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I:\Prg\Python\QBAnalysis\"/>
    </mc:Choice>
  </mc:AlternateContent>
  <xr:revisionPtr revIDLastSave="0" documentId="13_ncr:1_{6679AAEE-677A-411C-8474-52487A48BC2C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総データ" sheetId="1" r:id="rId1"/>
    <sheet name="20220628" sheetId="2" r:id="rId2"/>
    <sheet name="20220629" sheetId="3" r:id="rId3"/>
    <sheet name="20220630" sheetId="4" r:id="rId4"/>
    <sheet name="20220701" sheetId="9" r:id="rId5"/>
    <sheet name="20220705" sheetId="5" r:id="rId6"/>
    <sheet name="20220706" sheetId="6" r:id="rId7"/>
    <sheet name="20220707" sheetId="7" r:id="rId8"/>
    <sheet name="20220708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2" i="8"/>
  <c r="D10" i="8"/>
  <c r="E10" i="8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D19" i="8"/>
  <c r="E19" i="8"/>
  <c r="D20" i="8"/>
  <c r="E20" i="8"/>
  <c r="D21" i="8"/>
  <c r="E21" i="8"/>
  <c r="D22" i="8"/>
  <c r="E22" i="8"/>
  <c r="D23" i="8"/>
  <c r="E23" i="8"/>
  <c r="D24" i="8"/>
  <c r="E24" i="8"/>
  <c r="D25" i="8"/>
  <c r="E25" i="8"/>
  <c r="D26" i="8"/>
  <c r="E26" i="8"/>
  <c r="D27" i="8"/>
  <c r="E27" i="8"/>
  <c r="D28" i="8"/>
  <c r="E28" i="8"/>
  <c r="D29" i="8"/>
  <c r="E29" i="8"/>
  <c r="D30" i="8"/>
  <c r="E30" i="8"/>
  <c r="D31" i="8"/>
  <c r="E31" i="8"/>
  <c r="D32" i="8"/>
  <c r="E32" i="8"/>
  <c r="D33" i="8"/>
  <c r="E33" i="8"/>
  <c r="D34" i="8"/>
  <c r="E34" i="8"/>
  <c r="D35" i="8"/>
  <c r="E35" i="8"/>
  <c r="D36" i="8"/>
  <c r="E36" i="8"/>
  <c r="D37" i="8"/>
  <c r="E37" i="8"/>
  <c r="D38" i="8"/>
  <c r="E38" i="8"/>
  <c r="D39" i="8"/>
  <c r="E39" i="8"/>
  <c r="D40" i="8"/>
  <c r="E40" i="8"/>
  <c r="D41" i="8"/>
  <c r="E41" i="8"/>
  <c r="D42" i="8"/>
  <c r="E42" i="8"/>
  <c r="D43" i="8"/>
  <c r="E43" i="8"/>
  <c r="D44" i="8"/>
  <c r="E44" i="8"/>
  <c r="D45" i="8"/>
  <c r="E45" i="8"/>
  <c r="D46" i="8"/>
  <c r="E46" i="8"/>
  <c r="D47" i="8"/>
  <c r="E47" i="8"/>
  <c r="D48" i="8"/>
  <c r="E48" i="8"/>
  <c r="D49" i="8"/>
  <c r="E49" i="8"/>
  <c r="D50" i="8"/>
  <c r="E50" i="8"/>
  <c r="D51" i="8"/>
  <c r="E51" i="8"/>
  <c r="D52" i="8"/>
  <c r="E52" i="8"/>
  <c r="D53" i="8"/>
  <c r="E53" i="8"/>
  <c r="D54" i="8"/>
  <c r="E54" i="8"/>
  <c r="D55" i="8"/>
  <c r="E55" i="8"/>
  <c r="D56" i="8"/>
  <c r="E56" i="8"/>
  <c r="D57" i="8"/>
  <c r="E57" i="8"/>
  <c r="D58" i="8"/>
  <c r="E58" i="8"/>
  <c r="D59" i="8"/>
  <c r="E59" i="8"/>
  <c r="D60" i="8"/>
  <c r="E60" i="8"/>
  <c r="D61" i="8"/>
  <c r="E61" i="8"/>
  <c r="D62" i="8"/>
  <c r="E62" i="8"/>
  <c r="D63" i="8"/>
  <c r="E63" i="8"/>
  <c r="D64" i="8"/>
  <c r="E64" i="8"/>
  <c r="D65" i="8"/>
  <c r="E65" i="8"/>
  <c r="D66" i="8"/>
  <c r="E66" i="8"/>
  <c r="D67" i="8"/>
  <c r="E67" i="8"/>
  <c r="D68" i="8"/>
  <c r="E68" i="8"/>
  <c r="D69" i="8"/>
  <c r="E69" i="8"/>
  <c r="D70" i="8"/>
  <c r="E70" i="8"/>
  <c r="D71" i="8"/>
  <c r="E71" i="8"/>
  <c r="D72" i="8"/>
  <c r="E72" i="8"/>
  <c r="D73" i="8"/>
  <c r="E73" i="8"/>
  <c r="D74" i="8"/>
  <c r="E74" i="8"/>
  <c r="D75" i="8"/>
  <c r="E75" i="8"/>
  <c r="D76" i="8"/>
  <c r="E76" i="8"/>
  <c r="D77" i="8"/>
  <c r="E77" i="8"/>
  <c r="D78" i="8"/>
  <c r="E78" i="8"/>
  <c r="D79" i="8"/>
  <c r="E79" i="8"/>
  <c r="D80" i="8"/>
  <c r="E80" i="8"/>
  <c r="D81" i="8"/>
  <c r="E81" i="8"/>
  <c r="D82" i="8"/>
  <c r="E82" i="8"/>
  <c r="D83" i="8"/>
  <c r="E83" i="8"/>
  <c r="D84" i="8"/>
  <c r="E84" i="8"/>
  <c r="D85" i="8"/>
  <c r="E85" i="8"/>
  <c r="D86" i="8"/>
  <c r="E86" i="8"/>
  <c r="D87" i="8"/>
  <c r="E87" i="8"/>
  <c r="D88" i="8"/>
  <c r="E88" i="8"/>
  <c r="D89" i="8"/>
  <c r="E89" i="8"/>
  <c r="D90" i="8"/>
  <c r="E90" i="8"/>
  <c r="D91" i="8"/>
  <c r="E91" i="8"/>
  <c r="D92" i="8"/>
  <c r="E92" i="8"/>
  <c r="D93" i="8"/>
  <c r="E93" i="8"/>
  <c r="D94" i="8"/>
  <c r="E94" i="8"/>
  <c r="D95" i="8"/>
  <c r="E95" i="8"/>
  <c r="D96" i="8"/>
  <c r="E96" i="8"/>
  <c r="D97" i="8"/>
  <c r="E97" i="8"/>
  <c r="D98" i="8"/>
  <c r="E98" i="8"/>
  <c r="D99" i="8"/>
  <c r="E99" i="8"/>
  <c r="D100" i="8"/>
  <c r="E100" i="8"/>
  <c r="D101" i="8"/>
  <c r="E101" i="8"/>
  <c r="D102" i="8"/>
  <c r="E102" i="8"/>
  <c r="D103" i="8"/>
  <c r="E103" i="8"/>
  <c r="D104" i="8"/>
  <c r="E104" i="8"/>
  <c r="D105" i="8"/>
  <c r="E105" i="8"/>
  <c r="D106" i="8"/>
  <c r="E106" i="8"/>
  <c r="D107" i="8"/>
  <c r="E107" i="8"/>
  <c r="D108" i="8"/>
  <c r="E108" i="8"/>
  <c r="D109" i="8"/>
  <c r="E109" i="8"/>
  <c r="D110" i="8"/>
  <c r="E110" i="8"/>
  <c r="D111" i="8"/>
  <c r="E111" i="8"/>
  <c r="D112" i="8"/>
  <c r="E112" i="8"/>
  <c r="D113" i="8"/>
  <c r="E113" i="8"/>
  <c r="D114" i="8"/>
  <c r="E114" i="8"/>
  <c r="D115" i="8"/>
  <c r="E115" i="8"/>
  <c r="D116" i="8"/>
  <c r="E116" i="8"/>
  <c r="D117" i="8"/>
  <c r="E117" i="8"/>
  <c r="D118" i="8"/>
  <c r="E118" i="8"/>
  <c r="D119" i="8"/>
  <c r="E119" i="8"/>
  <c r="D120" i="8"/>
  <c r="E120" i="8"/>
  <c r="D121" i="8"/>
  <c r="E121" i="8"/>
  <c r="D122" i="8"/>
  <c r="E122" i="8"/>
  <c r="D123" i="8"/>
  <c r="E123" i="8"/>
  <c r="D124" i="8"/>
  <c r="E124" i="8"/>
  <c r="D125" i="8"/>
  <c r="E125" i="8"/>
  <c r="D126" i="8"/>
  <c r="E126" i="8"/>
  <c r="D127" i="8"/>
  <c r="E127" i="8"/>
  <c r="D128" i="8"/>
  <c r="E128" i="8"/>
  <c r="D129" i="8"/>
  <c r="E129" i="8"/>
  <c r="D130" i="8"/>
  <c r="E130" i="8"/>
  <c r="D131" i="8"/>
  <c r="E131" i="8"/>
  <c r="D132" i="8"/>
  <c r="E132" i="8"/>
  <c r="D133" i="8"/>
  <c r="E133" i="8"/>
  <c r="D134" i="8"/>
  <c r="E134" i="8"/>
  <c r="D135" i="8"/>
  <c r="E135" i="8"/>
  <c r="D136" i="8"/>
  <c r="E136" i="8"/>
  <c r="D137" i="8"/>
  <c r="E137" i="8"/>
  <c r="D138" i="8"/>
  <c r="E138" i="8"/>
  <c r="D139" i="8"/>
  <c r="E139" i="8"/>
  <c r="E9" i="8"/>
  <c r="D9" i="8"/>
  <c r="E8" i="8"/>
  <c r="D8" i="8"/>
  <c r="E7" i="8"/>
  <c r="D7" i="8"/>
  <c r="E6" i="8"/>
  <c r="D6" i="8"/>
  <c r="E5" i="8"/>
  <c r="D5" i="8"/>
  <c r="E4" i="8"/>
  <c r="D4" i="8"/>
  <c r="E3" i="8"/>
  <c r="D3" i="8"/>
  <c r="E2" i="8"/>
  <c r="D2" i="8"/>
  <c r="D3" i="9"/>
  <c r="E3" i="9"/>
  <c r="G3" i="9"/>
  <c r="D4" i="9"/>
  <c r="E4" i="9"/>
  <c r="G4" i="9"/>
  <c r="D5" i="9"/>
  <c r="E5" i="9"/>
  <c r="G5" i="9"/>
  <c r="D6" i="9"/>
  <c r="E6" i="9"/>
  <c r="G6" i="9"/>
  <c r="D7" i="9"/>
  <c r="E7" i="9"/>
  <c r="G7" i="9"/>
  <c r="D8" i="9"/>
  <c r="E8" i="9"/>
  <c r="G8" i="9"/>
  <c r="D9" i="9"/>
  <c r="E9" i="9"/>
  <c r="G9" i="9"/>
  <c r="D10" i="9"/>
  <c r="E10" i="9"/>
  <c r="G10" i="9"/>
  <c r="D11" i="9"/>
  <c r="E11" i="9"/>
  <c r="G11" i="9"/>
  <c r="D12" i="9"/>
  <c r="E12" i="9"/>
  <c r="G12" i="9"/>
  <c r="D13" i="9"/>
  <c r="E13" i="9"/>
  <c r="G13" i="9"/>
  <c r="D14" i="9"/>
  <c r="E14" i="9"/>
  <c r="G14" i="9"/>
  <c r="D15" i="9"/>
  <c r="E15" i="9"/>
  <c r="G15" i="9"/>
  <c r="D16" i="9"/>
  <c r="E16" i="9"/>
  <c r="G16" i="9"/>
  <c r="D17" i="9"/>
  <c r="E17" i="9"/>
  <c r="G17" i="9"/>
  <c r="D18" i="9"/>
  <c r="E18" i="9"/>
  <c r="G18" i="9"/>
  <c r="D19" i="9"/>
  <c r="E19" i="9"/>
  <c r="G19" i="9"/>
  <c r="D20" i="9"/>
  <c r="E20" i="9"/>
  <c r="G20" i="9"/>
  <c r="D21" i="9"/>
  <c r="E21" i="9"/>
  <c r="G21" i="9"/>
  <c r="D22" i="9"/>
  <c r="E22" i="9"/>
  <c r="G22" i="9"/>
  <c r="D23" i="9"/>
  <c r="E23" i="9"/>
  <c r="G23" i="9"/>
  <c r="D24" i="9"/>
  <c r="E24" i="9"/>
  <c r="G24" i="9"/>
  <c r="D25" i="9"/>
  <c r="E25" i="9"/>
  <c r="G25" i="9"/>
  <c r="D26" i="9"/>
  <c r="E26" i="9"/>
  <c r="G26" i="9"/>
  <c r="D27" i="9"/>
  <c r="E27" i="9"/>
  <c r="G27" i="9"/>
  <c r="D28" i="9"/>
  <c r="E28" i="9"/>
  <c r="G28" i="9"/>
  <c r="D29" i="9"/>
  <c r="E29" i="9"/>
  <c r="G29" i="9"/>
  <c r="D30" i="9"/>
  <c r="E30" i="9"/>
  <c r="G30" i="9"/>
  <c r="D31" i="9"/>
  <c r="E31" i="9"/>
  <c r="G31" i="9"/>
  <c r="D32" i="9"/>
  <c r="E32" i="9"/>
  <c r="G32" i="9"/>
  <c r="D33" i="9"/>
  <c r="E33" i="9"/>
  <c r="G33" i="9"/>
  <c r="D34" i="9"/>
  <c r="E34" i="9"/>
  <c r="G34" i="9"/>
  <c r="D35" i="9"/>
  <c r="E35" i="9"/>
  <c r="G35" i="9"/>
  <c r="D36" i="9"/>
  <c r="E36" i="9"/>
  <c r="G36" i="9"/>
  <c r="D37" i="9"/>
  <c r="E37" i="9"/>
  <c r="G37" i="9"/>
  <c r="D38" i="9"/>
  <c r="E38" i="9"/>
  <c r="G38" i="9"/>
  <c r="D39" i="9"/>
  <c r="E39" i="9"/>
  <c r="G39" i="9"/>
  <c r="D40" i="9"/>
  <c r="E40" i="9"/>
  <c r="G40" i="9"/>
  <c r="D41" i="9"/>
  <c r="E41" i="9"/>
  <c r="G41" i="9"/>
  <c r="D42" i="9"/>
  <c r="E42" i="9"/>
  <c r="G42" i="9"/>
  <c r="D43" i="9"/>
  <c r="E43" i="9"/>
  <c r="G43" i="9"/>
  <c r="D44" i="9"/>
  <c r="E44" i="9"/>
  <c r="G44" i="9"/>
  <c r="D45" i="9"/>
  <c r="E45" i="9"/>
  <c r="G45" i="9"/>
  <c r="D46" i="9"/>
  <c r="E46" i="9"/>
  <c r="G46" i="9"/>
  <c r="D47" i="9"/>
  <c r="E47" i="9"/>
  <c r="G47" i="9"/>
  <c r="D48" i="9"/>
  <c r="E48" i="9"/>
  <c r="G48" i="9"/>
  <c r="D49" i="9"/>
  <c r="E49" i="9"/>
  <c r="G49" i="9"/>
  <c r="D50" i="9"/>
  <c r="E50" i="9"/>
  <c r="G50" i="9"/>
  <c r="D51" i="9"/>
  <c r="E51" i="9"/>
  <c r="G51" i="9"/>
  <c r="D52" i="9"/>
  <c r="E52" i="9"/>
  <c r="G52" i="9"/>
  <c r="D53" i="9"/>
  <c r="E53" i="9"/>
  <c r="G53" i="9"/>
  <c r="D54" i="9"/>
  <c r="E54" i="9"/>
  <c r="G54" i="9"/>
  <c r="D55" i="9"/>
  <c r="E55" i="9"/>
  <c r="G55" i="9"/>
  <c r="D56" i="9"/>
  <c r="E56" i="9"/>
  <c r="G56" i="9"/>
  <c r="D57" i="9"/>
  <c r="E57" i="9"/>
  <c r="G57" i="9"/>
  <c r="D58" i="9"/>
  <c r="E58" i="9"/>
  <c r="G58" i="9"/>
  <c r="D59" i="9"/>
  <c r="E59" i="9"/>
  <c r="G59" i="9"/>
  <c r="D60" i="9"/>
  <c r="E60" i="9"/>
  <c r="G60" i="9"/>
  <c r="D61" i="9"/>
  <c r="E61" i="9"/>
  <c r="G61" i="9"/>
  <c r="D62" i="9"/>
  <c r="E62" i="9"/>
  <c r="G62" i="9"/>
  <c r="D63" i="9"/>
  <c r="E63" i="9"/>
  <c r="G63" i="9"/>
  <c r="D64" i="9"/>
  <c r="E64" i="9"/>
  <c r="G64" i="9"/>
  <c r="D65" i="9"/>
  <c r="E65" i="9"/>
  <c r="G65" i="9"/>
  <c r="D66" i="9"/>
  <c r="E66" i="9"/>
  <c r="G66" i="9"/>
  <c r="D67" i="9"/>
  <c r="E67" i="9"/>
  <c r="G67" i="9"/>
  <c r="D68" i="9"/>
  <c r="E68" i="9"/>
  <c r="G68" i="9"/>
  <c r="D69" i="9"/>
  <c r="E69" i="9"/>
  <c r="G69" i="9"/>
  <c r="D70" i="9"/>
  <c r="E70" i="9"/>
  <c r="G70" i="9"/>
  <c r="D71" i="9"/>
  <c r="E71" i="9"/>
  <c r="G71" i="9"/>
  <c r="D72" i="9"/>
  <c r="E72" i="9"/>
  <c r="G72" i="9"/>
  <c r="D73" i="9"/>
  <c r="E73" i="9"/>
  <c r="G73" i="9"/>
  <c r="D74" i="9"/>
  <c r="E74" i="9"/>
  <c r="G74" i="9"/>
  <c r="D75" i="9"/>
  <c r="E75" i="9"/>
  <c r="G75" i="9"/>
  <c r="D76" i="9"/>
  <c r="E76" i="9"/>
  <c r="G76" i="9"/>
  <c r="D77" i="9"/>
  <c r="E77" i="9"/>
  <c r="G77" i="9"/>
  <c r="D78" i="9"/>
  <c r="E78" i="9"/>
  <c r="G78" i="9"/>
  <c r="D79" i="9"/>
  <c r="E79" i="9"/>
  <c r="G79" i="9"/>
  <c r="D80" i="9"/>
  <c r="E80" i="9"/>
  <c r="G80" i="9"/>
  <c r="D81" i="9"/>
  <c r="E81" i="9"/>
  <c r="G81" i="9"/>
  <c r="D82" i="9"/>
  <c r="E82" i="9"/>
  <c r="G82" i="9"/>
  <c r="D83" i="9"/>
  <c r="E83" i="9"/>
  <c r="G83" i="9"/>
  <c r="D84" i="9"/>
  <c r="E84" i="9"/>
  <c r="G84" i="9"/>
  <c r="D85" i="9"/>
  <c r="E85" i="9"/>
  <c r="G85" i="9"/>
  <c r="D86" i="9"/>
  <c r="E86" i="9"/>
  <c r="G86" i="9"/>
  <c r="D87" i="9"/>
  <c r="E87" i="9"/>
  <c r="G87" i="9"/>
  <c r="D88" i="9"/>
  <c r="E88" i="9"/>
  <c r="G88" i="9"/>
  <c r="D89" i="9"/>
  <c r="E89" i="9"/>
  <c r="G89" i="9"/>
  <c r="D90" i="9"/>
  <c r="E90" i="9"/>
  <c r="G90" i="9"/>
  <c r="D91" i="9"/>
  <c r="E91" i="9"/>
  <c r="G91" i="9"/>
  <c r="D92" i="9"/>
  <c r="E92" i="9"/>
  <c r="G92" i="9"/>
  <c r="D93" i="9"/>
  <c r="E93" i="9"/>
  <c r="G93" i="9"/>
  <c r="D94" i="9"/>
  <c r="E94" i="9"/>
  <c r="G94" i="9"/>
  <c r="D95" i="9"/>
  <c r="E95" i="9"/>
  <c r="G95" i="9"/>
  <c r="D96" i="9"/>
  <c r="E96" i="9"/>
  <c r="G96" i="9"/>
  <c r="D97" i="9"/>
  <c r="E97" i="9"/>
  <c r="G97" i="9"/>
  <c r="D98" i="9"/>
  <c r="E98" i="9"/>
  <c r="G98" i="9"/>
  <c r="D99" i="9"/>
  <c r="E99" i="9"/>
  <c r="G99" i="9"/>
  <c r="D100" i="9"/>
  <c r="E100" i="9"/>
  <c r="G100" i="9"/>
  <c r="D101" i="9"/>
  <c r="E101" i="9"/>
  <c r="G101" i="9"/>
  <c r="D102" i="9"/>
  <c r="E102" i="9"/>
  <c r="G102" i="9"/>
  <c r="D103" i="9"/>
  <c r="E103" i="9"/>
  <c r="G103" i="9"/>
  <c r="D104" i="9"/>
  <c r="E104" i="9"/>
  <c r="G104" i="9"/>
  <c r="D105" i="9"/>
  <c r="E105" i="9"/>
  <c r="G105" i="9"/>
  <c r="D106" i="9"/>
  <c r="E106" i="9"/>
  <c r="G106" i="9"/>
  <c r="D107" i="9"/>
  <c r="E107" i="9"/>
  <c r="G107" i="9"/>
  <c r="D108" i="9"/>
  <c r="E108" i="9"/>
  <c r="G108" i="9"/>
  <c r="D109" i="9"/>
  <c r="E109" i="9"/>
  <c r="G109" i="9"/>
  <c r="D110" i="9"/>
  <c r="E110" i="9"/>
  <c r="G110" i="9"/>
  <c r="D111" i="9"/>
  <c r="E111" i="9"/>
  <c r="G111" i="9"/>
  <c r="D112" i="9"/>
  <c r="E112" i="9"/>
  <c r="G112" i="9"/>
  <c r="D113" i="9"/>
  <c r="E113" i="9"/>
  <c r="G113" i="9"/>
  <c r="D114" i="9"/>
  <c r="E114" i="9"/>
  <c r="G114" i="9"/>
  <c r="D115" i="9"/>
  <c r="E115" i="9"/>
  <c r="G115" i="9"/>
  <c r="D116" i="9"/>
  <c r="E116" i="9"/>
  <c r="G116" i="9"/>
  <c r="D117" i="9"/>
  <c r="E117" i="9"/>
  <c r="G117" i="9"/>
  <c r="D118" i="9"/>
  <c r="E118" i="9"/>
  <c r="G118" i="9"/>
  <c r="D119" i="9"/>
  <c r="E119" i="9"/>
  <c r="G119" i="9"/>
  <c r="D120" i="9"/>
  <c r="E120" i="9"/>
  <c r="G120" i="9"/>
  <c r="D121" i="9"/>
  <c r="E121" i="9"/>
  <c r="G121" i="9"/>
  <c r="D122" i="9"/>
  <c r="E122" i="9"/>
  <c r="G122" i="9"/>
  <c r="D123" i="9"/>
  <c r="E123" i="9"/>
  <c r="G123" i="9"/>
  <c r="D124" i="9"/>
  <c r="E124" i="9"/>
  <c r="G124" i="9"/>
  <c r="D125" i="9"/>
  <c r="E125" i="9"/>
  <c r="G125" i="9"/>
  <c r="D126" i="9"/>
  <c r="E126" i="9"/>
  <c r="G126" i="9"/>
  <c r="D127" i="9"/>
  <c r="E127" i="9"/>
  <c r="G127" i="9"/>
  <c r="D128" i="9"/>
  <c r="E128" i="9"/>
  <c r="G128" i="9"/>
  <c r="D129" i="9"/>
  <c r="E129" i="9"/>
  <c r="G129" i="9"/>
  <c r="D130" i="9"/>
  <c r="E130" i="9"/>
  <c r="G130" i="9"/>
  <c r="D131" i="9"/>
  <c r="E131" i="9"/>
  <c r="G131" i="9"/>
  <c r="D132" i="9"/>
  <c r="E132" i="9"/>
  <c r="G132" i="9"/>
  <c r="D133" i="9"/>
  <c r="E133" i="9"/>
  <c r="G133" i="9"/>
  <c r="D134" i="9"/>
  <c r="E134" i="9"/>
  <c r="G134" i="9"/>
  <c r="D135" i="9"/>
  <c r="E135" i="9"/>
  <c r="G135" i="9"/>
  <c r="D136" i="9"/>
  <c r="E136" i="9"/>
  <c r="G136" i="9"/>
  <c r="D137" i="9"/>
  <c r="E137" i="9"/>
  <c r="G137" i="9"/>
  <c r="D138" i="9"/>
  <c r="E138" i="9"/>
  <c r="G138" i="9"/>
  <c r="G2" i="9"/>
  <c r="E2" i="9"/>
  <c r="D2" i="9"/>
  <c r="G138" i="7"/>
  <c r="E138" i="7"/>
  <c r="D138" i="7"/>
  <c r="G137" i="7"/>
  <c r="E137" i="7"/>
  <c r="D137" i="7"/>
  <c r="G136" i="7"/>
  <c r="E136" i="7"/>
  <c r="D136" i="7"/>
  <c r="G135" i="7"/>
  <c r="E135" i="7"/>
  <c r="D135" i="7"/>
  <c r="G134" i="7"/>
  <c r="E134" i="7"/>
  <c r="D134" i="7"/>
  <c r="G133" i="7"/>
  <c r="E133" i="7"/>
  <c r="D133" i="7"/>
  <c r="G132" i="7"/>
  <c r="E132" i="7"/>
  <c r="D132" i="7"/>
  <c r="G131" i="7"/>
  <c r="E131" i="7"/>
  <c r="D131" i="7"/>
  <c r="G130" i="7"/>
  <c r="E130" i="7"/>
  <c r="D130" i="7"/>
  <c r="G129" i="7"/>
  <c r="E129" i="7"/>
  <c r="D129" i="7"/>
  <c r="G128" i="7"/>
  <c r="E128" i="7"/>
  <c r="D128" i="7"/>
  <c r="G127" i="7"/>
  <c r="E127" i="7"/>
  <c r="D127" i="7"/>
  <c r="G126" i="7"/>
  <c r="E126" i="7"/>
  <c r="D126" i="7"/>
  <c r="G125" i="7"/>
  <c r="E125" i="7"/>
  <c r="D125" i="7"/>
  <c r="G124" i="7"/>
  <c r="E124" i="7"/>
  <c r="D124" i="7"/>
  <c r="G123" i="7"/>
  <c r="E123" i="7"/>
  <c r="D123" i="7"/>
  <c r="G122" i="7"/>
  <c r="E122" i="7"/>
  <c r="D122" i="7"/>
  <c r="G121" i="7"/>
  <c r="E121" i="7"/>
  <c r="D121" i="7"/>
  <c r="G120" i="7"/>
  <c r="E120" i="7"/>
  <c r="D120" i="7"/>
  <c r="G119" i="7"/>
  <c r="E119" i="7"/>
  <c r="D119" i="7"/>
  <c r="G118" i="7"/>
  <c r="E118" i="7"/>
  <c r="D118" i="7"/>
  <c r="G117" i="7"/>
  <c r="E117" i="7"/>
  <c r="D117" i="7"/>
  <c r="G116" i="7"/>
  <c r="E116" i="7"/>
  <c r="D116" i="7"/>
  <c r="G115" i="7"/>
  <c r="E115" i="7"/>
  <c r="D115" i="7"/>
  <c r="G114" i="7"/>
  <c r="E114" i="7"/>
  <c r="D114" i="7"/>
  <c r="G113" i="7"/>
  <c r="E113" i="7"/>
  <c r="D113" i="7"/>
  <c r="G112" i="7"/>
  <c r="E112" i="7"/>
  <c r="D112" i="7"/>
  <c r="G111" i="7"/>
  <c r="E111" i="7"/>
  <c r="D111" i="7"/>
  <c r="G110" i="7"/>
  <c r="E110" i="7"/>
  <c r="D110" i="7"/>
  <c r="G109" i="7"/>
  <c r="E109" i="7"/>
  <c r="D109" i="7"/>
  <c r="G108" i="7"/>
  <c r="E108" i="7"/>
  <c r="D108" i="7"/>
  <c r="G107" i="7"/>
  <c r="E107" i="7"/>
  <c r="D107" i="7"/>
  <c r="G106" i="7"/>
  <c r="E106" i="7"/>
  <c r="D106" i="7"/>
  <c r="G105" i="7"/>
  <c r="E105" i="7"/>
  <c r="D105" i="7"/>
  <c r="G104" i="7"/>
  <c r="E104" i="7"/>
  <c r="D104" i="7"/>
  <c r="G103" i="7"/>
  <c r="E103" i="7"/>
  <c r="D103" i="7"/>
  <c r="G102" i="7"/>
  <c r="E102" i="7"/>
  <c r="D102" i="7"/>
  <c r="G101" i="7"/>
  <c r="E101" i="7"/>
  <c r="D101" i="7"/>
  <c r="G100" i="7"/>
  <c r="E100" i="7"/>
  <c r="D100" i="7"/>
  <c r="G99" i="7"/>
  <c r="E99" i="7"/>
  <c r="D99" i="7"/>
  <c r="G98" i="7"/>
  <c r="E98" i="7"/>
  <c r="D98" i="7"/>
  <c r="G97" i="7"/>
  <c r="E97" i="7"/>
  <c r="D97" i="7"/>
  <c r="G96" i="7"/>
  <c r="E96" i="7"/>
  <c r="D96" i="7"/>
  <c r="G95" i="7"/>
  <c r="E95" i="7"/>
  <c r="D95" i="7"/>
  <c r="G94" i="7"/>
  <c r="E94" i="7"/>
  <c r="D94" i="7"/>
  <c r="G93" i="7"/>
  <c r="E93" i="7"/>
  <c r="D93" i="7"/>
  <c r="G92" i="7"/>
  <c r="E92" i="7"/>
  <c r="D92" i="7"/>
  <c r="G91" i="7"/>
  <c r="E91" i="7"/>
  <c r="D91" i="7"/>
  <c r="G90" i="7"/>
  <c r="E90" i="7"/>
  <c r="D90" i="7"/>
  <c r="G89" i="7"/>
  <c r="E89" i="7"/>
  <c r="D89" i="7"/>
  <c r="G88" i="7"/>
  <c r="E88" i="7"/>
  <c r="D88" i="7"/>
  <c r="G87" i="7"/>
  <c r="E87" i="7"/>
  <c r="D87" i="7"/>
  <c r="G86" i="7"/>
  <c r="E86" i="7"/>
  <c r="D86" i="7"/>
  <c r="G85" i="7"/>
  <c r="E85" i="7"/>
  <c r="D85" i="7"/>
  <c r="G84" i="7"/>
  <c r="E84" i="7"/>
  <c r="D84" i="7"/>
  <c r="G83" i="7"/>
  <c r="E83" i="7"/>
  <c r="D83" i="7"/>
  <c r="G82" i="7"/>
  <c r="E82" i="7"/>
  <c r="D82" i="7"/>
  <c r="G81" i="7"/>
  <c r="E81" i="7"/>
  <c r="D81" i="7"/>
  <c r="G80" i="7"/>
  <c r="E80" i="7"/>
  <c r="D80" i="7"/>
  <c r="G79" i="7"/>
  <c r="E79" i="7"/>
  <c r="D79" i="7"/>
  <c r="G78" i="7"/>
  <c r="E78" i="7"/>
  <c r="D78" i="7"/>
  <c r="G77" i="7"/>
  <c r="E77" i="7"/>
  <c r="D77" i="7"/>
  <c r="G76" i="7"/>
  <c r="E76" i="7"/>
  <c r="D76" i="7"/>
  <c r="G75" i="7"/>
  <c r="E75" i="7"/>
  <c r="D75" i="7"/>
  <c r="G74" i="7"/>
  <c r="E74" i="7"/>
  <c r="D74" i="7"/>
  <c r="G73" i="7"/>
  <c r="E73" i="7"/>
  <c r="D73" i="7"/>
  <c r="G72" i="7"/>
  <c r="E72" i="7"/>
  <c r="D72" i="7"/>
  <c r="G71" i="7"/>
  <c r="E71" i="7"/>
  <c r="D71" i="7"/>
  <c r="G70" i="7"/>
  <c r="E70" i="7"/>
  <c r="D70" i="7"/>
  <c r="G69" i="7"/>
  <c r="E69" i="7"/>
  <c r="D69" i="7"/>
  <c r="G68" i="7"/>
  <c r="E68" i="7"/>
  <c r="D68" i="7"/>
  <c r="G67" i="7"/>
  <c r="E67" i="7"/>
  <c r="D67" i="7"/>
  <c r="G66" i="7"/>
  <c r="E66" i="7"/>
  <c r="D66" i="7"/>
  <c r="G65" i="7"/>
  <c r="E65" i="7"/>
  <c r="D65" i="7"/>
  <c r="G64" i="7"/>
  <c r="E64" i="7"/>
  <c r="D64" i="7"/>
  <c r="G63" i="7"/>
  <c r="E63" i="7"/>
  <c r="D63" i="7"/>
  <c r="G62" i="7"/>
  <c r="E62" i="7"/>
  <c r="D62" i="7"/>
  <c r="G61" i="7"/>
  <c r="E61" i="7"/>
  <c r="D61" i="7"/>
  <c r="G60" i="7"/>
  <c r="E60" i="7"/>
  <c r="D60" i="7"/>
  <c r="G59" i="7"/>
  <c r="E59" i="7"/>
  <c r="D59" i="7"/>
  <c r="G58" i="7"/>
  <c r="E58" i="7"/>
  <c r="D58" i="7"/>
  <c r="G57" i="7"/>
  <c r="E57" i="7"/>
  <c r="D57" i="7"/>
  <c r="G56" i="7"/>
  <c r="E56" i="7"/>
  <c r="D56" i="7"/>
  <c r="G55" i="7"/>
  <c r="E55" i="7"/>
  <c r="D55" i="7"/>
  <c r="G54" i="7"/>
  <c r="E54" i="7"/>
  <c r="D54" i="7"/>
  <c r="G53" i="7"/>
  <c r="E53" i="7"/>
  <c r="D53" i="7"/>
  <c r="G52" i="7"/>
  <c r="E52" i="7"/>
  <c r="D52" i="7"/>
  <c r="G51" i="7"/>
  <c r="E51" i="7"/>
  <c r="D51" i="7"/>
  <c r="G50" i="7"/>
  <c r="E50" i="7"/>
  <c r="D50" i="7"/>
  <c r="G49" i="7"/>
  <c r="E49" i="7"/>
  <c r="D49" i="7"/>
  <c r="G48" i="7"/>
  <c r="E48" i="7"/>
  <c r="D48" i="7"/>
  <c r="G47" i="7"/>
  <c r="E47" i="7"/>
  <c r="D47" i="7"/>
  <c r="G46" i="7"/>
  <c r="E46" i="7"/>
  <c r="D46" i="7"/>
  <c r="G45" i="7"/>
  <c r="E45" i="7"/>
  <c r="D45" i="7"/>
  <c r="G44" i="7"/>
  <c r="E44" i="7"/>
  <c r="D44" i="7"/>
  <c r="G43" i="7"/>
  <c r="E43" i="7"/>
  <c r="D43" i="7"/>
  <c r="G42" i="7"/>
  <c r="E42" i="7"/>
  <c r="D42" i="7"/>
  <c r="G41" i="7"/>
  <c r="E41" i="7"/>
  <c r="D41" i="7"/>
  <c r="G40" i="7"/>
  <c r="E40" i="7"/>
  <c r="D40" i="7"/>
  <c r="G39" i="7"/>
  <c r="E39" i="7"/>
  <c r="D39" i="7"/>
  <c r="G38" i="7"/>
  <c r="E38" i="7"/>
  <c r="D38" i="7"/>
  <c r="G37" i="7"/>
  <c r="E37" i="7"/>
  <c r="D37" i="7"/>
  <c r="G36" i="7"/>
  <c r="E36" i="7"/>
  <c r="D36" i="7"/>
  <c r="G35" i="7"/>
  <c r="E35" i="7"/>
  <c r="D35" i="7"/>
  <c r="G34" i="7"/>
  <c r="E34" i="7"/>
  <c r="D34" i="7"/>
  <c r="G33" i="7"/>
  <c r="E33" i="7"/>
  <c r="D33" i="7"/>
  <c r="G32" i="7"/>
  <c r="E32" i="7"/>
  <c r="D32" i="7"/>
  <c r="G31" i="7"/>
  <c r="E31" i="7"/>
  <c r="D31" i="7"/>
  <c r="G30" i="7"/>
  <c r="E30" i="7"/>
  <c r="D30" i="7"/>
  <c r="G29" i="7"/>
  <c r="E29" i="7"/>
  <c r="D29" i="7"/>
  <c r="G28" i="7"/>
  <c r="E28" i="7"/>
  <c r="D28" i="7"/>
  <c r="G27" i="7"/>
  <c r="E27" i="7"/>
  <c r="D27" i="7"/>
  <c r="G26" i="7"/>
  <c r="E26" i="7"/>
  <c r="D26" i="7"/>
  <c r="G25" i="7"/>
  <c r="E25" i="7"/>
  <c r="D25" i="7"/>
  <c r="G24" i="7"/>
  <c r="E24" i="7"/>
  <c r="D24" i="7"/>
  <c r="G23" i="7"/>
  <c r="E23" i="7"/>
  <c r="D23" i="7"/>
  <c r="G22" i="7"/>
  <c r="E22" i="7"/>
  <c r="D22" i="7"/>
  <c r="G21" i="7"/>
  <c r="E21" i="7"/>
  <c r="D21" i="7"/>
  <c r="G20" i="7"/>
  <c r="E20" i="7"/>
  <c r="D20" i="7"/>
  <c r="G19" i="7"/>
  <c r="E19" i="7"/>
  <c r="D19" i="7"/>
  <c r="G18" i="7"/>
  <c r="E18" i="7"/>
  <c r="D18" i="7"/>
  <c r="G17" i="7"/>
  <c r="E17" i="7"/>
  <c r="D17" i="7"/>
  <c r="G16" i="7"/>
  <c r="E16" i="7"/>
  <c r="D16" i="7"/>
  <c r="G15" i="7"/>
  <c r="E15" i="7"/>
  <c r="D15" i="7"/>
  <c r="G14" i="7"/>
  <c r="E14" i="7"/>
  <c r="D14" i="7"/>
  <c r="G13" i="7"/>
  <c r="E13" i="7"/>
  <c r="D13" i="7"/>
  <c r="G12" i="7"/>
  <c r="E12" i="7"/>
  <c r="D12" i="7"/>
  <c r="G11" i="7"/>
  <c r="E11" i="7"/>
  <c r="D11" i="7"/>
  <c r="G10" i="7"/>
  <c r="E10" i="7"/>
  <c r="D10" i="7"/>
  <c r="G9" i="7"/>
  <c r="E9" i="7"/>
  <c r="D9" i="7"/>
  <c r="G8" i="7"/>
  <c r="E8" i="7"/>
  <c r="D8" i="7"/>
  <c r="G7" i="7"/>
  <c r="E7" i="7"/>
  <c r="D7" i="7"/>
  <c r="G6" i="7"/>
  <c r="E6" i="7"/>
  <c r="D6" i="7"/>
  <c r="G5" i="7"/>
  <c r="E5" i="7"/>
  <c r="D5" i="7"/>
  <c r="G4" i="7"/>
  <c r="E4" i="7"/>
  <c r="D4" i="7"/>
  <c r="G3" i="7"/>
  <c r="E3" i="7"/>
  <c r="D3" i="7"/>
  <c r="G2" i="7"/>
  <c r="E2" i="7"/>
  <c r="D2" i="7"/>
  <c r="G138" i="6"/>
  <c r="E138" i="6"/>
  <c r="D138" i="6"/>
  <c r="G137" i="6"/>
  <c r="E137" i="6"/>
  <c r="D137" i="6"/>
  <c r="G136" i="6"/>
  <c r="E136" i="6"/>
  <c r="D136" i="6"/>
  <c r="G135" i="6"/>
  <c r="E135" i="6"/>
  <c r="D135" i="6"/>
  <c r="G134" i="6"/>
  <c r="E134" i="6"/>
  <c r="D134" i="6"/>
  <c r="G133" i="6"/>
  <c r="E133" i="6"/>
  <c r="D133" i="6"/>
  <c r="G132" i="6"/>
  <c r="E132" i="6"/>
  <c r="D132" i="6"/>
  <c r="G131" i="6"/>
  <c r="E131" i="6"/>
  <c r="D131" i="6"/>
  <c r="G130" i="6"/>
  <c r="E130" i="6"/>
  <c r="D130" i="6"/>
  <c r="G129" i="6"/>
  <c r="E129" i="6"/>
  <c r="D129" i="6"/>
  <c r="G128" i="6"/>
  <c r="E128" i="6"/>
  <c r="D128" i="6"/>
  <c r="G127" i="6"/>
  <c r="E127" i="6"/>
  <c r="D127" i="6"/>
  <c r="G126" i="6"/>
  <c r="E126" i="6"/>
  <c r="D126" i="6"/>
  <c r="G125" i="6"/>
  <c r="E125" i="6"/>
  <c r="D125" i="6"/>
  <c r="G124" i="6"/>
  <c r="E124" i="6"/>
  <c r="D124" i="6"/>
  <c r="G123" i="6"/>
  <c r="E123" i="6"/>
  <c r="D123" i="6"/>
  <c r="G122" i="6"/>
  <c r="E122" i="6"/>
  <c r="D122" i="6"/>
  <c r="G121" i="6"/>
  <c r="E121" i="6"/>
  <c r="D121" i="6"/>
  <c r="G120" i="6"/>
  <c r="E120" i="6"/>
  <c r="D120" i="6"/>
  <c r="G119" i="6"/>
  <c r="E119" i="6"/>
  <c r="D119" i="6"/>
  <c r="G118" i="6"/>
  <c r="E118" i="6"/>
  <c r="D118" i="6"/>
  <c r="G117" i="6"/>
  <c r="E117" i="6"/>
  <c r="D117" i="6"/>
  <c r="G116" i="6"/>
  <c r="E116" i="6"/>
  <c r="D116" i="6"/>
  <c r="G115" i="6"/>
  <c r="E115" i="6"/>
  <c r="D115" i="6"/>
  <c r="G114" i="6"/>
  <c r="E114" i="6"/>
  <c r="D114" i="6"/>
  <c r="G113" i="6"/>
  <c r="E113" i="6"/>
  <c r="D113" i="6"/>
  <c r="G112" i="6"/>
  <c r="E112" i="6"/>
  <c r="D112" i="6"/>
  <c r="G111" i="6"/>
  <c r="E111" i="6"/>
  <c r="D111" i="6"/>
  <c r="G110" i="6"/>
  <c r="E110" i="6"/>
  <c r="D110" i="6"/>
  <c r="G109" i="6"/>
  <c r="E109" i="6"/>
  <c r="D109" i="6"/>
  <c r="G108" i="6"/>
  <c r="E108" i="6"/>
  <c r="D108" i="6"/>
  <c r="G107" i="6"/>
  <c r="E107" i="6"/>
  <c r="D107" i="6"/>
  <c r="G106" i="6"/>
  <c r="E106" i="6"/>
  <c r="D106" i="6"/>
  <c r="G105" i="6"/>
  <c r="E105" i="6"/>
  <c r="D105" i="6"/>
  <c r="G104" i="6"/>
  <c r="E104" i="6"/>
  <c r="D104" i="6"/>
  <c r="G103" i="6"/>
  <c r="E103" i="6"/>
  <c r="D103" i="6"/>
  <c r="G102" i="6"/>
  <c r="E102" i="6"/>
  <c r="D102" i="6"/>
  <c r="G101" i="6"/>
  <c r="E101" i="6"/>
  <c r="D101" i="6"/>
  <c r="G100" i="6"/>
  <c r="E100" i="6"/>
  <c r="D100" i="6"/>
  <c r="G99" i="6"/>
  <c r="E99" i="6"/>
  <c r="D99" i="6"/>
  <c r="G98" i="6"/>
  <c r="E98" i="6"/>
  <c r="D98" i="6"/>
  <c r="G97" i="6"/>
  <c r="E97" i="6"/>
  <c r="D97" i="6"/>
  <c r="G96" i="6"/>
  <c r="E96" i="6"/>
  <c r="D96" i="6"/>
  <c r="G95" i="6"/>
  <c r="E95" i="6"/>
  <c r="D95" i="6"/>
  <c r="G94" i="6"/>
  <c r="E94" i="6"/>
  <c r="D94" i="6"/>
  <c r="G93" i="6"/>
  <c r="E93" i="6"/>
  <c r="D93" i="6"/>
  <c r="G92" i="6"/>
  <c r="E92" i="6"/>
  <c r="D92" i="6"/>
  <c r="G91" i="6"/>
  <c r="E91" i="6"/>
  <c r="D91" i="6"/>
  <c r="G90" i="6"/>
  <c r="E90" i="6"/>
  <c r="D90" i="6"/>
  <c r="G89" i="6"/>
  <c r="E89" i="6"/>
  <c r="D89" i="6"/>
  <c r="G88" i="6"/>
  <c r="E88" i="6"/>
  <c r="D88" i="6"/>
  <c r="G87" i="6"/>
  <c r="E87" i="6"/>
  <c r="D87" i="6"/>
  <c r="G86" i="6"/>
  <c r="E86" i="6"/>
  <c r="D86" i="6"/>
  <c r="G85" i="6"/>
  <c r="E85" i="6"/>
  <c r="D85" i="6"/>
  <c r="G84" i="6"/>
  <c r="E84" i="6"/>
  <c r="D84" i="6"/>
  <c r="G83" i="6"/>
  <c r="E83" i="6"/>
  <c r="D83" i="6"/>
  <c r="G82" i="6"/>
  <c r="E82" i="6"/>
  <c r="D82" i="6"/>
  <c r="G81" i="6"/>
  <c r="E81" i="6"/>
  <c r="D81" i="6"/>
  <c r="G80" i="6"/>
  <c r="E80" i="6"/>
  <c r="D80" i="6"/>
  <c r="G79" i="6"/>
  <c r="E79" i="6"/>
  <c r="D79" i="6"/>
  <c r="G78" i="6"/>
  <c r="E78" i="6"/>
  <c r="D78" i="6"/>
  <c r="G77" i="6"/>
  <c r="E77" i="6"/>
  <c r="D77" i="6"/>
  <c r="G76" i="6"/>
  <c r="E76" i="6"/>
  <c r="D76" i="6"/>
  <c r="G75" i="6"/>
  <c r="E75" i="6"/>
  <c r="D75" i="6"/>
  <c r="G74" i="6"/>
  <c r="E74" i="6"/>
  <c r="D74" i="6"/>
  <c r="G73" i="6"/>
  <c r="E73" i="6"/>
  <c r="D73" i="6"/>
  <c r="G72" i="6"/>
  <c r="E72" i="6"/>
  <c r="D72" i="6"/>
  <c r="G71" i="6"/>
  <c r="E71" i="6"/>
  <c r="D71" i="6"/>
  <c r="G70" i="6"/>
  <c r="E70" i="6"/>
  <c r="D70" i="6"/>
  <c r="G69" i="6"/>
  <c r="E69" i="6"/>
  <c r="D69" i="6"/>
  <c r="G68" i="6"/>
  <c r="E68" i="6"/>
  <c r="D68" i="6"/>
  <c r="G67" i="6"/>
  <c r="E67" i="6"/>
  <c r="D67" i="6"/>
  <c r="G66" i="6"/>
  <c r="E66" i="6"/>
  <c r="D66" i="6"/>
  <c r="G65" i="6"/>
  <c r="E65" i="6"/>
  <c r="D65" i="6"/>
  <c r="G64" i="6"/>
  <c r="E64" i="6"/>
  <c r="D64" i="6"/>
  <c r="G63" i="6"/>
  <c r="E63" i="6"/>
  <c r="D63" i="6"/>
  <c r="G62" i="6"/>
  <c r="E62" i="6"/>
  <c r="D62" i="6"/>
  <c r="G61" i="6"/>
  <c r="E61" i="6"/>
  <c r="D61" i="6"/>
  <c r="G60" i="6"/>
  <c r="E60" i="6"/>
  <c r="D60" i="6"/>
  <c r="G59" i="6"/>
  <c r="E59" i="6"/>
  <c r="D59" i="6"/>
  <c r="G58" i="6"/>
  <c r="E58" i="6"/>
  <c r="D58" i="6"/>
  <c r="G57" i="6"/>
  <c r="E57" i="6"/>
  <c r="D57" i="6"/>
  <c r="G56" i="6"/>
  <c r="E56" i="6"/>
  <c r="D56" i="6"/>
  <c r="G55" i="6"/>
  <c r="E55" i="6"/>
  <c r="D55" i="6"/>
  <c r="G54" i="6"/>
  <c r="E54" i="6"/>
  <c r="D54" i="6"/>
  <c r="G53" i="6"/>
  <c r="E53" i="6"/>
  <c r="D53" i="6"/>
  <c r="G52" i="6"/>
  <c r="E52" i="6"/>
  <c r="D52" i="6"/>
  <c r="G51" i="6"/>
  <c r="E51" i="6"/>
  <c r="D51" i="6"/>
  <c r="G50" i="6"/>
  <c r="E50" i="6"/>
  <c r="D50" i="6"/>
  <c r="G49" i="6"/>
  <c r="E49" i="6"/>
  <c r="D49" i="6"/>
  <c r="G48" i="6"/>
  <c r="E48" i="6"/>
  <c r="D48" i="6"/>
  <c r="G47" i="6"/>
  <c r="E47" i="6"/>
  <c r="D47" i="6"/>
  <c r="G46" i="6"/>
  <c r="E46" i="6"/>
  <c r="D46" i="6"/>
  <c r="G45" i="6"/>
  <c r="E45" i="6"/>
  <c r="D45" i="6"/>
  <c r="G44" i="6"/>
  <c r="E44" i="6"/>
  <c r="D44" i="6"/>
  <c r="G43" i="6"/>
  <c r="E43" i="6"/>
  <c r="D43" i="6"/>
  <c r="G42" i="6"/>
  <c r="E42" i="6"/>
  <c r="D42" i="6"/>
  <c r="G41" i="6"/>
  <c r="E41" i="6"/>
  <c r="D41" i="6"/>
  <c r="G40" i="6"/>
  <c r="E40" i="6"/>
  <c r="D40" i="6"/>
  <c r="G39" i="6"/>
  <c r="E39" i="6"/>
  <c r="D39" i="6"/>
  <c r="G38" i="6"/>
  <c r="E38" i="6"/>
  <c r="D38" i="6"/>
  <c r="G37" i="6"/>
  <c r="E37" i="6"/>
  <c r="D37" i="6"/>
  <c r="G36" i="6"/>
  <c r="E36" i="6"/>
  <c r="D36" i="6"/>
  <c r="G35" i="6"/>
  <c r="E35" i="6"/>
  <c r="D35" i="6"/>
  <c r="G34" i="6"/>
  <c r="E34" i="6"/>
  <c r="D34" i="6"/>
  <c r="G33" i="6"/>
  <c r="E33" i="6"/>
  <c r="D33" i="6"/>
  <c r="G32" i="6"/>
  <c r="E32" i="6"/>
  <c r="D32" i="6"/>
  <c r="G31" i="6"/>
  <c r="E31" i="6"/>
  <c r="D31" i="6"/>
  <c r="G30" i="6"/>
  <c r="E30" i="6"/>
  <c r="D30" i="6"/>
  <c r="G29" i="6"/>
  <c r="E29" i="6"/>
  <c r="D29" i="6"/>
  <c r="G28" i="6"/>
  <c r="E28" i="6"/>
  <c r="D28" i="6"/>
  <c r="G27" i="6"/>
  <c r="E27" i="6"/>
  <c r="D27" i="6"/>
  <c r="G26" i="6"/>
  <c r="E26" i="6"/>
  <c r="D26" i="6"/>
  <c r="G25" i="6"/>
  <c r="E25" i="6"/>
  <c r="D25" i="6"/>
  <c r="G24" i="6"/>
  <c r="E24" i="6"/>
  <c r="D24" i="6"/>
  <c r="G23" i="6"/>
  <c r="E23" i="6"/>
  <c r="D23" i="6"/>
  <c r="G22" i="6"/>
  <c r="E22" i="6"/>
  <c r="D22" i="6"/>
  <c r="G21" i="6"/>
  <c r="E21" i="6"/>
  <c r="D21" i="6"/>
  <c r="G20" i="6"/>
  <c r="E20" i="6"/>
  <c r="D20" i="6"/>
  <c r="G19" i="6"/>
  <c r="E19" i="6"/>
  <c r="D19" i="6"/>
  <c r="G18" i="6"/>
  <c r="E18" i="6"/>
  <c r="D18" i="6"/>
  <c r="G17" i="6"/>
  <c r="E17" i="6"/>
  <c r="D17" i="6"/>
  <c r="G16" i="6"/>
  <c r="E16" i="6"/>
  <c r="D16" i="6"/>
  <c r="G15" i="6"/>
  <c r="E15" i="6"/>
  <c r="D15" i="6"/>
  <c r="G14" i="6"/>
  <c r="E14" i="6"/>
  <c r="D14" i="6"/>
  <c r="G13" i="6"/>
  <c r="E13" i="6"/>
  <c r="D13" i="6"/>
  <c r="G12" i="6"/>
  <c r="E12" i="6"/>
  <c r="D12" i="6"/>
  <c r="G11" i="6"/>
  <c r="E11" i="6"/>
  <c r="D11" i="6"/>
  <c r="G10" i="6"/>
  <c r="E10" i="6"/>
  <c r="D10" i="6"/>
  <c r="G9" i="6"/>
  <c r="E9" i="6"/>
  <c r="D9" i="6"/>
  <c r="G8" i="6"/>
  <c r="E8" i="6"/>
  <c r="D8" i="6"/>
  <c r="G7" i="6"/>
  <c r="E7" i="6"/>
  <c r="D7" i="6"/>
  <c r="G6" i="6"/>
  <c r="E6" i="6"/>
  <c r="D6" i="6"/>
  <c r="G5" i="6"/>
  <c r="E5" i="6"/>
  <c r="D5" i="6"/>
  <c r="G4" i="6"/>
  <c r="E4" i="6"/>
  <c r="D4" i="6"/>
  <c r="G3" i="6"/>
  <c r="E3" i="6"/>
  <c r="D3" i="6"/>
  <c r="G2" i="6"/>
  <c r="E2" i="6"/>
  <c r="D2" i="6"/>
  <c r="G138" i="5"/>
  <c r="E138" i="5"/>
  <c r="D138" i="5"/>
  <c r="G137" i="5"/>
  <c r="E137" i="5"/>
  <c r="D137" i="5"/>
  <c r="G136" i="5"/>
  <c r="E136" i="5"/>
  <c r="D136" i="5"/>
  <c r="G135" i="5"/>
  <c r="E135" i="5"/>
  <c r="D135" i="5"/>
  <c r="G134" i="5"/>
  <c r="E134" i="5"/>
  <c r="D134" i="5"/>
  <c r="G133" i="5"/>
  <c r="E133" i="5"/>
  <c r="D133" i="5"/>
  <c r="G132" i="5"/>
  <c r="E132" i="5"/>
  <c r="D132" i="5"/>
  <c r="G131" i="5"/>
  <c r="E131" i="5"/>
  <c r="D131" i="5"/>
  <c r="G130" i="5"/>
  <c r="E130" i="5"/>
  <c r="D130" i="5"/>
  <c r="G129" i="5"/>
  <c r="E129" i="5"/>
  <c r="D129" i="5"/>
  <c r="G128" i="5"/>
  <c r="E128" i="5"/>
  <c r="D128" i="5"/>
  <c r="G127" i="5"/>
  <c r="E127" i="5"/>
  <c r="D127" i="5"/>
  <c r="G126" i="5"/>
  <c r="E126" i="5"/>
  <c r="D126" i="5"/>
  <c r="G125" i="5"/>
  <c r="E125" i="5"/>
  <c r="D125" i="5"/>
  <c r="G124" i="5"/>
  <c r="E124" i="5"/>
  <c r="D124" i="5"/>
  <c r="G123" i="5"/>
  <c r="E123" i="5"/>
  <c r="D123" i="5"/>
  <c r="G122" i="5"/>
  <c r="E122" i="5"/>
  <c r="D122" i="5"/>
  <c r="G121" i="5"/>
  <c r="E121" i="5"/>
  <c r="D121" i="5"/>
  <c r="G120" i="5"/>
  <c r="E120" i="5"/>
  <c r="D120" i="5"/>
  <c r="G119" i="5"/>
  <c r="E119" i="5"/>
  <c r="D119" i="5"/>
  <c r="G118" i="5"/>
  <c r="E118" i="5"/>
  <c r="D118" i="5"/>
  <c r="G117" i="5"/>
  <c r="E117" i="5"/>
  <c r="D117" i="5"/>
  <c r="G116" i="5"/>
  <c r="E116" i="5"/>
  <c r="D116" i="5"/>
  <c r="G115" i="5"/>
  <c r="E115" i="5"/>
  <c r="D115" i="5"/>
  <c r="G114" i="5"/>
  <c r="E114" i="5"/>
  <c r="D114" i="5"/>
  <c r="G113" i="5"/>
  <c r="E113" i="5"/>
  <c r="D113" i="5"/>
  <c r="G112" i="5"/>
  <c r="E112" i="5"/>
  <c r="D112" i="5"/>
  <c r="G111" i="5"/>
  <c r="E111" i="5"/>
  <c r="D111" i="5"/>
  <c r="G110" i="5"/>
  <c r="E110" i="5"/>
  <c r="D110" i="5"/>
  <c r="G109" i="5"/>
  <c r="E109" i="5"/>
  <c r="D109" i="5"/>
  <c r="G108" i="5"/>
  <c r="E108" i="5"/>
  <c r="D108" i="5"/>
  <c r="G107" i="5"/>
  <c r="E107" i="5"/>
  <c r="D107" i="5"/>
  <c r="G106" i="5"/>
  <c r="E106" i="5"/>
  <c r="D106" i="5"/>
  <c r="G105" i="5"/>
  <c r="E105" i="5"/>
  <c r="D105" i="5"/>
  <c r="G104" i="5"/>
  <c r="E104" i="5"/>
  <c r="D104" i="5"/>
  <c r="G103" i="5"/>
  <c r="E103" i="5"/>
  <c r="D103" i="5"/>
  <c r="G102" i="5"/>
  <c r="E102" i="5"/>
  <c r="D102" i="5"/>
  <c r="G101" i="5"/>
  <c r="E101" i="5"/>
  <c r="D101" i="5"/>
  <c r="G100" i="5"/>
  <c r="E100" i="5"/>
  <c r="D100" i="5"/>
  <c r="G99" i="5"/>
  <c r="E99" i="5"/>
  <c r="D99" i="5"/>
  <c r="G98" i="5"/>
  <c r="E98" i="5"/>
  <c r="D98" i="5"/>
  <c r="G97" i="5"/>
  <c r="E97" i="5"/>
  <c r="D97" i="5"/>
  <c r="G96" i="5"/>
  <c r="E96" i="5"/>
  <c r="D96" i="5"/>
  <c r="G95" i="5"/>
  <c r="E95" i="5"/>
  <c r="D95" i="5"/>
  <c r="G94" i="5"/>
  <c r="E94" i="5"/>
  <c r="D94" i="5"/>
  <c r="G93" i="5"/>
  <c r="E93" i="5"/>
  <c r="D93" i="5"/>
  <c r="G92" i="5"/>
  <c r="E92" i="5"/>
  <c r="D92" i="5"/>
  <c r="G91" i="5"/>
  <c r="E91" i="5"/>
  <c r="D91" i="5"/>
  <c r="G90" i="5"/>
  <c r="E90" i="5"/>
  <c r="D90" i="5"/>
  <c r="G89" i="5"/>
  <c r="E89" i="5"/>
  <c r="D89" i="5"/>
  <c r="G88" i="5"/>
  <c r="E88" i="5"/>
  <c r="D88" i="5"/>
  <c r="G87" i="5"/>
  <c r="E87" i="5"/>
  <c r="D87" i="5"/>
  <c r="G86" i="5"/>
  <c r="E86" i="5"/>
  <c r="D86" i="5"/>
  <c r="G85" i="5"/>
  <c r="E85" i="5"/>
  <c r="D85" i="5"/>
  <c r="G84" i="5"/>
  <c r="E84" i="5"/>
  <c r="D84" i="5"/>
  <c r="G83" i="5"/>
  <c r="E83" i="5"/>
  <c r="D83" i="5"/>
  <c r="G82" i="5"/>
  <c r="E82" i="5"/>
  <c r="D82" i="5"/>
  <c r="G81" i="5"/>
  <c r="E81" i="5"/>
  <c r="D81" i="5"/>
  <c r="G80" i="5"/>
  <c r="E80" i="5"/>
  <c r="D80" i="5"/>
  <c r="G79" i="5"/>
  <c r="E79" i="5"/>
  <c r="D79" i="5"/>
  <c r="G78" i="5"/>
  <c r="E78" i="5"/>
  <c r="D78" i="5"/>
  <c r="G77" i="5"/>
  <c r="E77" i="5"/>
  <c r="D77" i="5"/>
  <c r="G76" i="5"/>
  <c r="E76" i="5"/>
  <c r="D76" i="5"/>
  <c r="G75" i="5"/>
  <c r="E75" i="5"/>
  <c r="D75" i="5"/>
  <c r="G74" i="5"/>
  <c r="E74" i="5"/>
  <c r="D74" i="5"/>
  <c r="G73" i="5"/>
  <c r="E73" i="5"/>
  <c r="D73" i="5"/>
  <c r="G72" i="5"/>
  <c r="E72" i="5"/>
  <c r="D72" i="5"/>
  <c r="G71" i="5"/>
  <c r="E71" i="5"/>
  <c r="D71" i="5"/>
  <c r="G70" i="5"/>
  <c r="E70" i="5"/>
  <c r="D70" i="5"/>
  <c r="G69" i="5"/>
  <c r="E69" i="5"/>
  <c r="D69" i="5"/>
  <c r="G68" i="5"/>
  <c r="E68" i="5"/>
  <c r="D68" i="5"/>
  <c r="G67" i="5"/>
  <c r="E67" i="5"/>
  <c r="D67" i="5"/>
  <c r="G66" i="5"/>
  <c r="E66" i="5"/>
  <c r="D66" i="5"/>
  <c r="G65" i="5"/>
  <c r="E65" i="5"/>
  <c r="D65" i="5"/>
  <c r="G64" i="5"/>
  <c r="E64" i="5"/>
  <c r="D64" i="5"/>
  <c r="G63" i="5"/>
  <c r="E63" i="5"/>
  <c r="D63" i="5"/>
  <c r="G62" i="5"/>
  <c r="E62" i="5"/>
  <c r="D62" i="5"/>
  <c r="G61" i="5"/>
  <c r="E61" i="5"/>
  <c r="D61" i="5"/>
  <c r="G60" i="5"/>
  <c r="E60" i="5"/>
  <c r="D60" i="5"/>
  <c r="G59" i="5"/>
  <c r="E59" i="5"/>
  <c r="D59" i="5"/>
  <c r="G58" i="5"/>
  <c r="E58" i="5"/>
  <c r="D58" i="5"/>
  <c r="G57" i="5"/>
  <c r="E57" i="5"/>
  <c r="D57" i="5"/>
  <c r="G56" i="5"/>
  <c r="E56" i="5"/>
  <c r="D56" i="5"/>
  <c r="G55" i="5"/>
  <c r="E55" i="5"/>
  <c r="D55" i="5"/>
  <c r="G54" i="5"/>
  <c r="E54" i="5"/>
  <c r="D54" i="5"/>
  <c r="G53" i="5"/>
  <c r="E53" i="5"/>
  <c r="D53" i="5"/>
  <c r="G52" i="5"/>
  <c r="E52" i="5"/>
  <c r="D52" i="5"/>
  <c r="G51" i="5"/>
  <c r="E51" i="5"/>
  <c r="D51" i="5"/>
  <c r="G50" i="5"/>
  <c r="E50" i="5"/>
  <c r="D50" i="5"/>
  <c r="G49" i="5"/>
  <c r="E49" i="5"/>
  <c r="D49" i="5"/>
  <c r="G48" i="5"/>
  <c r="E48" i="5"/>
  <c r="D48" i="5"/>
  <c r="G47" i="5"/>
  <c r="E47" i="5"/>
  <c r="D47" i="5"/>
  <c r="G46" i="5"/>
  <c r="E46" i="5"/>
  <c r="D46" i="5"/>
  <c r="G45" i="5"/>
  <c r="E45" i="5"/>
  <c r="D45" i="5"/>
  <c r="G44" i="5"/>
  <c r="E44" i="5"/>
  <c r="D44" i="5"/>
  <c r="G43" i="5"/>
  <c r="E43" i="5"/>
  <c r="D43" i="5"/>
  <c r="G42" i="5"/>
  <c r="E42" i="5"/>
  <c r="D42" i="5"/>
  <c r="G41" i="5"/>
  <c r="E41" i="5"/>
  <c r="D41" i="5"/>
  <c r="G40" i="5"/>
  <c r="E40" i="5"/>
  <c r="D40" i="5"/>
  <c r="G39" i="5"/>
  <c r="E39" i="5"/>
  <c r="D39" i="5"/>
  <c r="G38" i="5"/>
  <c r="E38" i="5"/>
  <c r="D38" i="5"/>
  <c r="G37" i="5"/>
  <c r="E37" i="5"/>
  <c r="D37" i="5"/>
  <c r="G36" i="5"/>
  <c r="E36" i="5"/>
  <c r="D36" i="5"/>
  <c r="G35" i="5"/>
  <c r="E35" i="5"/>
  <c r="D35" i="5"/>
  <c r="G34" i="5"/>
  <c r="E34" i="5"/>
  <c r="D34" i="5"/>
  <c r="G33" i="5"/>
  <c r="E33" i="5"/>
  <c r="D33" i="5"/>
  <c r="G32" i="5"/>
  <c r="E32" i="5"/>
  <c r="D32" i="5"/>
  <c r="G31" i="5"/>
  <c r="E31" i="5"/>
  <c r="D31" i="5"/>
  <c r="G30" i="5"/>
  <c r="E30" i="5"/>
  <c r="D30" i="5"/>
  <c r="G29" i="5"/>
  <c r="E29" i="5"/>
  <c r="D29" i="5"/>
  <c r="G28" i="5"/>
  <c r="E28" i="5"/>
  <c r="D28" i="5"/>
  <c r="G27" i="5"/>
  <c r="E27" i="5"/>
  <c r="D27" i="5"/>
  <c r="G26" i="5"/>
  <c r="E26" i="5"/>
  <c r="D26" i="5"/>
  <c r="G25" i="5"/>
  <c r="E25" i="5"/>
  <c r="D25" i="5"/>
  <c r="G24" i="5"/>
  <c r="E24" i="5"/>
  <c r="D24" i="5"/>
  <c r="G23" i="5"/>
  <c r="E23" i="5"/>
  <c r="D23" i="5"/>
  <c r="G22" i="5"/>
  <c r="E22" i="5"/>
  <c r="D22" i="5"/>
  <c r="G21" i="5"/>
  <c r="E21" i="5"/>
  <c r="D21" i="5"/>
  <c r="G20" i="5"/>
  <c r="E20" i="5"/>
  <c r="D20" i="5"/>
  <c r="G19" i="5"/>
  <c r="E19" i="5"/>
  <c r="D19" i="5"/>
  <c r="G18" i="5"/>
  <c r="E18" i="5"/>
  <c r="D18" i="5"/>
  <c r="G17" i="5"/>
  <c r="E17" i="5"/>
  <c r="D17" i="5"/>
  <c r="G16" i="5"/>
  <c r="E16" i="5"/>
  <c r="D16" i="5"/>
  <c r="G15" i="5"/>
  <c r="E15" i="5"/>
  <c r="D15" i="5"/>
  <c r="G14" i="5"/>
  <c r="E14" i="5"/>
  <c r="D14" i="5"/>
  <c r="G13" i="5"/>
  <c r="E13" i="5"/>
  <c r="D13" i="5"/>
  <c r="G12" i="5"/>
  <c r="E12" i="5"/>
  <c r="D12" i="5"/>
  <c r="G11" i="5"/>
  <c r="E11" i="5"/>
  <c r="D11" i="5"/>
  <c r="G10" i="5"/>
  <c r="E10" i="5"/>
  <c r="D10" i="5"/>
  <c r="G9" i="5"/>
  <c r="E9" i="5"/>
  <c r="D9" i="5"/>
  <c r="G8" i="5"/>
  <c r="E8" i="5"/>
  <c r="D8" i="5"/>
  <c r="G7" i="5"/>
  <c r="E7" i="5"/>
  <c r="D7" i="5"/>
  <c r="G6" i="5"/>
  <c r="E6" i="5"/>
  <c r="D6" i="5"/>
  <c r="G5" i="5"/>
  <c r="E5" i="5"/>
  <c r="D5" i="5"/>
  <c r="G4" i="5"/>
  <c r="E4" i="5"/>
  <c r="D4" i="5"/>
  <c r="G3" i="5"/>
  <c r="E3" i="5"/>
  <c r="D3" i="5"/>
  <c r="G2" i="5"/>
  <c r="E2" i="5"/>
  <c r="D2" i="5"/>
  <c r="G137" i="4"/>
  <c r="E137" i="4"/>
  <c r="D137" i="4"/>
  <c r="G136" i="4"/>
  <c r="E136" i="4"/>
  <c r="D136" i="4"/>
  <c r="G135" i="4"/>
  <c r="E135" i="4"/>
  <c r="D135" i="4"/>
  <c r="G134" i="4"/>
  <c r="E134" i="4"/>
  <c r="D134" i="4"/>
  <c r="G133" i="4"/>
  <c r="E133" i="4"/>
  <c r="D133" i="4"/>
  <c r="G132" i="4"/>
  <c r="E132" i="4"/>
  <c r="D132" i="4"/>
  <c r="G131" i="4"/>
  <c r="E131" i="4"/>
  <c r="D131" i="4"/>
  <c r="G130" i="4"/>
  <c r="E130" i="4"/>
  <c r="D130" i="4"/>
  <c r="G129" i="4"/>
  <c r="E129" i="4"/>
  <c r="D129" i="4"/>
  <c r="G128" i="4"/>
  <c r="E128" i="4"/>
  <c r="D128" i="4"/>
  <c r="G127" i="4"/>
  <c r="E127" i="4"/>
  <c r="D127" i="4"/>
  <c r="G126" i="4"/>
  <c r="E126" i="4"/>
  <c r="D126" i="4"/>
  <c r="G125" i="4"/>
  <c r="E125" i="4"/>
  <c r="D125" i="4"/>
  <c r="G124" i="4"/>
  <c r="E124" i="4"/>
  <c r="D124" i="4"/>
  <c r="G123" i="4"/>
  <c r="E123" i="4"/>
  <c r="D123" i="4"/>
  <c r="G122" i="4"/>
  <c r="E122" i="4"/>
  <c r="D122" i="4"/>
  <c r="G121" i="4"/>
  <c r="E121" i="4"/>
  <c r="D121" i="4"/>
  <c r="G120" i="4"/>
  <c r="E120" i="4"/>
  <c r="D120" i="4"/>
  <c r="G119" i="4"/>
  <c r="E119" i="4"/>
  <c r="D119" i="4"/>
  <c r="G118" i="4"/>
  <c r="E118" i="4"/>
  <c r="D118" i="4"/>
  <c r="G117" i="4"/>
  <c r="E117" i="4"/>
  <c r="D117" i="4"/>
  <c r="G116" i="4"/>
  <c r="E116" i="4"/>
  <c r="D116" i="4"/>
  <c r="G115" i="4"/>
  <c r="E115" i="4"/>
  <c r="D115" i="4"/>
  <c r="G114" i="4"/>
  <c r="E114" i="4"/>
  <c r="D114" i="4"/>
  <c r="G113" i="4"/>
  <c r="E113" i="4"/>
  <c r="D113" i="4"/>
  <c r="G112" i="4"/>
  <c r="E112" i="4"/>
  <c r="D112" i="4"/>
  <c r="G111" i="4"/>
  <c r="E111" i="4"/>
  <c r="D111" i="4"/>
  <c r="G110" i="4"/>
  <c r="E110" i="4"/>
  <c r="D110" i="4"/>
  <c r="G109" i="4"/>
  <c r="E109" i="4"/>
  <c r="D109" i="4"/>
  <c r="G108" i="4"/>
  <c r="E108" i="4"/>
  <c r="D108" i="4"/>
  <c r="G107" i="4"/>
  <c r="E107" i="4"/>
  <c r="D107" i="4"/>
  <c r="G106" i="4"/>
  <c r="E106" i="4"/>
  <c r="D106" i="4"/>
  <c r="G105" i="4"/>
  <c r="E105" i="4"/>
  <c r="D105" i="4"/>
  <c r="G104" i="4"/>
  <c r="E104" i="4"/>
  <c r="D104" i="4"/>
  <c r="G103" i="4"/>
  <c r="E103" i="4"/>
  <c r="D103" i="4"/>
  <c r="G102" i="4"/>
  <c r="E102" i="4"/>
  <c r="D102" i="4"/>
  <c r="G101" i="4"/>
  <c r="E101" i="4"/>
  <c r="D101" i="4"/>
  <c r="G100" i="4"/>
  <c r="E100" i="4"/>
  <c r="D100" i="4"/>
  <c r="G99" i="4"/>
  <c r="E99" i="4"/>
  <c r="D99" i="4"/>
  <c r="G98" i="4"/>
  <c r="E98" i="4"/>
  <c r="D98" i="4"/>
  <c r="G97" i="4"/>
  <c r="E97" i="4"/>
  <c r="D97" i="4"/>
  <c r="G96" i="4"/>
  <c r="E96" i="4"/>
  <c r="D96" i="4"/>
  <c r="G95" i="4"/>
  <c r="E95" i="4"/>
  <c r="D95" i="4"/>
  <c r="G94" i="4"/>
  <c r="E94" i="4"/>
  <c r="D94" i="4"/>
  <c r="G93" i="4"/>
  <c r="E93" i="4"/>
  <c r="D93" i="4"/>
  <c r="G92" i="4"/>
  <c r="E92" i="4"/>
  <c r="D92" i="4"/>
  <c r="G91" i="4"/>
  <c r="E91" i="4"/>
  <c r="D91" i="4"/>
  <c r="G90" i="4"/>
  <c r="E90" i="4"/>
  <c r="D90" i="4"/>
  <c r="G89" i="4"/>
  <c r="E89" i="4"/>
  <c r="D89" i="4"/>
  <c r="G88" i="4"/>
  <c r="E88" i="4"/>
  <c r="D88" i="4"/>
  <c r="G87" i="4"/>
  <c r="E87" i="4"/>
  <c r="D87" i="4"/>
  <c r="G86" i="4"/>
  <c r="E86" i="4"/>
  <c r="D86" i="4"/>
  <c r="G85" i="4"/>
  <c r="E85" i="4"/>
  <c r="D85" i="4"/>
  <c r="G84" i="4"/>
  <c r="E84" i="4"/>
  <c r="D84" i="4"/>
  <c r="G83" i="4"/>
  <c r="E83" i="4"/>
  <c r="D83" i="4"/>
  <c r="G82" i="4"/>
  <c r="E82" i="4"/>
  <c r="D82" i="4"/>
  <c r="G81" i="4"/>
  <c r="E81" i="4"/>
  <c r="D81" i="4"/>
  <c r="G80" i="4"/>
  <c r="E80" i="4"/>
  <c r="D80" i="4"/>
  <c r="G79" i="4"/>
  <c r="E79" i="4"/>
  <c r="D79" i="4"/>
  <c r="G78" i="4"/>
  <c r="E78" i="4"/>
  <c r="D78" i="4"/>
  <c r="G77" i="4"/>
  <c r="E77" i="4"/>
  <c r="D77" i="4"/>
  <c r="G76" i="4"/>
  <c r="E76" i="4"/>
  <c r="D76" i="4"/>
  <c r="G75" i="4"/>
  <c r="E75" i="4"/>
  <c r="D75" i="4"/>
  <c r="G74" i="4"/>
  <c r="E74" i="4"/>
  <c r="D74" i="4"/>
  <c r="G73" i="4"/>
  <c r="E73" i="4"/>
  <c r="D73" i="4"/>
  <c r="G72" i="4"/>
  <c r="E72" i="4"/>
  <c r="D72" i="4"/>
  <c r="G71" i="4"/>
  <c r="E71" i="4"/>
  <c r="D71" i="4"/>
  <c r="G70" i="4"/>
  <c r="E70" i="4"/>
  <c r="D70" i="4"/>
  <c r="G69" i="4"/>
  <c r="E69" i="4"/>
  <c r="D69" i="4"/>
  <c r="G68" i="4"/>
  <c r="E68" i="4"/>
  <c r="D68" i="4"/>
  <c r="G67" i="4"/>
  <c r="E67" i="4"/>
  <c r="D67" i="4"/>
  <c r="G66" i="4"/>
  <c r="E66" i="4"/>
  <c r="D66" i="4"/>
  <c r="G65" i="4"/>
  <c r="E65" i="4"/>
  <c r="D65" i="4"/>
  <c r="G64" i="4"/>
  <c r="E64" i="4"/>
  <c r="D64" i="4"/>
  <c r="G63" i="4"/>
  <c r="E63" i="4"/>
  <c r="D63" i="4"/>
  <c r="G62" i="4"/>
  <c r="E62" i="4"/>
  <c r="D62" i="4"/>
  <c r="G61" i="4"/>
  <c r="E61" i="4"/>
  <c r="D61" i="4"/>
  <c r="G60" i="4"/>
  <c r="E60" i="4"/>
  <c r="D60" i="4"/>
  <c r="G59" i="4"/>
  <c r="E59" i="4"/>
  <c r="D59" i="4"/>
  <c r="G58" i="4"/>
  <c r="E58" i="4"/>
  <c r="D58" i="4"/>
  <c r="G57" i="4"/>
  <c r="E57" i="4"/>
  <c r="D57" i="4"/>
  <c r="G56" i="4"/>
  <c r="E56" i="4"/>
  <c r="D56" i="4"/>
  <c r="G55" i="4"/>
  <c r="E55" i="4"/>
  <c r="D55" i="4"/>
  <c r="G54" i="4"/>
  <c r="E54" i="4"/>
  <c r="D54" i="4"/>
  <c r="G53" i="4"/>
  <c r="E53" i="4"/>
  <c r="D53" i="4"/>
  <c r="G52" i="4"/>
  <c r="E52" i="4"/>
  <c r="D52" i="4"/>
  <c r="G51" i="4"/>
  <c r="E51" i="4"/>
  <c r="D51" i="4"/>
  <c r="G50" i="4"/>
  <c r="E50" i="4"/>
  <c r="D50" i="4"/>
  <c r="G49" i="4"/>
  <c r="E49" i="4"/>
  <c r="D49" i="4"/>
  <c r="G48" i="4"/>
  <c r="E48" i="4"/>
  <c r="D48" i="4"/>
  <c r="G47" i="4"/>
  <c r="E47" i="4"/>
  <c r="D47" i="4"/>
  <c r="G46" i="4"/>
  <c r="E46" i="4"/>
  <c r="D46" i="4"/>
  <c r="G45" i="4"/>
  <c r="E45" i="4"/>
  <c r="D45" i="4"/>
  <c r="G44" i="4"/>
  <c r="E44" i="4"/>
  <c r="D44" i="4"/>
  <c r="G43" i="4"/>
  <c r="E43" i="4"/>
  <c r="D43" i="4"/>
  <c r="G42" i="4"/>
  <c r="E42" i="4"/>
  <c r="D42" i="4"/>
  <c r="G41" i="4"/>
  <c r="E41" i="4"/>
  <c r="D41" i="4"/>
  <c r="G40" i="4"/>
  <c r="E40" i="4"/>
  <c r="D40" i="4"/>
  <c r="G39" i="4"/>
  <c r="E39" i="4"/>
  <c r="D39" i="4"/>
  <c r="G38" i="4"/>
  <c r="E38" i="4"/>
  <c r="D38" i="4"/>
  <c r="G37" i="4"/>
  <c r="E37" i="4"/>
  <c r="D37" i="4"/>
  <c r="G36" i="4"/>
  <c r="E36" i="4"/>
  <c r="D36" i="4"/>
  <c r="G35" i="4"/>
  <c r="E35" i="4"/>
  <c r="D35" i="4"/>
  <c r="G34" i="4"/>
  <c r="E34" i="4"/>
  <c r="D34" i="4"/>
  <c r="G33" i="4"/>
  <c r="E33" i="4"/>
  <c r="D33" i="4"/>
  <c r="G32" i="4"/>
  <c r="E32" i="4"/>
  <c r="D32" i="4"/>
  <c r="G31" i="4"/>
  <c r="E31" i="4"/>
  <c r="D31" i="4"/>
  <c r="G30" i="4"/>
  <c r="E30" i="4"/>
  <c r="D30" i="4"/>
  <c r="G29" i="4"/>
  <c r="E29" i="4"/>
  <c r="D29" i="4"/>
  <c r="G28" i="4"/>
  <c r="E28" i="4"/>
  <c r="D28" i="4"/>
  <c r="G27" i="4"/>
  <c r="E27" i="4"/>
  <c r="D27" i="4"/>
  <c r="G26" i="4"/>
  <c r="E26" i="4"/>
  <c r="D26" i="4"/>
  <c r="G25" i="4"/>
  <c r="E25" i="4"/>
  <c r="D25" i="4"/>
  <c r="G24" i="4"/>
  <c r="E24" i="4"/>
  <c r="D24" i="4"/>
  <c r="G23" i="4"/>
  <c r="E23" i="4"/>
  <c r="D23" i="4"/>
  <c r="G22" i="4"/>
  <c r="E22" i="4"/>
  <c r="D22" i="4"/>
  <c r="G21" i="4"/>
  <c r="E21" i="4"/>
  <c r="D21" i="4"/>
  <c r="G20" i="4"/>
  <c r="E20" i="4"/>
  <c r="D20" i="4"/>
  <c r="G19" i="4"/>
  <c r="E19" i="4"/>
  <c r="D19" i="4"/>
  <c r="G18" i="4"/>
  <c r="E18" i="4"/>
  <c r="D18" i="4"/>
  <c r="G17" i="4"/>
  <c r="E17" i="4"/>
  <c r="D17" i="4"/>
  <c r="G16" i="4"/>
  <c r="E16" i="4"/>
  <c r="D16" i="4"/>
  <c r="G15" i="4"/>
  <c r="E15" i="4"/>
  <c r="D15" i="4"/>
  <c r="G14" i="4"/>
  <c r="E14" i="4"/>
  <c r="D14" i="4"/>
  <c r="G13" i="4"/>
  <c r="E13" i="4"/>
  <c r="D13" i="4"/>
  <c r="G12" i="4"/>
  <c r="E12" i="4"/>
  <c r="D12" i="4"/>
  <c r="G11" i="4"/>
  <c r="E11" i="4"/>
  <c r="D11" i="4"/>
  <c r="G10" i="4"/>
  <c r="E10" i="4"/>
  <c r="D10" i="4"/>
  <c r="G9" i="4"/>
  <c r="E9" i="4"/>
  <c r="D9" i="4"/>
  <c r="G8" i="4"/>
  <c r="E8" i="4"/>
  <c r="D8" i="4"/>
  <c r="G7" i="4"/>
  <c r="E7" i="4"/>
  <c r="D7" i="4"/>
  <c r="G6" i="4"/>
  <c r="E6" i="4"/>
  <c r="D6" i="4"/>
  <c r="G5" i="4"/>
  <c r="E5" i="4"/>
  <c r="D5" i="4"/>
  <c r="G4" i="4"/>
  <c r="E4" i="4"/>
  <c r="D4" i="4"/>
  <c r="G3" i="4"/>
  <c r="E3" i="4"/>
  <c r="D3" i="4"/>
  <c r="G2" i="4"/>
  <c r="E2" i="4"/>
  <c r="D2" i="4"/>
  <c r="G137" i="3"/>
  <c r="E137" i="3"/>
  <c r="D137" i="3"/>
  <c r="G136" i="3"/>
  <c r="E136" i="3"/>
  <c r="D136" i="3"/>
  <c r="G135" i="3"/>
  <c r="E135" i="3"/>
  <c r="D135" i="3"/>
  <c r="G134" i="3"/>
  <c r="E134" i="3"/>
  <c r="D134" i="3"/>
  <c r="G133" i="3"/>
  <c r="E133" i="3"/>
  <c r="D133" i="3"/>
  <c r="G132" i="3"/>
  <c r="E132" i="3"/>
  <c r="D132" i="3"/>
  <c r="G131" i="3"/>
  <c r="E131" i="3"/>
  <c r="D131" i="3"/>
  <c r="G130" i="3"/>
  <c r="E130" i="3"/>
  <c r="D130" i="3"/>
  <c r="G129" i="3"/>
  <c r="E129" i="3"/>
  <c r="D129" i="3"/>
  <c r="G128" i="3"/>
  <c r="E128" i="3"/>
  <c r="D128" i="3"/>
  <c r="G127" i="3"/>
  <c r="E127" i="3"/>
  <c r="D127" i="3"/>
  <c r="G126" i="3"/>
  <c r="E126" i="3"/>
  <c r="D126" i="3"/>
  <c r="G125" i="3"/>
  <c r="E125" i="3"/>
  <c r="D125" i="3"/>
  <c r="G124" i="3"/>
  <c r="E124" i="3"/>
  <c r="D124" i="3"/>
  <c r="G123" i="3"/>
  <c r="E123" i="3"/>
  <c r="D123" i="3"/>
  <c r="G122" i="3"/>
  <c r="E122" i="3"/>
  <c r="D122" i="3"/>
  <c r="G121" i="3"/>
  <c r="E121" i="3"/>
  <c r="D121" i="3"/>
  <c r="G120" i="3"/>
  <c r="E120" i="3"/>
  <c r="D120" i="3"/>
  <c r="G119" i="3"/>
  <c r="E119" i="3"/>
  <c r="D119" i="3"/>
  <c r="G118" i="3"/>
  <c r="E118" i="3"/>
  <c r="D118" i="3"/>
  <c r="G117" i="3"/>
  <c r="E117" i="3"/>
  <c r="D117" i="3"/>
  <c r="G116" i="3"/>
  <c r="E116" i="3"/>
  <c r="D116" i="3"/>
  <c r="G115" i="3"/>
  <c r="E115" i="3"/>
  <c r="D115" i="3"/>
  <c r="G114" i="3"/>
  <c r="E114" i="3"/>
  <c r="D114" i="3"/>
  <c r="G113" i="3"/>
  <c r="E113" i="3"/>
  <c r="D113" i="3"/>
  <c r="G112" i="3"/>
  <c r="E112" i="3"/>
  <c r="D112" i="3"/>
  <c r="G111" i="3"/>
  <c r="E111" i="3"/>
  <c r="D111" i="3"/>
  <c r="G110" i="3"/>
  <c r="E110" i="3"/>
  <c r="D110" i="3"/>
  <c r="G109" i="3"/>
  <c r="E109" i="3"/>
  <c r="D109" i="3"/>
  <c r="G108" i="3"/>
  <c r="E108" i="3"/>
  <c r="D108" i="3"/>
  <c r="G107" i="3"/>
  <c r="E107" i="3"/>
  <c r="D107" i="3"/>
  <c r="G106" i="3"/>
  <c r="E106" i="3"/>
  <c r="D106" i="3"/>
  <c r="G105" i="3"/>
  <c r="E105" i="3"/>
  <c r="D105" i="3"/>
  <c r="G104" i="3"/>
  <c r="E104" i="3"/>
  <c r="D104" i="3"/>
  <c r="G103" i="3"/>
  <c r="E103" i="3"/>
  <c r="D103" i="3"/>
  <c r="G102" i="3"/>
  <c r="E102" i="3"/>
  <c r="D102" i="3"/>
  <c r="G101" i="3"/>
  <c r="E101" i="3"/>
  <c r="D101" i="3"/>
  <c r="G100" i="3"/>
  <c r="E100" i="3"/>
  <c r="D100" i="3"/>
  <c r="G99" i="3"/>
  <c r="E99" i="3"/>
  <c r="D99" i="3"/>
  <c r="G98" i="3"/>
  <c r="E98" i="3"/>
  <c r="D98" i="3"/>
  <c r="G97" i="3"/>
  <c r="E97" i="3"/>
  <c r="D97" i="3"/>
  <c r="G96" i="3"/>
  <c r="E96" i="3"/>
  <c r="D96" i="3"/>
  <c r="G95" i="3"/>
  <c r="E95" i="3"/>
  <c r="D95" i="3"/>
  <c r="G94" i="3"/>
  <c r="E94" i="3"/>
  <c r="D94" i="3"/>
  <c r="G93" i="3"/>
  <c r="E93" i="3"/>
  <c r="D93" i="3"/>
  <c r="G92" i="3"/>
  <c r="E92" i="3"/>
  <c r="D92" i="3"/>
  <c r="G91" i="3"/>
  <c r="E91" i="3"/>
  <c r="D91" i="3"/>
  <c r="G90" i="3"/>
  <c r="E90" i="3"/>
  <c r="D90" i="3"/>
  <c r="G89" i="3"/>
  <c r="E89" i="3"/>
  <c r="D89" i="3"/>
  <c r="G88" i="3"/>
  <c r="E88" i="3"/>
  <c r="D88" i="3"/>
  <c r="G87" i="3"/>
  <c r="E87" i="3"/>
  <c r="D87" i="3"/>
  <c r="G86" i="3"/>
  <c r="E86" i="3"/>
  <c r="D86" i="3"/>
  <c r="G85" i="3"/>
  <c r="E85" i="3"/>
  <c r="D85" i="3"/>
  <c r="G84" i="3"/>
  <c r="E84" i="3"/>
  <c r="D84" i="3"/>
  <c r="G83" i="3"/>
  <c r="E83" i="3"/>
  <c r="D83" i="3"/>
  <c r="G82" i="3"/>
  <c r="E82" i="3"/>
  <c r="D82" i="3"/>
  <c r="G81" i="3"/>
  <c r="E81" i="3"/>
  <c r="D81" i="3"/>
  <c r="G80" i="3"/>
  <c r="E80" i="3"/>
  <c r="D80" i="3"/>
  <c r="G79" i="3"/>
  <c r="E79" i="3"/>
  <c r="D79" i="3"/>
  <c r="G78" i="3"/>
  <c r="E78" i="3"/>
  <c r="D78" i="3"/>
  <c r="G77" i="3"/>
  <c r="E77" i="3"/>
  <c r="D77" i="3"/>
  <c r="G76" i="3"/>
  <c r="E76" i="3"/>
  <c r="D76" i="3"/>
  <c r="G75" i="3"/>
  <c r="E75" i="3"/>
  <c r="D75" i="3"/>
  <c r="G74" i="3"/>
  <c r="E74" i="3"/>
  <c r="D74" i="3"/>
  <c r="G73" i="3"/>
  <c r="E73" i="3"/>
  <c r="D73" i="3"/>
  <c r="G72" i="3"/>
  <c r="E72" i="3"/>
  <c r="D72" i="3"/>
  <c r="G71" i="3"/>
  <c r="E71" i="3"/>
  <c r="D71" i="3"/>
  <c r="G70" i="3"/>
  <c r="E70" i="3"/>
  <c r="D70" i="3"/>
  <c r="G69" i="3"/>
  <c r="E69" i="3"/>
  <c r="D69" i="3"/>
  <c r="G68" i="3"/>
  <c r="E68" i="3"/>
  <c r="D68" i="3"/>
  <c r="G67" i="3"/>
  <c r="E67" i="3"/>
  <c r="D67" i="3"/>
  <c r="G66" i="3"/>
  <c r="E66" i="3"/>
  <c r="D66" i="3"/>
  <c r="G65" i="3"/>
  <c r="E65" i="3"/>
  <c r="D65" i="3"/>
  <c r="G64" i="3"/>
  <c r="E64" i="3"/>
  <c r="D64" i="3"/>
  <c r="G63" i="3"/>
  <c r="E63" i="3"/>
  <c r="D63" i="3"/>
  <c r="G62" i="3"/>
  <c r="E62" i="3"/>
  <c r="D62" i="3"/>
  <c r="G61" i="3"/>
  <c r="E61" i="3"/>
  <c r="D61" i="3"/>
  <c r="G60" i="3"/>
  <c r="E60" i="3"/>
  <c r="D60" i="3"/>
  <c r="G59" i="3"/>
  <c r="E59" i="3"/>
  <c r="D59" i="3"/>
  <c r="G58" i="3"/>
  <c r="E58" i="3"/>
  <c r="D58" i="3"/>
  <c r="G57" i="3"/>
  <c r="E57" i="3"/>
  <c r="D57" i="3"/>
  <c r="G56" i="3"/>
  <c r="E56" i="3"/>
  <c r="D56" i="3"/>
  <c r="G55" i="3"/>
  <c r="E55" i="3"/>
  <c r="D55" i="3"/>
  <c r="G54" i="3"/>
  <c r="E54" i="3"/>
  <c r="D54" i="3"/>
  <c r="G53" i="3"/>
  <c r="E53" i="3"/>
  <c r="D53" i="3"/>
  <c r="G52" i="3"/>
  <c r="E52" i="3"/>
  <c r="D52" i="3"/>
  <c r="G51" i="3"/>
  <c r="E51" i="3"/>
  <c r="D51" i="3"/>
  <c r="G50" i="3"/>
  <c r="E50" i="3"/>
  <c r="D50" i="3"/>
  <c r="G49" i="3"/>
  <c r="E49" i="3"/>
  <c r="D49" i="3"/>
  <c r="G48" i="3"/>
  <c r="E48" i="3"/>
  <c r="D48" i="3"/>
  <c r="G47" i="3"/>
  <c r="E47" i="3"/>
  <c r="D47" i="3"/>
  <c r="G46" i="3"/>
  <c r="E46" i="3"/>
  <c r="D46" i="3"/>
  <c r="G45" i="3"/>
  <c r="E45" i="3"/>
  <c r="D45" i="3"/>
  <c r="G44" i="3"/>
  <c r="E44" i="3"/>
  <c r="D44" i="3"/>
  <c r="G43" i="3"/>
  <c r="E43" i="3"/>
  <c r="D43" i="3"/>
  <c r="G42" i="3"/>
  <c r="E42" i="3"/>
  <c r="D42" i="3"/>
  <c r="G41" i="3"/>
  <c r="E41" i="3"/>
  <c r="D41" i="3"/>
  <c r="G40" i="3"/>
  <c r="E40" i="3"/>
  <c r="D40" i="3"/>
  <c r="G39" i="3"/>
  <c r="E39" i="3"/>
  <c r="D39" i="3"/>
  <c r="G38" i="3"/>
  <c r="E38" i="3"/>
  <c r="D38" i="3"/>
  <c r="G37" i="3"/>
  <c r="E37" i="3"/>
  <c r="D37" i="3"/>
  <c r="G36" i="3"/>
  <c r="E36" i="3"/>
  <c r="D36" i="3"/>
  <c r="G35" i="3"/>
  <c r="E35" i="3"/>
  <c r="D35" i="3"/>
  <c r="G34" i="3"/>
  <c r="E34" i="3"/>
  <c r="D34" i="3"/>
  <c r="G33" i="3"/>
  <c r="E33" i="3"/>
  <c r="D33" i="3"/>
  <c r="G32" i="3"/>
  <c r="E32" i="3"/>
  <c r="D32" i="3"/>
  <c r="G31" i="3"/>
  <c r="E31" i="3"/>
  <c r="D31" i="3"/>
  <c r="G30" i="3"/>
  <c r="E30" i="3"/>
  <c r="D30" i="3"/>
  <c r="G29" i="3"/>
  <c r="E29" i="3"/>
  <c r="D29" i="3"/>
  <c r="G28" i="3"/>
  <c r="E28" i="3"/>
  <c r="D28" i="3"/>
  <c r="G27" i="3"/>
  <c r="E27" i="3"/>
  <c r="D27" i="3"/>
  <c r="G26" i="3"/>
  <c r="E26" i="3"/>
  <c r="D26" i="3"/>
  <c r="G25" i="3"/>
  <c r="E25" i="3"/>
  <c r="D25" i="3"/>
  <c r="G24" i="3"/>
  <c r="E24" i="3"/>
  <c r="D24" i="3"/>
  <c r="G23" i="3"/>
  <c r="E23" i="3"/>
  <c r="D23" i="3"/>
  <c r="G22" i="3"/>
  <c r="E22" i="3"/>
  <c r="D22" i="3"/>
  <c r="G21" i="3"/>
  <c r="E21" i="3"/>
  <c r="D21" i="3"/>
  <c r="G20" i="3"/>
  <c r="E20" i="3"/>
  <c r="D20" i="3"/>
  <c r="G19" i="3"/>
  <c r="E19" i="3"/>
  <c r="D19" i="3"/>
  <c r="G18" i="3"/>
  <c r="E18" i="3"/>
  <c r="D18" i="3"/>
  <c r="G17" i="3"/>
  <c r="E17" i="3"/>
  <c r="D17" i="3"/>
  <c r="G16" i="3"/>
  <c r="E16" i="3"/>
  <c r="D16" i="3"/>
  <c r="G15" i="3"/>
  <c r="E15" i="3"/>
  <c r="D15" i="3"/>
  <c r="G14" i="3"/>
  <c r="E14" i="3"/>
  <c r="D14" i="3"/>
  <c r="G13" i="3"/>
  <c r="E13" i="3"/>
  <c r="D13" i="3"/>
  <c r="G12" i="3"/>
  <c r="E12" i="3"/>
  <c r="D12" i="3"/>
  <c r="G11" i="3"/>
  <c r="E11" i="3"/>
  <c r="D11" i="3"/>
  <c r="G10" i="3"/>
  <c r="E10" i="3"/>
  <c r="D10" i="3"/>
  <c r="G9" i="3"/>
  <c r="E9" i="3"/>
  <c r="D9" i="3"/>
  <c r="G8" i="3"/>
  <c r="E8" i="3"/>
  <c r="D8" i="3"/>
  <c r="G7" i="3"/>
  <c r="E7" i="3"/>
  <c r="D7" i="3"/>
  <c r="G6" i="3"/>
  <c r="E6" i="3"/>
  <c r="D6" i="3"/>
  <c r="G5" i="3"/>
  <c r="E5" i="3"/>
  <c r="D5" i="3"/>
  <c r="G4" i="3"/>
  <c r="E4" i="3"/>
  <c r="D4" i="3"/>
  <c r="G3" i="3"/>
  <c r="E3" i="3"/>
  <c r="D3" i="3"/>
  <c r="G2" i="3"/>
  <c r="E2" i="3"/>
  <c r="D2" i="3"/>
  <c r="G137" i="2"/>
  <c r="E137" i="2"/>
  <c r="D137" i="2"/>
  <c r="G136" i="2"/>
  <c r="E136" i="2"/>
  <c r="D136" i="2"/>
  <c r="G135" i="2"/>
  <c r="E135" i="2"/>
  <c r="D135" i="2"/>
  <c r="G134" i="2"/>
  <c r="E134" i="2"/>
  <c r="D134" i="2"/>
  <c r="G133" i="2"/>
  <c r="E133" i="2"/>
  <c r="D133" i="2"/>
  <c r="G132" i="2"/>
  <c r="E132" i="2"/>
  <c r="D132" i="2"/>
  <c r="G131" i="2"/>
  <c r="E131" i="2"/>
  <c r="D131" i="2"/>
  <c r="G130" i="2"/>
  <c r="E130" i="2"/>
  <c r="D130" i="2"/>
  <c r="G129" i="2"/>
  <c r="E129" i="2"/>
  <c r="D129" i="2"/>
  <c r="G128" i="2"/>
  <c r="E128" i="2"/>
  <c r="D128" i="2"/>
  <c r="G127" i="2"/>
  <c r="E127" i="2"/>
  <c r="D127" i="2"/>
  <c r="G126" i="2"/>
  <c r="E126" i="2"/>
  <c r="D126" i="2"/>
  <c r="G125" i="2"/>
  <c r="E125" i="2"/>
  <c r="D125" i="2"/>
  <c r="G124" i="2"/>
  <c r="E124" i="2"/>
  <c r="D124" i="2"/>
  <c r="G123" i="2"/>
  <c r="E123" i="2"/>
  <c r="D123" i="2"/>
  <c r="G122" i="2"/>
  <c r="E122" i="2"/>
  <c r="D122" i="2"/>
  <c r="G121" i="2"/>
  <c r="E121" i="2"/>
  <c r="D121" i="2"/>
  <c r="G120" i="2"/>
  <c r="E120" i="2"/>
  <c r="D120" i="2"/>
  <c r="G119" i="2"/>
  <c r="E119" i="2"/>
  <c r="D119" i="2"/>
  <c r="G118" i="2"/>
  <c r="E118" i="2"/>
  <c r="D118" i="2"/>
  <c r="G117" i="2"/>
  <c r="E117" i="2"/>
  <c r="D117" i="2"/>
  <c r="G116" i="2"/>
  <c r="E116" i="2"/>
  <c r="D116" i="2"/>
  <c r="G115" i="2"/>
  <c r="E115" i="2"/>
  <c r="D115" i="2"/>
  <c r="G114" i="2"/>
  <c r="E114" i="2"/>
  <c r="D114" i="2"/>
  <c r="G113" i="2"/>
  <c r="E113" i="2"/>
  <c r="D113" i="2"/>
  <c r="G112" i="2"/>
  <c r="E112" i="2"/>
  <c r="D112" i="2"/>
  <c r="G111" i="2"/>
  <c r="E111" i="2"/>
  <c r="D111" i="2"/>
  <c r="G110" i="2"/>
  <c r="E110" i="2"/>
  <c r="D110" i="2"/>
  <c r="G109" i="2"/>
  <c r="E109" i="2"/>
  <c r="D109" i="2"/>
  <c r="G108" i="2"/>
  <c r="E108" i="2"/>
  <c r="D108" i="2"/>
  <c r="G107" i="2"/>
  <c r="E107" i="2"/>
  <c r="D107" i="2"/>
  <c r="G106" i="2"/>
  <c r="E106" i="2"/>
  <c r="D106" i="2"/>
  <c r="G105" i="2"/>
  <c r="E105" i="2"/>
  <c r="D105" i="2"/>
  <c r="G104" i="2"/>
  <c r="E104" i="2"/>
  <c r="D104" i="2"/>
  <c r="G103" i="2"/>
  <c r="E103" i="2"/>
  <c r="D103" i="2"/>
  <c r="G102" i="2"/>
  <c r="E102" i="2"/>
  <c r="D102" i="2"/>
  <c r="G101" i="2"/>
  <c r="E101" i="2"/>
  <c r="D101" i="2"/>
  <c r="G100" i="2"/>
  <c r="E100" i="2"/>
  <c r="D100" i="2"/>
  <c r="G99" i="2"/>
  <c r="E99" i="2"/>
  <c r="D99" i="2"/>
  <c r="G98" i="2"/>
  <c r="E98" i="2"/>
  <c r="D98" i="2"/>
  <c r="G97" i="2"/>
  <c r="E97" i="2"/>
  <c r="D97" i="2"/>
  <c r="G96" i="2"/>
  <c r="E96" i="2"/>
  <c r="D96" i="2"/>
  <c r="G95" i="2"/>
  <c r="E95" i="2"/>
  <c r="D95" i="2"/>
  <c r="G94" i="2"/>
  <c r="E94" i="2"/>
  <c r="D94" i="2"/>
  <c r="G93" i="2"/>
  <c r="E93" i="2"/>
  <c r="D93" i="2"/>
  <c r="G92" i="2"/>
  <c r="E92" i="2"/>
  <c r="D92" i="2"/>
  <c r="G91" i="2"/>
  <c r="E91" i="2"/>
  <c r="D91" i="2"/>
  <c r="G90" i="2"/>
  <c r="E90" i="2"/>
  <c r="D90" i="2"/>
  <c r="G89" i="2"/>
  <c r="E89" i="2"/>
  <c r="D89" i="2"/>
  <c r="G88" i="2"/>
  <c r="E88" i="2"/>
  <c r="D88" i="2"/>
  <c r="G87" i="2"/>
  <c r="E87" i="2"/>
  <c r="D87" i="2"/>
  <c r="G86" i="2"/>
  <c r="E86" i="2"/>
  <c r="D86" i="2"/>
  <c r="G85" i="2"/>
  <c r="E85" i="2"/>
  <c r="D85" i="2"/>
  <c r="G84" i="2"/>
  <c r="E84" i="2"/>
  <c r="D84" i="2"/>
  <c r="G83" i="2"/>
  <c r="E83" i="2"/>
  <c r="D83" i="2"/>
  <c r="G82" i="2"/>
  <c r="E82" i="2"/>
  <c r="D82" i="2"/>
  <c r="G81" i="2"/>
  <c r="E81" i="2"/>
  <c r="D81" i="2"/>
  <c r="G80" i="2"/>
  <c r="E80" i="2"/>
  <c r="D80" i="2"/>
  <c r="G79" i="2"/>
  <c r="E79" i="2"/>
  <c r="D79" i="2"/>
  <c r="G78" i="2"/>
  <c r="E78" i="2"/>
  <c r="D78" i="2"/>
  <c r="G77" i="2"/>
  <c r="E77" i="2"/>
  <c r="D77" i="2"/>
  <c r="G76" i="2"/>
  <c r="E76" i="2"/>
  <c r="D76" i="2"/>
  <c r="G75" i="2"/>
  <c r="E75" i="2"/>
  <c r="D75" i="2"/>
  <c r="G74" i="2"/>
  <c r="E74" i="2"/>
  <c r="D74" i="2"/>
  <c r="G73" i="2"/>
  <c r="E73" i="2"/>
  <c r="D73" i="2"/>
  <c r="G72" i="2"/>
  <c r="E72" i="2"/>
  <c r="D72" i="2"/>
  <c r="G71" i="2"/>
  <c r="E71" i="2"/>
  <c r="D71" i="2"/>
  <c r="G70" i="2"/>
  <c r="E70" i="2"/>
  <c r="D70" i="2"/>
  <c r="G69" i="2"/>
  <c r="E69" i="2"/>
  <c r="D69" i="2"/>
  <c r="G68" i="2"/>
  <c r="E68" i="2"/>
  <c r="D68" i="2"/>
  <c r="G67" i="2"/>
  <c r="E67" i="2"/>
  <c r="D67" i="2"/>
  <c r="G66" i="2"/>
  <c r="E66" i="2"/>
  <c r="D66" i="2"/>
  <c r="G65" i="2"/>
  <c r="E65" i="2"/>
  <c r="D65" i="2"/>
  <c r="G64" i="2"/>
  <c r="E64" i="2"/>
  <c r="D64" i="2"/>
  <c r="G63" i="2"/>
  <c r="E63" i="2"/>
  <c r="D63" i="2"/>
  <c r="G62" i="2"/>
  <c r="E62" i="2"/>
  <c r="D62" i="2"/>
  <c r="G61" i="2"/>
  <c r="E61" i="2"/>
  <c r="D61" i="2"/>
  <c r="G60" i="2"/>
  <c r="E60" i="2"/>
  <c r="D60" i="2"/>
  <c r="G59" i="2"/>
  <c r="E59" i="2"/>
  <c r="D59" i="2"/>
  <c r="G58" i="2"/>
  <c r="E58" i="2"/>
  <c r="D58" i="2"/>
  <c r="G57" i="2"/>
  <c r="E57" i="2"/>
  <c r="D57" i="2"/>
  <c r="G56" i="2"/>
  <c r="E56" i="2"/>
  <c r="D56" i="2"/>
  <c r="G55" i="2"/>
  <c r="E55" i="2"/>
  <c r="D55" i="2"/>
  <c r="G54" i="2"/>
  <c r="E54" i="2"/>
  <c r="D54" i="2"/>
  <c r="G53" i="2"/>
  <c r="E53" i="2"/>
  <c r="D53" i="2"/>
  <c r="G52" i="2"/>
  <c r="E52" i="2"/>
  <c r="D52" i="2"/>
  <c r="G51" i="2"/>
  <c r="E51" i="2"/>
  <c r="D51" i="2"/>
  <c r="G50" i="2"/>
  <c r="E50" i="2"/>
  <c r="D50" i="2"/>
  <c r="G49" i="2"/>
  <c r="E49" i="2"/>
  <c r="D49" i="2"/>
  <c r="G48" i="2"/>
  <c r="E48" i="2"/>
  <c r="D48" i="2"/>
  <c r="G47" i="2"/>
  <c r="E47" i="2"/>
  <c r="D47" i="2"/>
  <c r="G46" i="2"/>
  <c r="E46" i="2"/>
  <c r="D46" i="2"/>
  <c r="G45" i="2"/>
  <c r="E45" i="2"/>
  <c r="D45" i="2"/>
  <c r="G44" i="2"/>
  <c r="E44" i="2"/>
  <c r="D44" i="2"/>
  <c r="G43" i="2"/>
  <c r="E43" i="2"/>
  <c r="D43" i="2"/>
  <c r="G42" i="2"/>
  <c r="E42" i="2"/>
  <c r="D42" i="2"/>
  <c r="G41" i="2"/>
  <c r="E41" i="2"/>
  <c r="D41" i="2"/>
  <c r="G40" i="2"/>
  <c r="E40" i="2"/>
  <c r="D40" i="2"/>
  <c r="G39" i="2"/>
  <c r="E39" i="2"/>
  <c r="D39" i="2"/>
  <c r="G38" i="2"/>
  <c r="E38" i="2"/>
  <c r="D38" i="2"/>
  <c r="G37" i="2"/>
  <c r="E37" i="2"/>
  <c r="D37" i="2"/>
  <c r="G36" i="2"/>
  <c r="E36" i="2"/>
  <c r="D36" i="2"/>
  <c r="G35" i="2"/>
  <c r="E35" i="2"/>
  <c r="D35" i="2"/>
  <c r="G34" i="2"/>
  <c r="E34" i="2"/>
  <c r="D34" i="2"/>
  <c r="G33" i="2"/>
  <c r="E33" i="2"/>
  <c r="D33" i="2"/>
  <c r="G32" i="2"/>
  <c r="E32" i="2"/>
  <c r="D32" i="2"/>
  <c r="G31" i="2"/>
  <c r="E31" i="2"/>
  <c r="D31" i="2"/>
  <c r="G30" i="2"/>
  <c r="E30" i="2"/>
  <c r="D30" i="2"/>
  <c r="G29" i="2"/>
  <c r="E29" i="2"/>
  <c r="D29" i="2"/>
  <c r="G28" i="2"/>
  <c r="E28" i="2"/>
  <c r="D28" i="2"/>
  <c r="G27" i="2"/>
  <c r="E27" i="2"/>
  <c r="D27" i="2"/>
  <c r="G26" i="2"/>
  <c r="E26" i="2"/>
  <c r="D26" i="2"/>
  <c r="G25" i="2"/>
  <c r="E25" i="2"/>
  <c r="D25" i="2"/>
  <c r="G24" i="2"/>
  <c r="E24" i="2"/>
  <c r="D24" i="2"/>
  <c r="G23" i="2"/>
  <c r="E23" i="2"/>
  <c r="D23" i="2"/>
  <c r="G22" i="2"/>
  <c r="E22" i="2"/>
  <c r="D22" i="2"/>
  <c r="G21" i="2"/>
  <c r="E21" i="2"/>
  <c r="D21" i="2"/>
  <c r="G20" i="2"/>
  <c r="E20" i="2"/>
  <c r="D20" i="2"/>
  <c r="G19" i="2"/>
  <c r="E19" i="2"/>
  <c r="D19" i="2"/>
  <c r="G18" i="2"/>
  <c r="E18" i="2"/>
  <c r="D18" i="2"/>
  <c r="G17" i="2"/>
  <c r="E17" i="2"/>
  <c r="D17" i="2"/>
  <c r="G16" i="2"/>
  <c r="E16" i="2"/>
  <c r="D16" i="2"/>
  <c r="G15" i="2"/>
  <c r="E15" i="2"/>
  <c r="D15" i="2"/>
  <c r="G14" i="2"/>
  <c r="E14" i="2"/>
  <c r="D14" i="2"/>
  <c r="G13" i="2"/>
  <c r="E13" i="2"/>
  <c r="D13" i="2"/>
  <c r="G12" i="2"/>
  <c r="E12" i="2"/>
  <c r="D12" i="2"/>
  <c r="G11" i="2"/>
  <c r="E11" i="2"/>
  <c r="D11" i="2"/>
  <c r="G10" i="2"/>
  <c r="E10" i="2"/>
  <c r="D10" i="2"/>
  <c r="G9" i="2"/>
  <c r="E9" i="2"/>
  <c r="D9" i="2"/>
  <c r="G8" i="2"/>
  <c r="E8" i="2"/>
  <c r="D8" i="2"/>
  <c r="G7" i="2"/>
  <c r="E7" i="2"/>
  <c r="D7" i="2"/>
  <c r="G6" i="2"/>
  <c r="E6" i="2"/>
  <c r="D6" i="2"/>
  <c r="G5" i="2"/>
  <c r="E5" i="2"/>
  <c r="D5" i="2"/>
  <c r="G4" i="2"/>
  <c r="E4" i="2"/>
  <c r="D4" i="2"/>
  <c r="G3" i="2"/>
  <c r="E3" i="2"/>
  <c r="D3" i="2"/>
  <c r="G2" i="2"/>
  <c r="E2" i="2"/>
  <c r="D2" i="2"/>
  <c r="D4" i="1"/>
  <c r="G3" i="1"/>
  <c r="F3" i="1"/>
  <c r="B3" i="1"/>
  <c r="B2" i="1" s="1"/>
  <c r="D2" i="1" s="1"/>
  <c r="D3" i="1" l="1"/>
</calcChain>
</file>

<file path=xl/sharedStrings.xml><?xml version="1.0" encoding="utf-8"?>
<sst xmlns="http://schemas.openxmlformats.org/spreadsheetml/2006/main" count="81" uniqueCount="18">
  <si>
    <t>日付</t>
  </si>
  <si>
    <t>総回答数</t>
  </si>
  <si>
    <t>総問題数</t>
  </si>
  <si>
    <t>回答率</t>
  </si>
  <si>
    <t>正答率</t>
  </si>
  <si>
    <t>回答数</t>
  </si>
  <si>
    <t>新回答数</t>
  </si>
  <si>
    <t>備考</t>
  </si>
  <si>
    <t>問題</t>
  </si>
  <si>
    <t>回答数順位</t>
  </si>
  <si>
    <t>上位何％</t>
  </si>
  <si>
    <t>田尻</t>
  </si>
  <si>
    <t xml:space="preserve"> my</t>
  </si>
  <si>
    <t xml:space="preserve"> 自分</t>
  </si>
  <si>
    <t>中村</t>
  </si>
  <si>
    <t>自分</t>
  </si>
  <si>
    <t>小児一週目（35）、身体診察一週目（23）、診療の知識・技能一週目（36）、細胞生物学一週目（23）、血液（46）</t>
    <phoneticPr fontId="1"/>
  </si>
  <si>
    <t>順次解答4連問一週目（300）、血液（32）</t>
    <rPh sb="16" eb="18">
      <t>ケツエキ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</si>
</sst>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_);[Red]\(0.0\)"/>
    <numFmt numFmtId="178" formatCode="0.0%"/>
  </numFmts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>
      <alignment vertical="center"/>
    </xf>
  </cellStyleXfs>
  <cellXfs count="23">
    <xf numFmtId="0" fontId="0" fillId="0" borderId="0" xfId="0"/>
    <xf numFmtId="9" fontId="0" fillId="0" borderId="0" xfId="1" applyFont="1" applyAlignment="1"/>
    <xf numFmtId="9" fontId="0" fillId="0" borderId="0" xfId="0" applyNumberFormat="1"/>
    <xf numFmtId="9" fontId="2" fillId="0" borderId="0" xfId="1" applyAlignment="1">
      <alignment vertical="center"/>
    </xf>
    <xf numFmtId="0" fontId="0" fillId="0" borderId="0" xfId="0" applyAlignment="1">
      <alignment horizontal="right"/>
    </xf>
    <xf numFmtId="9" fontId="0" fillId="0" borderId="0" xfId="1" applyFont="1" applyAlignment="1">
      <alignment horizontal="right"/>
    </xf>
    <xf numFmtId="9" fontId="2" fillId="0" borderId="0" xfId="1" applyAlignment="1">
      <alignment horizontal="right" vertical="center"/>
    </xf>
    <xf numFmtId="0" fontId="0" fillId="0" borderId="0" xfId="0"/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9" fontId="0" fillId="0" borderId="1" xfId="1" applyFont="1" applyBorder="1" applyAlignment="1">
      <alignment horizontal="right" vertical="center"/>
    </xf>
    <xf numFmtId="176" fontId="0" fillId="0" borderId="0" xfId="0" applyNumberFormat="1"/>
    <xf numFmtId="176" fontId="0" fillId="0" borderId="0" xfId="0" applyNumberFormat="1" applyAlignment="1">
      <alignment horizontal="right"/>
    </xf>
    <xf numFmtId="177" fontId="0" fillId="0" borderId="0" xfId="0" applyNumberFormat="1"/>
    <xf numFmtId="0" fontId="0" fillId="0" borderId="0" xfId="0" applyNumberFormat="1"/>
    <xf numFmtId="9" fontId="0" fillId="0" borderId="1" xfId="0" applyNumberFormat="1" applyBorder="1" applyAlignment="1">
      <alignment horizontal="right" vertical="center"/>
    </xf>
    <xf numFmtId="178" fontId="2" fillId="0" borderId="0" xfId="1" applyNumberFormat="1" applyAlignment="1">
      <alignment horizontal="right" vertical="center"/>
    </xf>
    <xf numFmtId="178" fontId="0" fillId="0" borderId="0" xfId="1" applyNumberFormat="1" applyFont="1" applyAlignment="1">
      <alignment horizontal="right"/>
    </xf>
    <xf numFmtId="178" fontId="0" fillId="0" borderId="0" xfId="1" applyNumberFormat="1" applyFont="1" applyAlignment="1"/>
    <xf numFmtId="0" fontId="0" fillId="3" borderId="1" xfId="0" applyFill="1" applyBorder="1" applyAlignment="1">
      <alignment horizontal="left" vertical="center"/>
    </xf>
  </cellXfs>
  <cellStyles count="2">
    <cellStyle name="パーセント" xfId="1" builtinId="5"/>
    <cellStyle name="標準" xfId="0" builtinId="0"/>
  </cellStyles>
  <dxfs count="32"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総データ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総データ!$F$1</c:f>
              <c:strCache>
                <c:ptCount val="1"/>
                <c:pt idx="0">
                  <c:v>回答数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diamond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numRef>
              <c:f>総データ!$A$2:$A$4</c:f>
              <c:numCache>
                <c:formatCode>m/d/yyyy</c:formatCode>
                <c:ptCount val="3"/>
                <c:pt idx="0">
                  <c:v>44751</c:v>
                </c:pt>
                <c:pt idx="1">
                  <c:v>44750</c:v>
                </c:pt>
                <c:pt idx="2">
                  <c:v>44749</c:v>
                </c:pt>
              </c:numCache>
            </c:numRef>
          </c:cat>
          <c:val>
            <c:numRef>
              <c:f>総データ!$F$2:$F$4</c:f>
              <c:numCache>
                <c:formatCode>General</c:formatCode>
                <c:ptCount val="3"/>
                <c:pt idx="0">
                  <c:v>332</c:v>
                </c:pt>
                <c:pt idx="1">
                  <c:v>161</c:v>
                </c:pt>
                <c:pt idx="2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89-46E0-9ABD-616701175EA0}"/>
            </c:ext>
          </c:extLst>
        </c:ser>
        <c:ser>
          <c:idx val="3"/>
          <c:order val="1"/>
          <c:tx>
            <c:strRef>
              <c:f>総データ!$G$1</c:f>
              <c:strCache>
                <c:ptCount val="1"/>
                <c:pt idx="0">
                  <c:v>新回答数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</c:spPr>
          <c:marker>
            <c:symbol val="diamond"/>
            <c:size val="6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</c:spPr>
          </c:marker>
          <c:cat>
            <c:numRef>
              <c:f>総データ!$A$2:$A$4</c:f>
              <c:numCache>
                <c:formatCode>m/d/yyyy</c:formatCode>
                <c:ptCount val="3"/>
                <c:pt idx="0">
                  <c:v>44751</c:v>
                </c:pt>
                <c:pt idx="1">
                  <c:v>44750</c:v>
                </c:pt>
                <c:pt idx="2">
                  <c:v>44749</c:v>
                </c:pt>
              </c:numCache>
            </c:numRef>
          </c:cat>
          <c:val>
            <c:numRef>
              <c:f>総データ!$G$2:$G$4</c:f>
              <c:numCache>
                <c:formatCode>General</c:formatCode>
                <c:ptCount val="3"/>
                <c:pt idx="0">
                  <c:v>300</c:v>
                </c:pt>
                <c:pt idx="1">
                  <c:v>113</c:v>
                </c:pt>
                <c:pt idx="2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89-46E0-9ABD-616701175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8105599"/>
        <c:axId val="1698106015"/>
      </c:lineChart>
      <c:lineChart>
        <c:grouping val="standard"/>
        <c:varyColors val="0"/>
        <c:ser>
          <c:idx val="4"/>
          <c:order val="2"/>
          <c:tx>
            <c:strRef>
              <c:f>総データ!$D$1</c:f>
              <c:strCache>
                <c:ptCount val="1"/>
                <c:pt idx="0">
                  <c:v>回答率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総データ!$A$2:$A$4</c:f>
              <c:numCache>
                <c:formatCode>m/d/yyyy</c:formatCode>
                <c:ptCount val="3"/>
                <c:pt idx="0">
                  <c:v>44751</c:v>
                </c:pt>
                <c:pt idx="1">
                  <c:v>44750</c:v>
                </c:pt>
                <c:pt idx="2">
                  <c:v>44749</c:v>
                </c:pt>
              </c:numCache>
            </c:numRef>
          </c:cat>
          <c:val>
            <c:numRef>
              <c:f>総データ!$D$2:$D$4</c:f>
              <c:numCache>
                <c:formatCode>0%</c:formatCode>
                <c:ptCount val="3"/>
                <c:pt idx="0">
                  <c:v>0.41489361702127658</c:v>
                </c:pt>
                <c:pt idx="1">
                  <c:v>0.31818181818181818</c:v>
                </c:pt>
                <c:pt idx="2">
                  <c:v>0.28175370728562216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89-46E0-9ABD-616701175EA0}"/>
            </c:ext>
          </c:extLst>
        </c:ser>
        <c:ser>
          <c:idx val="5"/>
          <c:order val="3"/>
          <c:tx>
            <c:strRef>
              <c:f>総データ!$E$1</c:f>
              <c:strCache>
                <c:ptCount val="1"/>
                <c:pt idx="0">
                  <c:v>正答率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総データ!$A$2:$A$4</c:f>
              <c:numCache>
                <c:formatCode>m/d/yyyy</c:formatCode>
                <c:ptCount val="3"/>
                <c:pt idx="0">
                  <c:v>44751</c:v>
                </c:pt>
                <c:pt idx="1">
                  <c:v>44750</c:v>
                </c:pt>
                <c:pt idx="2">
                  <c:v>44749</c:v>
                </c:pt>
              </c:numCache>
            </c:numRef>
          </c:cat>
          <c:val>
            <c:numRef>
              <c:f>総データ!$E$2:$E$4</c:f>
              <c:numCache>
                <c:formatCode>0%</c:formatCode>
                <c:ptCount val="3"/>
                <c:pt idx="1">
                  <c:v>0.64239999999999997</c:v>
                </c:pt>
                <c:pt idx="2">
                  <c:v>0.64880000000000004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89-46E0-9ABD-616701175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0271071"/>
        <c:axId val="1540268159"/>
      </c:lineChart>
      <c:dateAx>
        <c:axId val="16981055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8106015"/>
        <c:crosses val="autoZero"/>
        <c:auto val="0"/>
        <c:lblOffset val="100"/>
        <c:baseTimeUnit val="days"/>
      </c:dateAx>
      <c:valAx>
        <c:axId val="169810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8105599"/>
        <c:crosses val="autoZero"/>
        <c:crossBetween val="between"/>
      </c:valAx>
      <c:dateAx>
        <c:axId val="154027107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40268159"/>
        <c:crosses val="autoZero"/>
        <c:auto val="0"/>
        <c:lblOffset val="100"/>
        <c:baseTimeUnit val="days"/>
      </c:dateAx>
      <c:valAx>
        <c:axId val="1540268159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271071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2022/06/28</a:t>
            </a:r>
            <a:endParaRPr lang="ja-JP" altLang="ja-JP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'20220628'!$I$2:$I$35</c:f>
              <c:numCache>
                <c:formatCode>0%</c:formatCode>
                <c:ptCount val="34"/>
                <c:pt idx="0">
                  <c:v>0.99898132427843811</c:v>
                </c:pt>
                <c:pt idx="1">
                  <c:v>0.99898132427843811</c:v>
                </c:pt>
                <c:pt idx="2">
                  <c:v>0.99626485568760614</c:v>
                </c:pt>
                <c:pt idx="3">
                  <c:v>0.95144312393887953</c:v>
                </c:pt>
                <c:pt idx="4">
                  <c:v>0.93480475382003403</c:v>
                </c:pt>
                <c:pt idx="5">
                  <c:v>0.93242784380305599</c:v>
                </c:pt>
                <c:pt idx="6">
                  <c:v>0.90424448217317499</c:v>
                </c:pt>
                <c:pt idx="7">
                  <c:v>0.85738539898132438</c:v>
                </c:pt>
                <c:pt idx="8">
                  <c:v>0.84821731748726659</c:v>
                </c:pt>
                <c:pt idx="9">
                  <c:v>0.81663837011884277</c:v>
                </c:pt>
                <c:pt idx="10">
                  <c:v>0.81629881154499162</c:v>
                </c:pt>
                <c:pt idx="11">
                  <c:v>0.81358234295415954</c:v>
                </c:pt>
                <c:pt idx="12">
                  <c:v>0.76061120543293725</c:v>
                </c:pt>
                <c:pt idx="13">
                  <c:v>0.75483870967741939</c:v>
                </c:pt>
                <c:pt idx="14">
                  <c:v>0.73650254668930393</c:v>
                </c:pt>
                <c:pt idx="15">
                  <c:v>0.73616298811545</c:v>
                </c:pt>
                <c:pt idx="16">
                  <c:v>0.71612903225806457</c:v>
                </c:pt>
                <c:pt idx="17">
                  <c:v>0.68251273344651953</c:v>
                </c:pt>
                <c:pt idx="18">
                  <c:v>0.68149405772495752</c:v>
                </c:pt>
                <c:pt idx="19">
                  <c:v>0.6665534804753821</c:v>
                </c:pt>
                <c:pt idx="20">
                  <c:v>0.6614601018675722</c:v>
                </c:pt>
                <c:pt idx="21">
                  <c:v>0.63701188455008495</c:v>
                </c:pt>
                <c:pt idx="22">
                  <c:v>0.61629881154498867</c:v>
                </c:pt>
                <c:pt idx="23">
                  <c:v>0.60169779286926994</c:v>
                </c:pt>
                <c:pt idx="24">
                  <c:v>0.5398981324278439</c:v>
                </c:pt>
                <c:pt idx="25">
                  <c:v>0.52563667232597622</c:v>
                </c:pt>
                <c:pt idx="26">
                  <c:v>0.50390492359932082</c:v>
                </c:pt>
                <c:pt idx="27">
                  <c:v>0.50288624787775904</c:v>
                </c:pt>
                <c:pt idx="28">
                  <c:v>0.4838709677419355</c:v>
                </c:pt>
                <c:pt idx="29">
                  <c:v>0.47674023769100182</c:v>
                </c:pt>
                <c:pt idx="30">
                  <c:v>0.47606112054329369</c:v>
                </c:pt>
                <c:pt idx="31">
                  <c:v>0.47436332767402378</c:v>
                </c:pt>
                <c:pt idx="32">
                  <c:v>0.46723259762308722</c:v>
                </c:pt>
                <c:pt idx="33">
                  <c:v>0.46655348047538198</c:v>
                </c:pt>
              </c:numCache>
            </c:numRef>
          </c:xVal>
          <c:yVal>
            <c:numRef>
              <c:f>'20220628'!$J$2:$J$35</c:f>
              <c:numCache>
                <c:formatCode>0%</c:formatCode>
                <c:ptCount val="34"/>
                <c:pt idx="0">
                  <c:v>0.72600000000000009</c:v>
                </c:pt>
                <c:pt idx="1">
                  <c:v>0.8236</c:v>
                </c:pt>
                <c:pt idx="2">
                  <c:v>0.65439999999999998</c:v>
                </c:pt>
                <c:pt idx="3">
                  <c:v>0.89260000000000017</c:v>
                </c:pt>
                <c:pt idx="4">
                  <c:v>0.64150000000000207</c:v>
                </c:pt>
                <c:pt idx="5">
                  <c:v>0.87620000000000031</c:v>
                </c:pt>
                <c:pt idx="6">
                  <c:v>0.63240000000000207</c:v>
                </c:pt>
                <c:pt idx="7">
                  <c:v>0.85430000000000206</c:v>
                </c:pt>
                <c:pt idx="8">
                  <c:v>0.90750000000000008</c:v>
                </c:pt>
                <c:pt idx="9">
                  <c:v>0.99959999999999993</c:v>
                </c:pt>
                <c:pt idx="10">
                  <c:v>0.69550000000000012</c:v>
                </c:pt>
                <c:pt idx="11">
                  <c:v>0.74540000000000206</c:v>
                </c:pt>
                <c:pt idx="12">
                  <c:v>0.7138000000000001</c:v>
                </c:pt>
                <c:pt idx="13">
                  <c:v>0.97979999999999989</c:v>
                </c:pt>
                <c:pt idx="14">
                  <c:v>0.3988000000000021</c:v>
                </c:pt>
                <c:pt idx="15">
                  <c:v>0.62319999999999998</c:v>
                </c:pt>
                <c:pt idx="16">
                  <c:v>0.58510000000000006</c:v>
                </c:pt>
                <c:pt idx="17">
                  <c:v>0.72840000000000205</c:v>
                </c:pt>
                <c:pt idx="18">
                  <c:v>0.59089999999999998</c:v>
                </c:pt>
                <c:pt idx="19">
                  <c:v>0.87109999999999999</c:v>
                </c:pt>
                <c:pt idx="20">
                  <c:v>0.68480000000000207</c:v>
                </c:pt>
                <c:pt idx="21">
                  <c:v>0.68340000000000012</c:v>
                </c:pt>
                <c:pt idx="22">
                  <c:v>0.59829999999999994</c:v>
                </c:pt>
                <c:pt idx="23">
                  <c:v>0.79010000000000213</c:v>
                </c:pt>
                <c:pt idx="24">
                  <c:v>0.78810000000000002</c:v>
                </c:pt>
                <c:pt idx="25">
                  <c:v>0.74029999999999996</c:v>
                </c:pt>
                <c:pt idx="26">
                  <c:v>0.55049999999999999</c:v>
                </c:pt>
                <c:pt idx="27">
                  <c:v>0.62190000000000001</c:v>
                </c:pt>
                <c:pt idx="28">
                  <c:v>0.54039999999999999</c:v>
                </c:pt>
                <c:pt idx="29">
                  <c:v>0.72580000000000211</c:v>
                </c:pt>
                <c:pt idx="30">
                  <c:v>0.68830000000000213</c:v>
                </c:pt>
                <c:pt idx="31">
                  <c:v>0.64710000000000001</c:v>
                </c:pt>
                <c:pt idx="32">
                  <c:v>0.67220000000000002</c:v>
                </c:pt>
                <c:pt idx="33">
                  <c:v>0.52039999999999997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6-4444-AA13-7C9DBC29EC63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'20220628'!$K$2:$K$35</c:f>
              <c:numCache>
                <c:formatCode>0%</c:formatCode>
                <c:ptCount val="34"/>
                <c:pt idx="0">
                  <c:v>0.46078098471986417</c:v>
                </c:pt>
                <c:pt idx="1">
                  <c:v>0.44991511035653647</c:v>
                </c:pt>
                <c:pt idx="2">
                  <c:v>0.43022071307300508</c:v>
                </c:pt>
                <c:pt idx="3">
                  <c:v>0.40916808149405781</c:v>
                </c:pt>
                <c:pt idx="4">
                  <c:v>0.36876061120543302</c:v>
                </c:pt>
                <c:pt idx="5">
                  <c:v>0.36264855687606112</c:v>
                </c:pt>
                <c:pt idx="6">
                  <c:v>0.3619694397283531</c:v>
                </c:pt>
                <c:pt idx="7">
                  <c:v>0.3612903225806452</c:v>
                </c:pt>
                <c:pt idx="8">
                  <c:v>0.35993208828522921</c:v>
                </c:pt>
                <c:pt idx="9">
                  <c:v>0.35517826825127341</c:v>
                </c:pt>
                <c:pt idx="10">
                  <c:v>0.34736842105263149</c:v>
                </c:pt>
                <c:pt idx="11">
                  <c:v>0.34533106960950771</c:v>
                </c:pt>
                <c:pt idx="12">
                  <c:v>0.33378607809846922</c:v>
                </c:pt>
                <c:pt idx="13">
                  <c:v>0.33344651952461801</c:v>
                </c:pt>
                <c:pt idx="14">
                  <c:v>0.33106960950764008</c:v>
                </c:pt>
                <c:pt idx="15">
                  <c:v>0.32190152801358229</c:v>
                </c:pt>
                <c:pt idx="16">
                  <c:v>0.3032258064516129</c:v>
                </c:pt>
                <c:pt idx="17">
                  <c:v>0.30288624787775892</c:v>
                </c:pt>
                <c:pt idx="18">
                  <c:v>0.29337860780984731</c:v>
                </c:pt>
                <c:pt idx="19">
                  <c:v>0.29066213921901529</c:v>
                </c:pt>
                <c:pt idx="20">
                  <c:v>0.28828522920203742</c:v>
                </c:pt>
                <c:pt idx="21">
                  <c:v>0.28353140916808151</c:v>
                </c:pt>
                <c:pt idx="22">
                  <c:v>0.28217317487266552</c:v>
                </c:pt>
                <c:pt idx="23">
                  <c:v>0.27436332767402383</c:v>
                </c:pt>
                <c:pt idx="24">
                  <c:v>0.26587436332767411</c:v>
                </c:pt>
                <c:pt idx="25">
                  <c:v>0.26519524617996598</c:v>
                </c:pt>
                <c:pt idx="26">
                  <c:v>0.26315789473684209</c:v>
                </c:pt>
                <c:pt idx="27">
                  <c:v>0.26247877758913413</c:v>
                </c:pt>
                <c:pt idx="28">
                  <c:v>0.25976230899830233</c:v>
                </c:pt>
                <c:pt idx="29">
                  <c:v>0.24516129032258061</c:v>
                </c:pt>
                <c:pt idx="30">
                  <c:v>0.240407470288622</c:v>
                </c:pt>
                <c:pt idx="31">
                  <c:v>0.23497453310696101</c:v>
                </c:pt>
                <c:pt idx="32">
                  <c:v>0.2271646859083192</c:v>
                </c:pt>
                <c:pt idx="33">
                  <c:v>0.22444821731748729</c:v>
                </c:pt>
              </c:numCache>
            </c:numRef>
          </c:xVal>
          <c:yVal>
            <c:numRef>
              <c:f>'20220628'!$L$2:$L$35</c:f>
              <c:numCache>
                <c:formatCode>0%</c:formatCode>
                <c:ptCount val="34"/>
                <c:pt idx="0">
                  <c:v>0.73540000000000205</c:v>
                </c:pt>
                <c:pt idx="1">
                  <c:v>0.67920000000000202</c:v>
                </c:pt>
                <c:pt idx="2">
                  <c:v>0.57769999999999999</c:v>
                </c:pt>
                <c:pt idx="3">
                  <c:v>0.6480999999999999</c:v>
                </c:pt>
                <c:pt idx="4">
                  <c:v>0.51660000000000006</c:v>
                </c:pt>
                <c:pt idx="5">
                  <c:v>0.54210000000000003</c:v>
                </c:pt>
                <c:pt idx="6">
                  <c:v>0.72510000000000219</c:v>
                </c:pt>
                <c:pt idx="7">
                  <c:v>0.67670000000000008</c:v>
                </c:pt>
                <c:pt idx="8">
                  <c:v>0.69620000000000215</c:v>
                </c:pt>
                <c:pt idx="9">
                  <c:v>0.69020000000000004</c:v>
                </c:pt>
                <c:pt idx="10">
                  <c:v>0.86799999999999999</c:v>
                </c:pt>
                <c:pt idx="11">
                  <c:v>1</c:v>
                </c:pt>
                <c:pt idx="12">
                  <c:v>0.56259999999999999</c:v>
                </c:pt>
                <c:pt idx="13">
                  <c:v>0.55090000000000217</c:v>
                </c:pt>
                <c:pt idx="14">
                  <c:v>0.62870000000000004</c:v>
                </c:pt>
                <c:pt idx="15">
                  <c:v>0.67510000000000003</c:v>
                </c:pt>
                <c:pt idx="16">
                  <c:v>0.59350000000000214</c:v>
                </c:pt>
                <c:pt idx="17">
                  <c:v>0.66139999999999999</c:v>
                </c:pt>
                <c:pt idx="18">
                  <c:v>0.79049999999999998</c:v>
                </c:pt>
                <c:pt idx="19">
                  <c:v>0.46029999999999999</c:v>
                </c:pt>
                <c:pt idx="20">
                  <c:v>0.6359999999999999</c:v>
                </c:pt>
                <c:pt idx="21">
                  <c:v>0.6298999999999999</c:v>
                </c:pt>
                <c:pt idx="22">
                  <c:v>0.63180000000000003</c:v>
                </c:pt>
                <c:pt idx="23">
                  <c:v>0.5161</c:v>
                </c:pt>
                <c:pt idx="24">
                  <c:v>0.6411</c:v>
                </c:pt>
                <c:pt idx="25">
                  <c:v>0.67610000000000203</c:v>
                </c:pt>
                <c:pt idx="26">
                  <c:v>0.55479999999999996</c:v>
                </c:pt>
                <c:pt idx="27">
                  <c:v>0.61580000000000001</c:v>
                </c:pt>
                <c:pt idx="28">
                  <c:v>0.49149999999999999</c:v>
                </c:pt>
                <c:pt idx="29">
                  <c:v>0.62470000000000214</c:v>
                </c:pt>
                <c:pt idx="30">
                  <c:v>0.52539999999999998</c:v>
                </c:pt>
                <c:pt idx="31">
                  <c:v>0.76300000000000001</c:v>
                </c:pt>
                <c:pt idx="32">
                  <c:v>0.70700000000000218</c:v>
                </c:pt>
                <c:pt idx="33">
                  <c:v>0.70650000000000002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46-4444-AA13-7C9DBC29EC63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'20220628'!$M$2:$M$34</c:f>
              <c:numCache>
                <c:formatCode>0%</c:formatCode>
                <c:ptCount val="33"/>
                <c:pt idx="0">
                  <c:v>0.2203735144312394</c:v>
                </c:pt>
                <c:pt idx="1">
                  <c:v>0.2190152801358235</c:v>
                </c:pt>
                <c:pt idx="2">
                  <c:v>0.2149405772495756</c:v>
                </c:pt>
                <c:pt idx="3">
                  <c:v>0.2139219015280136</c:v>
                </c:pt>
                <c:pt idx="4">
                  <c:v>0.21222410865874361</c:v>
                </c:pt>
                <c:pt idx="5">
                  <c:v>0.2071307300509338</c:v>
                </c:pt>
                <c:pt idx="6">
                  <c:v>0.20611205432937191</c:v>
                </c:pt>
                <c:pt idx="7">
                  <c:v>0.1928692699490662</c:v>
                </c:pt>
                <c:pt idx="8">
                  <c:v>0.1697792869269949</c:v>
                </c:pt>
                <c:pt idx="9">
                  <c:v>0.16842105263157611</c:v>
                </c:pt>
                <c:pt idx="10">
                  <c:v>0.16638370118845511</c:v>
                </c:pt>
                <c:pt idx="11">
                  <c:v>0.16129032258064521</c:v>
                </c:pt>
                <c:pt idx="12">
                  <c:v>0.16061120543293719</c:v>
                </c:pt>
                <c:pt idx="13">
                  <c:v>0.15280135823429539</c:v>
                </c:pt>
                <c:pt idx="14">
                  <c:v>0.1453310696095077</c:v>
                </c:pt>
                <c:pt idx="15">
                  <c:v>0.14193548387096769</c:v>
                </c:pt>
                <c:pt idx="16">
                  <c:v>0.14023769100169781</c:v>
                </c:pt>
                <c:pt idx="17">
                  <c:v>0.1225806451612903</c:v>
                </c:pt>
                <c:pt idx="18">
                  <c:v>0.1168081494057725</c:v>
                </c:pt>
                <c:pt idx="19">
                  <c:v>0.11477079796264859</c:v>
                </c:pt>
                <c:pt idx="20">
                  <c:v>0.1144312393887946</c:v>
                </c:pt>
                <c:pt idx="21">
                  <c:v>0.10865874363327679</c:v>
                </c:pt>
                <c:pt idx="22">
                  <c:v>9.9151103565362192E-2</c:v>
                </c:pt>
                <c:pt idx="23">
                  <c:v>9.7453310696095072E-2</c:v>
                </c:pt>
                <c:pt idx="24">
                  <c:v>9.4057724957555169E-2</c:v>
                </c:pt>
                <c:pt idx="25">
                  <c:v>9.1680814940577268E-2</c:v>
                </c:pt>
                <c:pt idx="26">
                  <c:v>8.1833616298811557E-2</c:v>
                </c:pt>
                <c:pt idx="27">
                  <c:v>7.5721561969439743E-2</c:v>
                </c:pt>
                <c:pt idx="28">
                  <c:v>7.1307300509337868E-2</c:v>
                </c:pt>
                <c:pt idx="29">
                  <c:v>6.9949066213921898E-2</c:v>
                </c:pt>
                <c:pt idx="30">
                  <c:v>6.6553480475381996E-2</c:v>
                </c:pt>
                <c:pt idx="31">
                  <c:v>6.5195246179963209E-2</c:v>
                </c:pt>
                <c:pt idx="32">
                  <c:v>6.2818336162988125E-2</c:v>
                </c:pt>
              </c:numCache>
            </c:numRef>
          </c:xVal>
          <c:yVal>
            <c:numRef>
              <c:f>'20220628'!$N$2:$N$34</c:f>
              <c:numCache>
                <c:formatCode>0%</c:formatCode>
                <c:ptCount val="33"/>
                <c:pt idx="0">
                  <c:v>0.75350000000000006</c:v>
                </c:pt>
                <c:pt idx="1">
                  <c:v>0.60780000000000001</c:v>
                </c:pt>
                <c:pt idx="2">
                  <c:v>0.74879999999999991</c:v>
                </c:pt>
                <c:pt idx="3">
                  <c:v>0.46189999999999998</c:v>
                </c:pt>
                <c:pt idx="4">
                  <c:v>0.6671999999999999</c:v>
                </c:pt>
                <c:pt idx="5">
                  <c:v>0.63930000000000009</c:v>
                </c:pt>
                <c:pt idx="6">
                  <c:v>0.72160000000000002</c:v>
                </c:pt>
                <c:pt idx="7">
                  <c:v>0.61089999999999989</c:v>
                </c:pt>
                <c:pt idx="8">
                  <c:v>0.83400000000000207</c:v>
                </c:pt>
                <c:pt idx="9">
                  <c:v>0.6875</c:v>
                </c:pt>
                <c:pt idx="10">
                  <c:v>0.58569999999999989</c:v>
                </c:pt>
                <c:pt idx="11">
                  <c:v>0.61470000000000014</c:v>
                </c:pt>
                <c:pt idx="12">
                  <c:v>0.82030000000000203</c:v>
                </c:pt>
                <c:pt idx="13">
                  <c:v>0.66</c:v>
                </c:pt>
                <c:pt idx="14">
                  <c:v>0.5444</c:v>
                </c:pt>
                <c:pt idx="15">
                  <c:v>0.51910000000000001</c:v>
                </c:pt>
                <c:pt idx="16">
                  <c:v>0.64650000000000196</c:v>
                </c:pt>
                <c:pt idx="17">
                  <c:v>0.70909999999999995</c:v>
                </c:pt>
                <c:pt idx="18">
                  <c:v>0.61049999999999993</c:v>
                </c:pt>
                <c:pt idx="19">
                  <c:v>0.60650000000000004</c:v>
                </c:pt>
                <c:pt idx="20">
                  <c:v>0.56380000000000208</c:v>
                </c:pt>
                <c:pt idx="21">
                  <c:v>0.54690000000000005</c:v>
                </c:pt>
                <c:pt idx="22">
                  <c:v>0.50680000000000003</c:v>
                </c:pt>
                <c:pt idx="23">
                  <c:v>0.69689999999999996</c:v>
                </c:pt>
                <c:pt idx="24">
                  <c:v>0.64260000000000206</c:v>
                </c:pt>
                <c:pt idx="25">
                  <c:v>0.44069999999999998</c:v>
                </c:pt>
                <c:pt idx="26">
                  <c:v>0.46060000000000012</c:v>
                </c:pt>
                <c:pt idx="27">
                  <c:v>0.61430000000000007</c:v>
                </c:pt>
                <c:pt idx="28">
                  <c:v>0.93330000000000024</c:v>
                </c:pt>
                <c:pt idx="29">
                  <c:v>0.33010000000000211</c:v>
                </c:pt>
                <c:pt idx="30">
                  <c:v>0.49490000000000012</c:v>
                </c:pt>
                <c:pt idx="31">
                  <c:v>0.92190000000000005</c:v>
                </c:pt>
                <c:pt idx="32">
                  <c:v>0.62160000000000004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46-4444-AA13-7C9DBC29EC63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'20220628'!$O$2:$O$35</c:f>
              <c:numCache>
                <c:formatCode>0%</c:formatCode>
                <c:ptCount val="34"/>
                <c:pt idx="0">
                  <c:v>4.8556876061120538E-2</c:v>
                </c:pt>
                <c:pt idx="1">
                  <c:v>4.8217317487263718E-2</c:v>
                </c:pt>
                <c:pt idx="2">
                  <c:v>3.8370118845500858E-2</c:v>
                </c:pt>
                <c:pt idx="3">
                  <c:v>2.682512733446521E-2</c:v>
                </c:pt>
                <c:pt idx="4">
                  <c:v>1.7317487266553491E-2</c:v>
                </c:pt>
                <c:pt idx="5">
                  <c:v>1.561969439728352E-2</c:v>
                </c:pt>
                <c:pt idx="6">
                  <c:v>1.561969439728352E-2</c:v>
                </c:pt>
                <c:pt idx="7">
                  <c:v>1.561969439728352E-2</c:v>
                </c:pt>
                <c:pt idx="8">
                  <c:v>6.1120543293718072E-3</c:v>
                </c:pt>
                <c:pt idx="9">
                  <c:v>3.3955857385400268E-4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xVal>
          <c:yVal>
            <c:numRef>
              <c:f>'20220628'!$P$2:$P$35</c:f>
              <c:numCache>
                <c:formatCode>0%</c:formatCode>
                <c:ptCount val="34"/>
                <c:pt idx="0">
                  <c:v>0.74130000000000007</c:v>
                </c:pt>
                <c:pt idx="1">
                  <c:v>0.64080000000000004</c:v>
                </c:pt>
                <c:pt idx="2">
                  <c:v>0.67260000000000209</c:v>
                </c:pt>
                <c:pt idx="3">
                  <c:v>0.49370000000000003</c:v>
                </c:pt>
                <c:pt idx="4">
                  <c:v>0.80390000000000006</c:v>
                </c:pt>
                <c:pt idx="5">
                  <c:v>0.30430000000000013</c:v>
                </c:pt>
                <c:pt idx="6">
                  <c:v>0.82610000000000006</c:v>
                </c:pt>
                <c:pt idx="7">
                  <c:v>0.76090000000000202</c:v>
                </c:pt>
                <c:pt idx="8">
                  <c:v>0.88890000000000013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46-4444-AA13-7C9DBC29EC63}"/>
            </c:ext>
          </c:extLst>
        </c:ser>
        <c:ser>
          <c:idx val="4"/>
          <c:order val="4"/>
          <c:tx>
            <c:v>自分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'20220628'!$Q$2</c:f>
              <c:numCache>
                <c:formatCode>0%</c:formatCode>
                <c:ptCount val="1"/>
                <c:pt idx="0">
                  <c:v>0.1049235993208829</c:v>
                </c:pt>
              </c:numCache>
            </c:numRef>
          </c:xVal>
          <c:yVal>
            <c:numRef>
              <c:f>'20220628'!$R$2</c:f>
              <c:numCache>
                <c:formatCode>0%</c:formatCode>
                <c:ptCount val="1"/>
                <c:pt idx="0">
                  <c:v>0.8479000000000021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46-4444-AA13-7C9DBC29E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582832"/>
        <c:axId val="1929584496"/>
      </c:scatterChart>
      <c:valAx>
        <c:axId val="19295828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回答率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9584496"/>
        <c:crosses val="autoZero"/>
        <c:crossBetween val="midCat"/>
      </c:valAx>
      <c:valAx>
        <c:axId val="1929584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900"/>
                  <a:t>正答率</a:t>
                </a:r>
                <a:endParaRPr lang="en-US" altLang="ja-JP" sz="9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9582832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2022/06/29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'20220629'!$D$2:$D$35</c:f>
              <c:numCache>
                <c:formatCode>0%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0.99728076138681154</c:v>
                </c:pt>
                <c:pt idx="4">
                  <c:v>0.93575798776342622</c:v>
                </c:pt>
                <c:pt idx="5">
                  <c:v>0.93337865397688635</c:v>
                </c:pt>
                <c:pt idx="6">
                  <c:v>0.92556084296397001</c:v>
                </c:pt>
                <c:pt idx="7">
                  <c:v>0.86913664174031258</c:v>
                </c:pt>
                <c:pt idx="8">
                  <c:v>0.84908225696804884</c:v>
                </c:pt>
                <c:pt idx="9">
                  <c:v>0.81883072739632889</c:v>
                </c:pt>
                <c:pt idx="10">
                  <c:v>0.817471108089732</c:v>
                </c:pt>
                <c:pt idx="11">
                  <c:v>0.81679129843643783</c:v>
                </c:pt>
                <c:pt idx="12">
                  <c:v>0.76920462270564238</c:v>
                </c:pt>
                <c:pt idx="13">
                  <c:v>0.76138681169272604</c:v>
                </c:pt>
                <c:pt idx="14">
                  <c:v>0.74269204622705631</c:v>
                </c:pt>
                <c:pt idx="15">
                  <c:v>0.73725356900067973</c:v>
                </c:pt>
                <c:pt idx="16">
                  <c:v>0.73691366417403126</c:v>
                </c:pt>
                <c:pt idx="17">
                  <c:v>0.70394289598912296</c:v>
                </c:pt>
                <c:pt idx="18">
                  <c:v>0.69000679809653009</c:v>
                </c:pt>
                <c:pt idx="19">
                  <c:v>0.68558803535009905</c:v>
                </c:pt>
                <c:pt idx="20">
                  <c:v>0.67267165193745748</c:v>
                </c:pt>
                <c:pt idx="21">
                  <c:v>0.63766145479265801</c:v>
                </c:pt>
                <c:pt idx="22">
                  <c:v>0.63290278721957849</c:v>
                </c:pt>
                <c:pt idx="23">
                  <c:v>0.6240652617267165</c:v>
                </c:pt>
                <c:pt idx="24">
                  <c:v>0.54044867437117605</c:v>
                </c:pt>
                <c:pt idx="25">
                  <c:v>0.53229095853161112</c:v>
                </c:pt>
                <c:pt idx="26">
                  <c:v>0.50679809653297081</c:v>
                </c:pt>
                <c:pt idx="27">
                  <c:v>0.50441876274643094</c:v>
                </c:pt>
                <c:pt idx="28">
                  <c:v>0.5033990482664854</c:v>
                </c:pt>
                <c:pt idx="29">
                  <c:v>0.49252209381373213</c:v>
                </c:pt>
                <c:pt idx="30">
                  <c:v>0.48776342624065255</c:v>
                </c:pt>
                <c:pt idx="31">
                  <c:v>0.48708361658735544</c:v>
                </c:pt>
                <c:pt idx="32">
                  <c:v>0.4843643779741672</c:v>
                </c:pt>
                <c:pt idx="33">
                  <c:v>0.48096532970768185</c:v>
                </c:pt>
              </c:numCache>
            </c:numRef>
          </c:xVal>
          <c:yVal>
            <c:numRef>
              <c:f>'20220629'!$E$2:$E$35</c:f>
              <c:numCache>
                <c:formatCode>0%</c:formatCode>
                <c:ptCount val="34"/>
                <c:pt idx="0">
                  <c:v>0.8821</c:v>
                </c:pt>
                <c:pt idx="1">
                  <c:v>0.72600000000000009</c:v>
                </c:pt>
                <c:pt idx="2">
                  <c:v>0.8236</c:v>
                </c:pt>
                <c:pt idx="3">
                  <c:v>0.66049999999999998</c:v>
                </c:pt>
                <c:pt idx="4">
                  <c:v>0.64180000000000204</c:v>
                </c:pt>
                <c:pt idx="5">
                  <c:v>0.87650000000000017</c:v>
                </c:pt>
                <c:pt idx="6">
                  <c:v>0.63129999999999997</c:v>
                </c:pt>
                <c:pt idx="7">
                  <c:v>0.85100000000000009</c:v>
                </c:pt>
                <c:pt idx="8">
                  <c:v>0.89029999999999998</c:v>
                </c:pt>
                <c:pt idx="9">
                  <c:v>0.69609999999999994</c:v>
                </c:pt>
                <c:pt idx="10">
                  <c:v>0.99959999999999993</c:v>
                </c:pt>
                <c:pt idx="11">
                  <c:v>0.74530000000000007</c:v>
                </c:pt>
                <c:pt idx="12">
                  <c:v>0.97220000000000006</c:v>
                </c:pt>
                <c:pt idx="13">
                  <c:v>0.7138000000000001</c:v>
                </c:pt>
                <c:pt idx="14">
                  <c:v>0.60460000000000202</c:v>
                </c:pt>
                <c:pt idx="15">
                  <c:v>0.3988000000000021</c:v>
                </c:pt>
                <c:pt idx="16">
                  <c:v>0.62409999999999999</c:v>
                </c:pt>
                <c:pt idx="17">
                  <c:v>0.7209000000000001</c:v>
                </c:pt>
                <c:pt idx="18">
                  <c:v>0.59060000000000001</c:v>
                </c:pt>
                <c:pt idx="19">
                  <c:v>0.68420000000000203</c:v>
                </c:pt>
                <c:pt idx="20">
                  <c:v>0.86909999999999998</c:v>
                </c:pt>
                <c:pt idx="21">
                  <c:v>0.68340000000000012</c:v>
                </c:pt>
                <c:pt idx="22">
                  <c:v>0.60580000000000001</c:v>
                </c:pt>
                <c:pt idx="23">
                  <c:v>0.78810000000000002</c:v>
                </c:pt>
                <c:pt idx="24">
                  <c:v>0.78739999999999999</c:v>
                </c:pt>
                <c:pt idx="25">
                  <c:v>0.73750000000000215</c:v>
                </c:pt>
                <c:pt idx="26">
                  <c:v>0.71900000000000219</c:v>
                </c:pt>
                <c:pt idx="27">
                  <c:v>0.55190000000000006</c:v>
                </c:pt>
                <c:pt idx="28">
                  <c:v>0.63</c:v>
                </c:pt>
                <c:pt idx="29">
                  <c:v>0.64800000000000202</c:v>
                </c:pt>
                <c:pt idx="30">
                  <c:v>0.67249999999999999</c:v>
                </c:pt>
                <c:pt idx="31">
                  <c:v>0.73340000000000205</c:v>
                </c:pt>
                <c:pt idx="32">
                  <c:v>0.54039999999999999</c:v>
                </c:pt>
                <c:pt idx="33">
                  <c:v>0.68900000000000206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94-427E-9BE3-9FD52D807B76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'20220629'!$D$29:$D$69</c:f>
              <c:numCache>
                <c:formatCode>0%</c:formatCode>
                <c:ptCount val="41"/>
                <c:pt idx="0">
                  <c:v>0.50441876274643094</c:v>
                </c:pt>
                <c:pt idx="1">
                  <c:v>0.5033990482664854</c:v>
                </c:pt>
                <c:pt idx="2">
                  <c:v>0.49252209381373213</c:v>
                </c:pt>
                <c:pt idx="3">
                  <c:v>0.48776342624065255</c:v>
                </c:pt>
                <c:pt idx="4">
                  <c:v>0.48708361658735544</c:v>
                </c:pt>
                <c:pt idx="5">
                  <c:v>0.4843643779741672</c:v>
                </c:pt>
                <c:pt idx="6">
                  <c:v>0.48096532970768185</c:v>
                </c:pt>
                <c:pt idx="7">
                  <c:v>0.46940856560163152</c:v>
                </c:pt>
                <c:pt idx="8">
                  <c:v>0.45037389530931338</c:v>
                </c:pt>
                <c:pt idx="9">
                  <c:v>0.43065941536369812</c:v>
                </c:pt>
                <c:pt idx="10">
                  <c:v>0.42386131883072731</c:v>
                </c:pt>
                <c:pt idx="11">
                  <c:v>0.38341264445954842</c:v>
                </c:pt>
                <c:pt idx="12">
                  <c:v>0.38035350101971444</c:v>
                </c:pt>
                <c:pt idx="13">
                  <c:v>0.37559483344663491</c:v>
                </c:pt>
                <c:pt idx="14">
                  <c:v>0.37457511896668932</c:v>
                </c:pt>
                <c:pt idx="15">
                  <c:v>0.36709721278042146</c:v>
                </c:pt>
                <c:pt idx="16">
                  <c:v>0.36301835486063899</c:v>
                </c:pt>
                <c:pt idx="17">
                  <c:v>0.36029911624745065</c:v>
                </c:pt>
                <c:pt idx="18">
                  <c:v>0.34908225696804895</c:v>
                </c:pt>
                <c:pt idx="19">
                  <c:v>0.34772263766145473</c:v>
                </c:pt>
                <c:pt idx="20">
                  <c:v>0.34160435078178109</c:v>
                </c:pt>
                <c:pt idx="21">
                  <c:v>0.33412644459551044</c:v>
                </c:pt>
                <c:pt idx="22">
                  <c:v>0.32902787219578516</c:v>
                </c:pt>
                <c:pt idx="23">
                  <c:v>0.32256968048946294</c:v>
                </c:pt>
                <c:pt idx="24">
                  <c:v>0.31645139360978924</c:v>
                </c:pt>
                <c:pt idx="25">
                  <c:v>0.31509177430319513</c:v>
                </c:pt>
                <c:pt idx="26">
                  <c:v>0.31203263086335825</c:v>
                </c:pt>
                <c:pt idx="27">
                  <c:v>0.30999320190346702</c:v>
                </c:pt>
                <c:pt idx="28">
                  <c:v>0.30319510537049621</c:v>
                </c:pt>
                <c:pt idx="29">
                  <c:v>0.29265805574439152</c:v>
                </c:pt>
                <c:pt idx="30">
                  <c:v>0.2912984364377974</c:v>
                </c:pt>
                <c:pt idx="31">
                  <c:v>0.28721957851801216</c:v>
                </c:pt>
                <c:pt idx="32">
                  <c:v>0.27328348062542485</c:v>
                </c:pt>
                <c:pt idx="33">
                  <c:v>0.26886471787899385</c:v>
                </c:pt>
                <c:pt idx="34">
                  <c:v>0.26614547926580556</c:v>
                </c:pt>
                <c:pt idx="35">
                  <c:v>0.26274643099932016</c:v>
                </c:pt>
                <c:pt idx="36">
                  <c:v>0.24575118966689322</c:v>
                </c:pt>
                <c:pt idx="37">
                  <c:v>0.24337185588035345</c:v>
                </c:pt>
                <c:pt idx="38">
                  <c:v>0.23555404486743708</c:v>
                </c:pt>
                <c:pt idx="39">
                  <c:v>0.23351461590754588</c:v>
                </c:pt>
                <c:pt idx="40">
                  <c:v>0.23283480625424877</c:v>
                </c:pt>
              </c:numCache>
            </c:numRef>
          </c:xVal>
          <c:yVal>
            <c:numRef>
              <c:f>'20220629'!$E$36:$E$69</c:f>
              <c:numCache>
                <c:formatCode>0%</c:formatCode>
                <c:ptCount val="34"/>
                <c:pt idx="0">
                  <c:v>0.52210000000000001</c:v>
                </c:pt>
                <c:pt idx="1">
                  <c:v>0.67920000000000202</c:v>
                </c:pt>
                <c:pt idx="2">
                  <c:v>0.57769999999999999</c:v>
                </c:pt>
                <c:pt idx="3">
                  <c:v>0.64639999999999997</c:v>
                </c:pt>
                <c:pt idx="4">
                  <c:v>0.68169999999999997</c:v>
                </c:pt>
                <c:pt idx="5">
                  <c:v>0.51829999999999998</c:v>
                </c:pt>
                <c:pt idx="6">
                  <c:v>0.68330000000000013</c:v>
                </c:pt>
                <c:pt idx="7">
                  <c:v>0.56259999999999999</c:v>
                </c:pt>
                <c:pt idx="8">
                  <c:v>0.7269000000000001</c:v>
                </c:pt>
                <c:pt idx="9">
                  <c:v>0.54210000000000003</c:v>
                </c:pt>
                <c:pt idx="10">
                  <c:v>0.69620000000000215</c:v>
                </c:pt>
                <c:pt idx="11">
                  <c:v>1</c:v>
                </c:pt>
                <c:pt idx="12">
                  <c:v>0.86799999999999999</c:v>
                </c:pt>
                <c:pt idx="13">
                  <c:v>0.62490000000000001</c:v>
                </c:pt>
                <c:pt idx="14">
                  <c:v>0.5514</c:v>
                </c:pt>
                <c:pt idx="15">
                  <c:v>0.67870000000000208</c:v>
                </c:pt>
                <c:pt idx="16">
                  <c:v>0.64279999999999993</c:v>
                </c:pt>
                <c:pt idx="17">
                  <c:v>0.63270000000000204</c:v>
                </c:pt>
                <c:pt idx="18">
                  <c:v>0.55880000000000207</c:v>
                </c:pt>
                <c:pt idx="19">
                  <c:v>0.78980000000000206</c:v>
                </c:pt>
                <c:pt idx="20">
                  <c:v>0.59540000000000204</c:v>
                </c:pt>
                <c:pt idx="21">
                  <c:v>0.66139999999999999</c:v>
                </c:pt>
                <c:pt idx="22">
                  <c:v>0.46110000000000206</c:v>
                </c:pt>
                <c:pt idx="23">
                  <c:v>0.62890000000000001</c:v>
                </c:pt>
                <c:pt idx="24">
                  <c:v>0.51829999999999998</c:v>
                </c:pt>
                <c:pt idx="25">
                  <c:v>0.49249999999999994</c:v>
                </c:pt>
                <c:pt idx="26">
                  <c:v>0.67510000000000003</c:v>
                </c:pt>
                <c:pt idx="27">
                  <c:v>0.6411</c:v>
                </c:pt>
                <c:pt idx="28">
                  <c:v>0.61580000000000001</c:v>
                </c:pt>
                <c:pt idx="29">
                  <c:v>0.62929999999999997</c:v>
                </c:pt>
                <c:pt idx="30">
                  <c:v>0.52790000000000215</c:v>
                </c:pt>
                <c:pt idx="31">
                  <c:v>0.76190000000000213</c:v>
                </c:pt>
                <c:pt idx="32">
                  <c:v>0.60260000000000213</c:v>
                </c:pt>
                <c:pt idx="33">
                  <c:v>0.74600000000000011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94-427E-9BE3-9FD52D807B76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('20220629'!$D$70:$D$92,'20220629'!$D$94:$D$103)</c:f>
              <c:numCache>
                <c:formatCode>0%</c:formatCode>
                <c:ptCount val="33"/>
                <c:pt idx="0">
                  <c:v>0.23181509177430318</c:v>
                </c:pt>
                <c:pt idx="1">
                  <c:v>0.23079537729435753</c:v>
                </c:pt>
                <c:pt idx="2">
                  <c:v>0.22943575798776342</c:v>
                </c:pt>
                <c:pt idx="3">
                  <c:v>0.21991842284160429</c:v>
                </c:pt>
                <c:pt idx="4">
                  <c:v>0.2124405166553365</c:v>
                </c:pt>
                <c:pt idx="5">
                  <c:v>0.2073419442556084</c:v>
                </c:pt>
                <c:pt idx="6">
                  <c:v>0.20632222977566281</c:v>
                </c:pt>
                <c:pt idx="7">
                  <c:v>0.1930659415363698</c:v>
                </c:pt>
                <c:pt idx="8">
                  <c:v>0.17878993881713121</c:v>
                </c:pt>
                <c:pt idx="9">
                  <c:v>0.17845003399048265</c:v>
                </c:pt>
                <c:pt idx="10">
                  <c:v>0.17029231815091775</c:v>
                </c:pt>
                <c:pt idx="11">
                  <c:v>0.16859279401767216</c:v>
                </c:pt>
                <c:pt idx="12">
                  <c:v>0.16655336505778384</c:v>
                </c:pt>
                <c:pt idx="13">
                  <c:v>0.16281441196464985</c:v>
                </c:pt>
                <c:pt idx="14">
                  <c:v>0.16145479265805573</c:v>
                </c:pt>
                <c:pt idx="15">
                  <c:v>0.15295717199184228</c:v>
                </c:pt>
                <c:pt idx="16">
                  <c:v>0.14242012236573759</c:v>
                </c:pt>
                <c:pt idx="17">
                  <c:v>0.13392250169952413</c:v>
                </c:pt>
                <c:pt idx="18">
                  <c:v>0.12270564242012234</c:v>
                </c:pt>
                <c:pt idx="19">
                  <c:v>0.11794697484704278</c:v>
                </c:pt>
                <c:pt idx="20">
                  <c:v>0.11556764106050309</c:v>
                </c:pt>
                <c:pt idx="21">
                  <c:v>0.11488783140720599</c:v>
                </c:pt>
                <c:pt idx="22">
                  <c:v>0.10876954452753231</c:v>
                </c:pt>
                <c:pt idx="23">
                  <c:v>0.10231135282121007</c:v>
                </c:pt>
                <c:pt idx="24">
                  <c:v>9.5173351461590727E-2</c:v>
                </c:pt>
                <c:pt idx="25">
                  <c:v>9.2794017675050994E-2</c:v>
                </c:pt>
                <c:pt idx="26">
                  <c:v>9.1094493541808277E-2</c:v>
                </c:pt>
                <c:pt idx="27">
                  <c:v>8.0217539089055045E-2</c:v>
                </c:pt>
                <c:pt idx="28">
                  <c:v>7.579877634262408E-2</c:v>
                </c:pt>
                <c:pt idx="29">
                  <c:v>7.1040108769544516E-2</c:v>
                </c:pt>
                <c:pt idx="30">
                  <c:v>7.1040108769544516E-2</c:v>
                </c:pt>
                <c:pt idx="31">
                  <c:v>7.00203942895989E-2</c:v>
                </c:pt>
                <c:pt idx="32">
                  <c:v>6.6621346023113509E-2</c:v>
                </c:pt>
              </c:numCache>
            </c:numRef>
          </c:xVal>
          <c:yVal>
            <c:numRef>
              <c:f>('20220629'!$E$94:$E$103,'20220629'!$E$70:$E$92)</c:f>
              <c:numCache>
                <c:formatCode>0%</c:formatCode>
                <c:ptCount val="33"/>
                <c:pt idx="0">
                  <c:v>0.50829999999999997</c:v>
                </c:pt>
                <c:pt idx="1">
                  <c:v>0.64639999999999997</c:v>
                </c:pt>
                <c:pt idx="2">
                  <c:v>0.43959999999999994</c:v>
                </c:pt>
                <c:pt idx="3">
                  <c:v>0.4552000000000021</c:v>
                </c:pt>
                <c:pt idx="4">
                  <c:v>0.59750000000000003</c:v>
                </c:pt>
                <c:pt idx="5">
                  <c:v>0.61430000000000007</c:v>
                </c:pt>
                <c:pt idx="6">
                  <c:v>0.95219999999999994</c:v>
                </c:pt>
                <c:pt idx="7">
                  <c:v>0.93300000000000005</c:v>
                </c:pt>
                <c:pt idx="8">
                  <c:v>0.33010000000000211</c:v>
                </c:pt>
                <c:pt idx="9">
                  <c:v>0.49490000000000006</c:v>
                </c:pt>
                <c:pt idx="10">
                  <c:v>0.70230000000000004</c:v>
                </c:pt>
                <c:pt idx="11">
                  <c:v>0.74819999999999998</c:v>
                </c:pt>
                <c:pt idx="12">
                  <c:v>0.70810000000000206</c:v>
                </c:pt>
                <c:pt idx="13">
                  <c:v>0.44979999999999998</c:v>
                </c:pt>
                <c:pt idx="14">
                  <c:v>0.6671999999999999</c:v>
                </c:pt>
                <c:pt idx="15">
                  <c:v>0.63930000000000009</c:v>
                </c:pt>
                <c:pt idx="16">
                  <c:v>0.72160000000000002</c:v>
                </c:pt>
                <c:pt idx="17">
                  <c:v>0.61089999999999989</c:v>
                </c:pt>
                <c:pt idx="18">
                  <c:v>0.53420000000000001</c:v>
                </c:pt>
                <c:pt idx="19">
                  <c:v>0.59810000000000207</c:v>
                </c:pt>
                <c:pt idx="20">
                  <c:v>0.8962</c:v>
                </c:pt>
                <c:pt idx="21">
                  <c:v>0.6875</c:v>
                </c:pt>
                <c:pt idx="22">
                  <c:v>0.64690000000000003</c:v>
                </c:pt>
                <c:pt idx="23">
                  <c:v>0.61380000000000001</c:v>
                </c:pt>
                <c:pt idx="24">
                  <c:v>0.82319999999999993</c:v>
                </c:pt>
                <c:pt idx="25">
                  <c:v>0.66</c:v>
                </c:pt>
                <c:pt idx="26">
                  <c:v>0.51789999999999992</c:v>
                </c:pt>
                <c:pt idx="27">
                  <c:v>0.6371</c:v>
                </c:pt>
                <c:pt idx="28">
                  <c:v>0.70909999999999995</c:v>
                </c:pt>
                <c:pt idx="29">
                  <c:v>0.72620000000000207</c:v>
                </c:pt>
                <c:pt idx="30">
                  <c:v>0.56179999999999997</c:v>
                </c:pt>
                <c:pt idx="31">
                  <c:v>0.60650000000000004</c:v>
                </c:pt>
                <c:pt idx="32">
                  <c:v>0.54690000000000005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94-427E-9BE3-9FD52D807B76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'20220629'!$D$104:$D$137</c:f>
              <c:numCache>
                <c:formatCode>0%</c:formatCode>
                <c:ptCount val="34"/>
                <c:pt idx="0">
                  <c:v>6.2202583276682509E-2</c:v>
                </c:pt>
                <c:pt idx="1">
                  <c:v>4.8266485384089612E-2</c:v>
                </c:pt>
                <c:pt idx="2">
                  <c:v>3.8409245411284841E-2</c:v>
                </c:pt>
                <c:pt idx="3">
                  <c:v>2.6852481305234543E-2</c:v>
                </c:pt>
                <c:pt idx="4">
                  <c:v>1.7335146159075471E-2</c:v>
                </c:pt>
                <c:pt idx="5">
                  <c:v>1.5635622025832754E-2</c:v>
                </c:pt>
                <c:pt idx="6">
                  <c:v>1.5635622025832754E-2</c:v>
                </c:pt>
                <c:pt idx="7">
                  <c:v>1.5635622025832754E-2</c:v>
                </c:pt>
                <c:pt idx="8">
                  <c:v>6.1182868796736817E-3</c:v>
                </c:pt>
                <c:pt idx="9">
                  <c:v>3.3990482664855129E-4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xVal>
          <c:yVal>
            <c:numRef>
              <c:f>'20220629'!$E$104:$E$137</c:f>
              <c:numCache>
                <c:formatCode>0%</c:formatCode>
                <c:ptCount val="34"/>
                <c:pt idx="0">
                  <c:v>0.73770000000000002</c:v>
                </c:pt>
                <c:pt idx="1">
                  <c:v>0.64080000000000004</c:v>
                </c:pt>
                <c:pt idx="2">
                  <c:v>0.67260000000000209</c:v>
                </c:pt>
                <c:pt idx="3">
                  <c:v>0.49369999999999997</c:v>
                </c:pt>
                <c:pt idx="4">
                  <c:v>0.80390000000000006</c:v>
                </c:pt>
                <c:pt idx="5">
                  <c:v>0.76090000000000202</c:v>
                </c:pt>
                <c:pt idx="6">
                  <c:v>0.30430000000000007</c:v>
                </c:pt>
                <c:pt idx="7">
                  <c:v>0.82610000000000006</c:v>
                </c:pt>
                <c:pt idx="8">
                  <c:v>0.88890000000000013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94-427E-9BE3-9FD52D807B76}"/>
            </c:ext>
          </c:extLst>
        </c:ser>
        <c:ser>
          <c:idx val="4"/>
          <c:order val="4"/>
          <c:tx>
            <c:strRef>
              <c:f>'20220629'!$C$93</c:f>
              <c:strCache>
                <c:ptCount val="1"/>
                <c:pt idx="0">
                  <c:v> 自分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'20220629'!$D$93</c:f>
              <c:numCache>
                <c:formatCode>0%</c:formatCode>
                <c:ptCount val="1"/>
                <c:pt idx="0">
                  <c:v>0.10503059143439836</c:v>
                </c:pt>
              </c:numCache>
            </c:numRef>
          </c:xVal>
          <c:yVal>
            <c:numRef>
              <c:f>'20220629'!$E$93</c:f>
              <c:numCache>
                <c:formatCode>0%</c:formatCode>
                <c:ptCount val="1"/>
                <c:pt idx="0">
                  <c:v>0.8479000000000021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94-427E-9BE3-9FD52D807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22623"/>
        <c:axId val="487621375"/>
      </c:scatterChart>
      <c:valAx>
        <c:axId val="48762262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回答率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621375"/>
        <c:crosses val="autoZero"/>
        <c:crossBetween val="midCat"/>
      </c:valAx>
      <c:valAx>
        <c:axId val="4876213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正答率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622623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2022/06/30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'20220630'!$D$2:$D$35</c:f>
              <c:numCache>
                <c:formatCode>0%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0.99728076138681154</c:v>
                </c:pt>
                <c:pt idx="4">
                  <c:v>0.9568320870156356</c:v>
                </c:pt>
                <c:pt idx="5">
                  <c:v>0.93575798776342622</c:v>
                </c:pt>
                <c:pt idx="6">
                  <c:v>0.93575798776342622</c:v>
                </c:pt>
                <c:pt idx="7">
                  <c:v>0.8844323589394969</c:v>
                </c:pt>
                <c:pt idx="8">
                  <c:v>0.85282121006118272</c:v>
                </c:pt>
                <c:pt idx="9">
                  <c:v>0.84908225696804884</c:v>
                </c:pt>
                <c:pt idx="10">
                  <c:v>0.82426920462270559</c:v>
                </c:pt>
                <c:pt idx="11">
                  <c:v>0.817471108089732</c:v>
                </c:pt>
                <c:pt idx="12">
                  <c:v>0.78212100611828683</c:v>
                </c:pt>
                <c:pt idx="13">
                  <c:v>0.76750509857239968</c:v>
                </c:pt>
                <c:pt idx="14">
                  <c:v>0.76342624065261722</c:v>
                </c:pt>
                <c:pt idx="15">
                  <c:v>0.76138681169272604</c:v>
                </c:pt>
                <c:pt idx="16">
                  <c:v>0.73691366417403126</c:v>
                </c:pt>
                <c:pt idx="17">
                  <c:v>0.73215499660095174</c:v>
                </c:pt>
                <c:pt idx="18">
                  <c:v>0.72365737593473833</c:v>
                </c:pt>
                <c:pt idx="19">
                  <c:v>0.70394289598912296</c:v>
                </c:pt>
                <c:pt idx="20">
                  <c:v>0.69068660774982993</c:v>
                </c:pt>
                <c:pt idx="21">
                  <c:v>0.65805574439157033</c:v>
                </c:pt>
                <c:pt idx="22">
                  <c:v>0.65397688647178787</c:v>
                </c:pt>
                <c:pt idx="23">
                  <c:v>0.64038069340584625</c:v>
                </c:pt>
                <c:pt idx="24">
                  <c:v>0.55914343983684556</c:v>
                </c:pt>
                <c:pt idx="25">
                  <c:v>0.55540448674371168</c:v>
                </c:pt>
                <c:pt idx="26">
                  <c:v>0.55370496261046909</c:v>
                </c:pt>
                <c:pt idx="27">
                  <c:v>0.53636981645139359</c:v>
                </c:pt>
                <c:pt idx="28">
                  <c:v>0.52039428959891232</c:v>
                </c:pt>
                <c:pt idx="29">
                  <c:v>0.51835486063902103</c:v>
                </c:pt>
                <c:pt idx="30">
                  <c:v>0.51597552685247849</c:v>
                </c:pt>
                <c:pt idx="31">
                  <c:v>0.51529571719918421</c:v>
                </c:pt>
                <c:pt idx="32">
                  <c:v>0.51325628823929292</c:v>
                </c:pt>
                <c:pt idx="33">
                  <c:v>0.49592114208021748</c:v>
                </c:pt>
              </c:numCache>
            </c:numRef>
          </c:xVal>
          <c:yVal>
            <c:numRef>
              <c:f>'20220630'!$E$2:$E$35</c:f>
              <c:numCache>
                <c:formatCode>0%</c:formatCode>
                <c:ptCount val="34"/>
                <c:pt idx="0">
                  <c:v>0.8821</c:v>
                </c:pt>
                <c:pt idx="1">
                  <c:v>0.82389999999999997</c:v>
                </c:pt>
                <c:pt idx="2">
                  <c:v>0.72329999999999994</c:v>
                </c:pt>
                <c:pt idx="3">
                  <c:v>0.66500000000000214</c:v>
                </c:pt>
                <c:pt idx="4">
                  <c:v>0.63019999999999998</c:v>
                </c:pt>
                <c:pt idx="5">
                  <c:v>0.87719999999999998</c:v>
                </c:pt>
                <c:pt idx="6">
                  <c:v>0.64439999999999997</c:v>
                </c:pt>
                <c:pt idx="7">
                  <c:v>0.84970000000000212</c:v>
                </c:pt>
                <c:pt idx="8">
                  <c:v>0.75050000000000006</c:v>
                </c:pt>
                <c:pt idx="9">
                  <c:v>0.8798999999999999</c:v>
                </c:pt>
                <c:pt idx="10">
                  <c:v>0.69769999999999988</c:v>
                </c:pt>
                <c:pt idx="11">
                  <c:v>0.99959999999999993</c:v>
                </c:pt>
                <c:pt idx="12">
                  <c:v>0.97830000000000006</c:v>
                </c:pt>
                <c:pt idx="13">
                  <c:v>0.60270000000000001</c:v>
                </c:pt>
                <c:pt idx="14">
                  <c:v>0.3927000000000021</c:v>
                </c:pt>
                <c:pt idx="15">
                  <c:v>0.71340000000000214</c:v>
                </c:pt>
                <c:pt idx="16">
                  <c:v>0.62450000000000216</c:v>
                </c:pt>
                <c:pt idx="17">
                  <c:v>0.7177</c:v>
                </c:pt>
                <c:pt idx="18">
                  <c:v>0.59140000000000004</c:v>
                </c:pt>
                <c:pt idx="19">
                  <c:v>0.68280000000000007</c:v>
                </c:pt>
                <c:pt idx="20">
                  <c:v>0.86470000000000213</c:v>
                </c:pt>
                <c:pt idx="21">
                  <c:v>0.60740000000000205</c:v>
                </c:pt>
                <c:pt idx="22">
                  <c:v>0.784300000000002</c:v>
                </c:pt>
                <c:pt idx="23">
                  <c:v>0.68629999999999991</c:v>
                </c:pt>
                <c:pt idx="24">
                  <c:v>0.73560000000000203</c:v>
                </c:pt>
                <c:pt idx="25">
                  <c:v>0.67379999999999995</c:v>
                </c:pt>
                <c:pt idx="26">
                  <c:v>0.78700000000000214</c:v>
                </c:pt>
                <c:pt idx="27">
                  <c:v>0.54880000000000206</c:v>
                </c:pt>
                <c:pt idx="28">
                  <c:v>0.55519999999999992</c:v>
                </c:pt>
                <c:pt idx="29">
                  <c:v>0.62229999999999996</c:v>
                </c:pt>
                <c:pt idx="30">
                  <c:v>0.71940000000000004</c:v>
                </c:pt>
                <c:pt idx="31">
                  <c:v>0.73220000000000007</c:v>
                </c:pt>
                <c:pt idx="32">
                  <c:v>0.64700000000000002</c:v>
                </c:pt>
                <c:pt idx="33">
                  <c:v>0.68540000000000201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D-4AD9-9CE0-699373B3A386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'20220630'!$D$36:$D$69</c:f>
              <c:numCache>
                <c:formatCode>0%</c:formatCode>
                <c:ptCount val="34"/>
                <c:pt idx="0">
                  <c:v>0.47688647178789939</c:v>
                </c:pt>
                <c:pt idx="1">
                  <c:v>0.45037389530931338</c:v>
                </c:pt>
                <c:pt idx="2">
                  <c:v>0.43473827328348058</c:v>
                </c:pt>
                <c:pt idx="3">
                  <c:v>0.42963970088375253</c:v>
                </c:pt>
                <c:pt idx="4">
                  <c:v>0.40822569680489462</c:v>
                </c:pt>
                <c:pt idx="5">
                  <c:v>0.40652617267164903</c:v>
                </c:pt>
                <c:pt idx="6">
                  <c:v>0.40312712440516651</c:v>
                </c:pt>
                <c:pt idx="7">
                  <c:v>0.39972807613868117</c:v>
                </c:pt>
                <c:pt idx="8">
                  <c:v>0.39530931339225017</c:v>
                </c:pt>
                <c:pt idx="9">
                  <c:v>0.37899388171312032</c:v>
                </c:pt>
                <c:pt idx="10">
                  <c:v>0.36607749830047587</c:v>
                </c:pt>
                <c:pt idx="11">
                  <c:v>0.36505778382053022</c:v>
                </c:pt>
                <c:pt idx="12">
                  <c:v>0.36233854520734188</c:v>
                </c:pt>
                <c:pt idx="13">
                  <c:v>0.36029911624745065</c:v>
                </c:pt>
                <c:pt idx="14">
                  <c:v>0.36029911624745065</c:v>
                </c:pt>
                <c:pt idx="15">
                  <c:v>0.35554044867437118</c:v>
                </c:pt>
                <c:pt idx="16">
                  <c:v>0.35520054384771982</c:v>
                </c:pt>
                <c:pt idx="17">
                  <c:v>0.34772263766145473</c:v>
                </c:pt>
                <c:pt idx="18">
                  <c:v>0.33990482664853838</c:v>
                </c:pt>
                <c:pt idx="19">
                  <c:v>0.32562882392929698</c:v>
                </c:pt>
                <c:pt idx="20">
                  <c:v>0.32392929979605711</c:v>
                </c:pt>
                <c:pt idx="21">
                  <c:v>0.32121006118286599</c:v>
                </c:pt>
                <c:pt idx="22">
                  <c:v>0.31747110808973489</c:v>
                </c:pt>
                <c:pt idx="23">
                  <c:v>0.29775662814411963</c:v>
                </c:pt>
                <c:pt idx="24">
                  <c:v>0.29503738953093134</c:v>
                </c:pt>
                <c:pt idx="25">
                  <c:v>0.28721957851801216</c:v>
                </c:pt>
                <c:pt idx="26">
                  <c:v>0.28076138681169271</c:v>
                </c:pt>
                <c:pt idx="27">
                  <c:v>0.26920462270564238</c:v>
                </c:pt>
                <c:pt idx="28">
                  <c:v>0.26580557443915703</c:v>
                </c:pt>
                <c:pt idx="29">
                  <c:v>0.26444595513256292</c:v>
                </c:pt>
                <c:pt idx="30">
                  <c:v>0.26410605030591433</c:v>
                </c:pt>
                <c:pt idx="31">
                  <c:v>0.26070700203942893</c:v>
                </c:pt>
                <c:pt idx="32">
                  <c:v>0.25798776342623775</c:v>
                </c:pt>
                <c:pt idx="33">
                  <c:v>0.24609109449354177</c:v>
                </c:pt>
              </c:numCache>
            </c:numRef>
          </c:xVal>
          <c:yVal>
            <c:numRef>
              <c:f>'20220630'!$E$36:$E$69</c:f>
              <c:numCache>
                <c:formatCode>0%</c:formatCode>
                <c:ptCount val="34"/>
                <c:pt idx="0">
                  <c:v>0.52250000000000008</c:v>
                </c:pt>
                <c:pt idx="1">
                  <c:v>0.67920000000000202</c:v>
                </c:pt>
                <c:pt idx="2">
                  <c:v>0.58009999999999995</c:v>
                </c:pt>
                <c:pt idx="3">
                  <c:v>0.64790000000000203</c:v>
                </c:pt>
                <c:pt idx="4">
                  <c:v>0.71610000000000007</c:v>
                </c:pt>
                <c:pt idx="5">
                  <c:v>0.56189999999999996</c:v>
                </c:pt>
                <c:pt idx="6">
                  <c:v>0.52020000000000011</c:v>
                </c:pt>
                <c:pt idx="7">
                  <c:v>0.68619999999999992</c:v>
                </c:pt>
                <c:pt idx="8">
                  <c:v>0.68359999999999999</c:v>
                </c:pt>
                <c:pt idx="9">
                  <c:v>0.67710000000000004</c:v>
                </c:pt>
                <c:pt idx="10">
                  <c:v>0.61840000000000217</c:v>
                </c:pt>
                <c:pt idx="11">
                  <c:v>0.54379999999999995</c:v>
                </c:pt>
                <c:pt idx="12">
                  <c:v>0.64349999999999996</c:v>
                </c:pt>
                <c:pt idx="13">
                  <c:v>0.56980000000000008</c:v>
                </c:pt>
                <c:pt idx="14">
                  <c:v>0.69620000000000215</c:v>
                </c:pt>
                <c:pt idx="15">
                  <c:v>0.56210000000000215</c:v>
                </c:pt>
                <c:pt idx="16">
                  <c:v>1</c:v>
                </c:pt>
                <c:pt idx="17">
                  <c:v>0.86799999999999999</c:v>
                </c:pt>
                <c:pt idx="18">
                  <c:v>0.77999999999999992</c:v>
                </c:pt>
                <c:pt idx="19">
                  <c:v>0.62419999999999998</c:v>
                </c:pt>
                <c:pt idx="20">
                  <c:v>0.59179999999999988</c:v>
                </c:pt>
                <c:pt idx="21">
                  <c:v>0.63490000000000002</c:v>
                </c:pt>
                <c:pt idx="22">
                  <c:v>0.66170000000000206</c:v>
                </c:pt>
                <c:pt idx="23">
                  <c:v>0.49430000000000002</c:v>
                </c:pt>
                <c:pt idx="24">
                  <c:v>0.46310000000000001</c:v>
                </c:pt>
                <c:pt idx="25">
                  <c:v>0.51829999999999998</c:v>
                </c:pt>
                <c:pt idx="26">
                  <c:v>0.67430000000000212</c:v>
                </c:pt>
                <c:pt idx="27">
                  <c:v>0.64140000000000008</c:v>
                </c:pt>
                <c:pt idx="28">
                  <c:v>0.62020000000000208</c:v>
                </c:pt>
                <c:pt idx="29">
                  <c:v>0.74939999999999996</c:v>
                </c:pt>
                <c:pt idx="30">
                  <c:v>0.52250000000000008</c:v>
                </c:pt>
                <c:pt idx="31">
                  <c:v>0.63749999999999996</c:v>
                </c:pt>
                <c:pt idx="32">
                  <c:v>0.751</c:v>
                </c:pt>
                <c:pt idx="33">
                  <c:v>0.43369999999999997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3D-4AD9-9CE0-699373B3A386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  <a:prstDash val="solid"/>
              </a:ln>
            </c:spPr>
          </c:marker>
          <c:xVal>
            <c:numRef>
              <c:f>('20220630'!$D$70:$D$95,'20220630'!$D$97:$D$103)</c:f>
              <c:numCache>
                <c:formatCode>0%</c:formatCode>
                <c:ptCount val="33"/>
                <c:pt idx="0">
                  <c:v>0.24575118966689322</c:v>
                </c:pt>
                <c:pt idx="1">
                  <c:v>0.24473147518694485</c:v>
                </c:pt>
                <c:pt idx="2">
                  <c:v>0.24031271244051383</c:v>
                </c:pt>
                <c:pt idx="3">
                  <c:v>0.22943575798776342</c:v>
                </c:pt>
                <c:pt idx="4">
                  <c:v>0.22705642420122363</c:v>
                </c:pt>
                <c:pt idx="5">
                  <c:v>0.2168592794017675</c:v>
                </c:pt>
                <c:pt idx="6">
                  <c:v>0.21142080217539083</c:v>
                </c:pt>
                <c:pt idx="7">
                  <c:v>0.20768184908225693</c:v>
                </c:pt>
                <c:pt idx="8">
                  <c:v>0.2073419442556084</c:v>
                </c:pt>
                <c:pt idx="9">
                  <c:v>0.19374575118966408</c:v>
                </c:pt>
                <c:pt idx="10">
                  <c:v>0.1930659415363698</c:v>
                </c:pt>
                <c:pt idx="11">
                  <c:v>0.18524813052345343</c:v>
                </c:pt>
                <c:pt idx="12">
                  <c:v>0.17233174711080898</c:v>
                </c:pt>
                <c:pt idx="13">
                  <c:v>0.17029231815091775</c:v>
                </c:pt>
                <c:pt idx="14">
                  <c:v>0.16145479265805573</c:v>
                </c:pt>
                <c:pt idx="15">
                  <c:v>0.15873555404486742</c:v>
                </c:pt>
                <c:pt idx="16">
                  <c:v>0.15873555404486742</c:v>
                </c:pt>
                <c:pt idx="17">
                  <c:v>0.15295717199184228</c:v>
                </c:pt>
                <c:pt idx="18">
                  <c:v>0.14887831407205981</c:v>
                </c:pt>
                <c:pt idx="19">
                  <c:v>0.13630183548606389</c:v>
                </c:pt>
                <c:pt idx="20">
                  <c:v>0.13494221617946969</c:v>
                </c:pt>
                <c:pt idx="21">
                  <c:v>0.13018354860639023</c:v>
                </c:pt>
                <c:pt idx="22">
                  <c:v>0.12270564242012234</c:v>
                </c:pt>
                <c:pt idx="23">
                  <c:v>0.11148878314072062</c:v>
                </c:pt>
                <c:pt idx="24">
                  <c:v>0.11114887831407208</c:v>
                </c:pt>
                <c:pt idx="25">
                  <c:v>0.10707002039428959</c:v>
                </c:pt>
                <c:pt idx="26">
                  <c:v>9.9932019034670291E-2</c:v>
                </c:pt>
                <c:pt idx="27">
                  <c:v>9.5853161114887842E-2</c:v>
                </c:pt>
                <c:pt idx="28">
                  <c:v>9.5173351461590727E-2</c:v>
                </c:pt>
                <c:pt idx="29">
                  <c:v>8.0217539089055045E-2</c:v>
                </c:pt>
                <c:pt idx="30">
                  <c:v>7.6138681169272582E-2</c:v>
                </c:pt>
                <c:pt idx="31">
                  <c:v>7.579877634262408E-2</c:v>
                </c:pt>
                <c:pt idx="32">
                  <c:v>7.1719918422841575E-2</c:v>
                </c:pt>
              </c:numCache>
            </c:numRef>
          </c:xVal>
          <c:yVal>
            <c:numRef>
              <c:f>('20220630'!$E$70:$E$95,'20220630'!$E$97:$E$103)</c:f>
              <c:numCache>
                <c:formatCode>0%</c:formatCode>
                <c:ptCount val="33"/>
                <c:pt idx="0">
                  <c:v>0.61</c:v>
                </c:pt>
                <c:pt idx="1">
                  <c:v>0.73609999999999998</c:v>
                </c:pt>
                <c:pt idx="2">
                  <c:v>0.70440000000000202</c:v>
                </c:pt>
                <c:pt idx="3">
                  <c:v>0.70810000000000206</c:v>
                </c:pt>
                <c:pt idx="4">
                  <c:v>0.70660000000000001</c:v>
                </c:pt>
                <c:pt idx="5">
                  <c:v>0.66769999999999996</c:v>
                </c:pt>
                <c:pt idx="6">
                  <c:v>0.54500000000000004</c:v>
                </c:pt>
                <c:pt idx="7">
                  <c:v>0.68090000000000217</c:v>
                </c:pt>
                <c:pt idx="8">
                  <c:v>0.63930000000000009</c:v>
                </c:pt>
                <c:pt idx="9">
                  <c:v>0.60880000000000001</c:v>
                </c:pt>
                <c:pt idx="10">
                  <c:v>0.61089999999999989</c:v>
                </c:pt>
                <c:pt idx="11">
                  <c:v>0.64590000000000003</c:v>
                </c:pt>
                <c:pt idx="12">
                  <c:v>0.61930000000000007</c:v>
                </c:pt>
                <c:pt idx="13">
                  <c:v>0.98400000000000021</c:v>
                </c:pt>
                <c:pt idx="14">
                  <c:v>0.82319999999999993</c:v>
                </c:pt>
                <c:pt idx="15">
                  <c:v>0.6552</c:v>
                </c:pt>
                <c:pt idx="16">
                  <c:v>0.72589999999999999</c:v>
                </c:pt>
                <c:pt idx="17">
                  <c:v>0.66</c:v>
                </c:pt>
                <c:pt idx="18">
                  <c:v>0.52739999999999998</c:v>
                </c:pt>
                <c:pt idx="19">
                  <c:v>0.62590000000000212</c:v>
                </c:pt>
                <c:pt idx="20">
                  <c:v>0.56169999999999998</c:v>
                </c:pt>
                <c:pt idx="21">
                  <c:v>0.60570000000000213</c:v>
                </c:pt>
                <c:pt idx="22">
                  <c:v>0.70909999999999995</c:v>
                </c:pt>
                <c:pt idx="23">
                  <c:v>0.60670000000000002</c:v>
                </c:pt>
                <c:pt idx="24">
                  <c:v>0.48619999999999997</c:v>
                </c:pt>
                <c:pt idx="25">
                  <c:v>0.50479999999999992</c:v>
                </c:pt>
                <c:pt idx="26">
                  <c:v>0.44219999999999993</c:v>
                </c:pt>
                <c:pt idx="27">
                  <c:v>0.86880000000000002</c:v>
                </c:pt>
                <c:pt idx="28">
                  <c:v>0.64639999999999997</c:v>
                </c:pt>
                <c:pt idx="29">
                  <c:v>0.49150000000000005</c:v>
                </c:pt>
                <c:pt idx="30">
                  <c:v>0.73659999999999992</c:v>
                </c:pt>
                <c:pt idx="31">
                  <c:v>0.61430000000000007</c:v>
                </c:pt>
                <c:pt idx="32">
                  <c:v>0.93359999999999999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3D-4AD9-9CE0-699373B3A386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8064A2"/>
              </a:solidFill>
              <a:ln w="9525">
                <a:solidFill>
                  <a:srgbClr val="8064A2"/>
                </a:solidFill>
                <a:prstDash val="solid"/>
              </a:ln>
            </c:spPr>
          </c:marker>
          <c:xVal>
            <c:numRef>
              <c:f>'20220630'!$D$104:$D$137</c:f>
              <c:numCache>
                <c:formatCode>0%</c:formatCode>
                <c:ptCount val="34"/>
                <c:pt idx="0">
                  <c:v>7.00203942895989E-2</c:v>
                </c:pt>
                <c:pt idx="1">
                  <c:v>6.4581917063222291E-2</c:v>
                </c:pt>
                <c:pt idx="2">
                  <c:v>3.9428959891230457E-2</c:v>
                </c:pt>
                <c:pt idx="3">
                  <c:v>2.6852481305234543E-2</c:v>
                </c:pt>
                <c:pt idx="4">
                  <c:v>1.7335146159075471E-2</c:v>
                </c:pt>
                <c:pt idx="5">
                  <c:v>1.5635622025832754E-2</c:v>
                </c:pt>
                <c:pt idx="6">
                  <c:v>1.5635622025832754E-2</c:v>
                </c:pt>
                <c:pt idx="7">
                  <c:v>1.5635622025832754E-2</c:v>
                </c:pt>
                <c:pt idx="8">
                  <c:v>6.1182868796736817E-3</c:v>
                </c:pt>
                <c:pt idx="9">
                  <c:v>3.3990482664855129E-4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xVal>
          <c:yVal>
            <c:numRef>
              <c:f>'20220630'!$E$104:$E$137</c:f>
              <c:numCache>
                <c:formatCode>0%</c:formatCode>
                <c:ptCount val="34"/>
                <c:pt idx="0">
                  <c:v>0.33010000000000211</c:v>
                </c:pt>
                <c:pt idx="1">
                  <c:v>0.65260000000000207</c:v>
                </c:pt>
                <c:pt idx="2">
                  <c:v>0.66380000000000006</c:v>
                </c:pt>
                <c:pt idx="3">
                  <c:v>0.49369999999999997</c:v>
                </c:pt>
                <c:pt idx="4">
                  <c:v>0.80390000000000006</c:v>
                </c:pt>
                <c:pt idx="5">
                  <c:v>0.76090000000000202</c:v>
                </c:pt>
                <c:pt idx="6">
                  <c:v>0.30430000000000007</c:v>
                </c:pt>
                <c:pt idx="7">
                  <c:v>0.82610000000000006</c:v>
                </c:pt>
                <c:pt idx="8">
                  <c:v>0.88890000000000013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3D-4AD9-9CE0-699373B3A386}"/>
            </c:ext>
          </c:extLst>
        </c:ser>
        <c:ser>
          <c:idx val="4"/>
          <c:order val="4"/>
          <c:tx>
            <c:strRef>
              <c:f>'20220630'!$C$96</c:f>
              <c:strCache>
                <c:ptCount val="1"/>
                <c:pt idx="0">
                  <c:v> 自分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'20220630'!$D$96</c:f>
              <c:numCache>
                <c:formatCode>0%</c:formatCode>
                <c:ptCount val="1"/>
                <c:pt idx="0">
                  <c:v>0.10503059143439836</c:v>
                </c:pt>
              </c:numCache>
            </c:numRef>
          </c:xVal>
          <c:yVal>
            <c:numRef>
              <c:f>'20220630'!$E$96</c:f>
              <c:numCache>
                <c:formatCode>0%</c:formatCode>
                <c:ptCount val="1"/>
                <c:pt idx="0">
                  <c:v>0.8479000000000021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3D-4AD9-9CE0-699373B3A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319359"/>
        <c:axId val="591313951"/>
      </c:scatterChart>
      <c:valAx>
        <c:axId val="59131935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strike="noStrike" baseline="0"/>
                  <a:t>回答率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1313951"/>
        <c:crosses val="autoZero"/>
        <c:crossBetween val="midCat"/>
      </c:valAx>
      <c:valAx>
        <c:axId val="5913139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正答率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1319359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2022/07/05</a:t>
            </a:r>
            <a:endParaRPr lang="ja-JP" altLang="ja-JP" sz="14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'20220701'!$D$2:$D$35</c:f>
              <c:numCache>
                <c:formatCode>0%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0.99898028552005436</c:v>
                </c:pt>
                <c:pt idx="4">
                  <c:v>0.99728076138681154</c:v>
                </c:pt>
                <c:pt idx="5">
                  <c:v>0.93575798776342622</c:v>
                </c:pt>
                <c:pt idx="6">
                  <c:v>0.93575798776342622</c:v>
                </c:pt>
                <c:pt idx="7">
                  <c:v>0.8878314072059823</c:v>
                </c:pt>
                <c:pt idx="8">
                  <c:v>0.85757987763426236</c:v>
                </c:pt>
                <c:pt idx="9">
                  <c:v>0.84908225696804884</c:v>
                </c:pt>
                <c:pt idx="10">
                  <c:v>0.82426920462270559</c:v>
                </c:pt>
                <c:pt idx="11">
                  <c:v>0.817471108089732</c:v>
                </c:pt>
                <c:pt idx="12">
                  <c:v>0.80013596193065939</c:v>
                </c:pt>
                <c:pt idx="13">
                  <c:v>0.79673691366417387</c:v>
                </c:pt>
                <c:pt idx="14">
                  <c:v>0.79367777022433705</c:v>
                </c:pt>
                <c:pt idx="15">
                  <c:v>0.76138681169272604</c:v>
                </c:pt>
                <c:pt idx="16">
                  <c:v>0.7430319510537049</c:v>
                </c:pt>
                <c:pt idx="17">
                  <c:v>0.74031271244051666</c:v>
                </c:pt>
                <c:pt idx="18">
                  <c:v>0.73691366417403126</c:v>
                </c:pt>
                <c:pt idx="19">
                  <c:v>0.73045547246770903</c:v>
                </c:pt>
                <c:pt idx="20">
                  <c:v>0.69340584636301839</c:v>
                </c:pt>
                <c:pt idx="21">
                  <c:v>0.69068660774982993</c:v>
                </c:pt>
                <c:pt idx="22">
                  <c:v>0.66077498300475856</c:v>
                </c:pt>
                <c:pt idx="23">
                  <c:v>0.64140040788579189</c:v>
                </c:pt>
                <c:pt idx="24">
                  <c:v>0.60774983004758665</c:v>
                </c:pt>
                <c:pt idx="25">
                  <c:v>0.57002039428959894</c:v>
                </c:pt>
                <c:pt idx="26">
                  <c:v>0.55438477226376615</c:v>
                </c:pt>
                <c:pt idx="27">
                  <c:v>0.55370496261046909</c:v>
                </c:pt>
                <c:pt idx="28">
                  <c:v>0.54112848402447322</c:v>
                </c:pt>
                <c:pt idx="29">
                  <c:v>0.53874915023793335</c:v>
                </c:pt>
                <c:pt idx="30">
                  <c:v>0.53636981645139359</c:v>
                </c:pt>
                <c:pt idx="31">
                  <c:v>0.52991162474507125</c:v>
                </c:pt>
                <c:pt idx="32">
                  <c:v>0.52685248130523454</c:v>
                </c:pt>
                <c:pt idx="33">
                  <c:v>0.49966009517335136</c:v>
                </c:pt>
              </c:numCache>
            </c:numRef>
          </c:xVal>
          <c:yVal>
            <c:numRef>
              <c:f>'20220701'!$E$2:$E$35</c:f>
              <c:numCache>
                <c:formatCode>0%</c:formatCode>
                <c:ptCount val="34"/>
                <c:pt idx="0">
                  <c:v>0.8821</c:v>
                </c:pt>
                <c:pt idx="1">
                  <c:v>0.8236</c:v>
                </c:pt>
                <c:pt idx="2">
                  <c:v>0.7236999999999999</c:v>
                </c:pt>
                <c:pt idx="3">
                  <c:v>0.63119999999999998</c:v>
                </c:pt>
                <c:pt idx="4">
                  <c:v>0.66839999999999999</c:v>
                </c:pt>
                <c:pt idx="5">
                  <c:v>0.64950000000000208</c:v>
                </c:pt>
                <c:pt idx="6">
                  <c:v>0.87760000000000027</c:v>
                </c:pt>
                <c:pt idx="7">
                  <c:v>0.84800000000000009</c:v>
                </c:pt>
                <c:pt idx="8">
                  <c:v>0.75540000000000207</c:v>
                </c:pt>
                <c:pt idx="9">
                  <c:v>0.8639</c:v>
                </c:pt>
                <c:pt idx="10">
                  <c:v>0.69900000000000206</c:v>
                </c:pt>
                <c:pt idx="11">
                  <c:v>0.99959999999999993</c:v>
                </c:pt>
                <c:pt idx="12">
                  <c:v>0.63039999999999996</c:v>
                </c:pt>
                <c:pt idx="13">
                  <c:v>0.38870000000000005</c:v>
                </c:pt>
                <c:pt idx="14">
                  <c:v>0.98240000000000005</c:v>
                </c:pt>
                <c:pt idx="15">
                  <c:v>0.71160000000000001</c:v>
                </c:pt>
                <c:pt idx="16">
                  <c:v>0.72050000000000003</c:v>
                </c:pt>
                <c:pt idx="17">
                  <c:v>0.59089999999999998</c:v>
                </c:pt>
                <c:pt idx="18">
                  <c:v>0.63190000000000002</c:v>
                </c:pt>
                <c:pt idx="19">
                  <c:v>0.67989999999999995</c:v>
                </c:pt>
                <c:pt idx="20">
                  <c:v>0.77939999999999998</c:v>
                </c:pt>
                <c:pt idx="21">
                  <c:v>0.87250000000000205</c:v>
                </c:pt>
                <c:pt idx="22">
                  <c:v>0.62190000000000001</c:v>
                </c:pt>
                <c:pt idx="23">
                  <c:v>0.69100000000000006</c:v>
                </c:pt>
                <c:pt idx="24">
                  <c:v>0.67900000000000205</c:v>
                </c:pt>
                <c:pt idx="25">
                  <c:v>0.73640000000000205</c:v>
                </c:pt>
                <c:pt idx="26">
                  <c:v>0.7339</c:v>
                </c:pt>
                <c:pt idx="27">
                  <c:v>0.80170000000000008</c:v>
                </c:pt>
                <c:pt idx="28">
                  <c:v>0.7198</c:v>
                </c:pt>
                <c:pt idx="29">
                  <c:v>0.55959999999999999</c:v>
                </c:pt>
                <c:pt idx="30">
                  <c:v>0.54880000000000206</c:v>
                </c:pt>
                <c:pt idx="31">
                  <c:v>0.62730000000000008</c:v>
                </c:pt>
                <c:pt idx="32">
                  <c:v>0.64769999999999994</c:v>
                </c:pt>
                <c:pt idx="33">
                  <c:v>0.68569999999999998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95-4C61-8B54-C74A3C2DB953}"/>
            </c:ext>
          </c:extLst>
        </c:ser>
        <c:ser>
          <c:idx val="1"/>
          <c:order val="1"/>
          <c:tx>
            <c:v>上位50％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</c:spPr>
          </c:marker>
          <c:xVal>
            <c:numRef>
              <c:f>'20220701'!$D$36:$D$69</c:f>
              <c:numCache>
                <c:formatCode>0%</c:formatCode>
                <c:ptCount val="34"/>
                <c:pt idx="0">
                  <c:v>0.48368456832087009</c:v>
                </c:pt>
                <c:pt idx="1">
                  <c:v>0.45037389530931338</c:v>
                </c:pt>
                <c:pt idx="2">
                  <c:v>0.45003399048266479</c:v>
                </c:pt>
                <c:pt idx="3">
                  <c:v>0.43779741672331746</c:v>
                </c:pt>
                <c:pt idx="4">
                  <c:v>0.43337865397688646</c:v>
                </c:pt>
                <c:pt idx="5">
                  <c:v>0.42963970088375253</c:v>
                </c:pt>
                <c:pt idx="6">
                  <c:v>0.41604350781781096</c:v>
                </c:pt>
                <c:pt idx="7">
                  <c:v>0.41332426920462262</c:v>
                </c:pt>
                <c:pt idx="8">
                  <c:v>0.40822569680489462</c:v>
                </c:pt>
                <c:pt idx="9">
                  <c:v>0.39904826648538405</c:v>
                </c:pt>
                <c:pt idx="10">
                  <c:v>0.38817131203263083</c:v>
                </c:pt>
                <c:pt idx="11">
                  <c:v>0.36607749830047587</c:v>
                </c:pt>
                <c:pt idx="12">
                  <c:v>0.36505778382053022</c:v>
                </c:pt>
                <c:pt idx="13">
                  <c:v>0.36301835486063899</c:v>
                </c:pt>
                <c:pt idx="14">
                  <c:v>0.36063902107409923</c:v>
                </c:pt>
                <c:pt idx="15">
                  <c:v>0.36029911624745065</c:v>
                </c:pt>
                <c:pt idx="16">
                  <c:v>0.35622025832766818</c:v>
                </c:pt>
                <c:pt idx="17">
                  <c:v>0.35554044867437118</c:v>
                </c:pt>
                <c:pt idx="18">
                  <c:v>0.34772263766145473</c:v>
                </c:pt>
                <c:pt idx="19">
                  <c:v>0.34670292318150919</c:v>
                </c:pt>
                <c:pt idx="20">
                  <c:v>0.33718558803535004</c:v>
                </c:pt>
                <c:pt idx="21">
                  <c:v>0.33038749150237928</c:v>
                </c:pt>
                <c:pt idx="22">
                  <c:v>0.32562882392929698</c:v>
                </c:pt>
                <c:pt idx="23">
                  <c:v>0.31237253569000678</c:v>
                </c:pt>
                <c:pt idx="24">
                  <c:v>0.30931339225016991</c:v>
                </c:pt>
                <c:pt idx="25">
                  <c:v>0.30387491502379332</c:v>
                </c:pt>
                <c:pt idx="26">
                  <c:v>0.28721957851801216</c:v>
                </c:pt>
                <c:pt idx="27">
                  <c:v>0.28382053025152953</c:v>
                </c:pt>
                <c:pt idx="28">
                  <c:v>0.27260367097212779</c:v>
                </c:pt>
                <c:pt idx="29">
                  <c:v>0.26920462270564238</c:v>
                </c:pt>
                <c:pt idx="30">
                  <c:v>0.26614547926580556</c:v>
                </c:pt>
                <c:pt idx="31">
                  <c:v>0.26580557443915703</c:v>
                </c:pt>
                <c:pt idx="32">
                  <c:v>0.26580557443915703</c:v>
                </c:pt>
                <c:pt idx="33">
                  <c:v>0.26512576478585992</c:v>
                </c:pt>
              </c:numCache>
            </c:numRef>
          </c:xVal>
          <c:yVal>
            <c:numRef>
              <c:f>'20220701'!$E$36:$E$69</c:f>
              <c:numCache>
                <c:formatCode>0%</c:formatCode>
                <c:ptCount val="34"/>
                <c:pt idx="0">
                  <c:v>0.52280000000000004</c:v>
                </c:pt>
                <c:pt idx="1">
                  <c:v>0.67920000000000202</c:v>
                </c:pt>
                <c:pt idx="2">
                  <c:v>0.58530000000000204</c:v>
                </c:pt>
                <c:pt idx="3">
                  <c:v>0.68790000000000218</c:v>
                </c:pt>
                <c:pt idx="4">
                  <c:v>0.68549999999999989</c:v>
                </c:pt>
                <c:pt idx="5">
                  <c:v>0.64790000000000203</c:v>
                </c:pt>
                <c:pt idx="6">
                  <c:v>0.51880000000000004</c:v>
                </c:pt>
                <c:pt idx="7">
                  <c:v>0.55840000000000012</c:v>
                </c:pt>
                <c:pt idx="8">
                  <c:v>0.71610000000000007</c:v>
                </c:pt>
                <c:pt idx="9">
                  <c:v>0.67549999999999999</c:v>
                </c:pt>
                <c:pt idx="10">
                  <c:v>0.64450000000000218</c:v>
                </c:pt>
                <c:pt idx="11">
                  <c:v>0.61840000000000217</c:v>
                </c:pt>
                <c:pt idx="12">
                  <c:v>0.54379999999999995</c:v>
                </c:pt>
                <c:pt idx="13">
                  <c:v>0.62450000000000216</c:v>
                </c:pt>
                <c:pt idx="14">
                  <c:v>0.59</c:v>
                </c:pt>
                <c:pt idx="15">
                  <c:v>0.69620000000000215</c:v>
                </c:pt>
                <c:pt idx="16">
                  <c:v>1</c:v>
                </c:pt>
                <c:pt idx="17">
                  <c:v>0.56210000000000215</c:v>
                </c:pt>
                <c:pt idx="18">
                  <c:v>0.86799999999999999</c:v>
                </c:pt>
                <c:pt idx="19">
                  <c:v>0.77450000000000208</c:v>
                </c:pt>
                <c:pt idx="20">
                  <c:v>0.59779999999999989</c:v>
                </c:pt>
                <c:pt idx="21">
                  <c:v>0.63369999999999993</c:v>
                </c:pt>
                <c:pt idx="22">
                  <c:v>0.66489999999999994</c:v>
                </c:pt>
                <c:pt idx="23">
                  <c:v>0.66590000000000205</c:v>
                </c:pt>
                <c:pt idx="24">
                  <c:v>0.49450000000000005</c:v>
                </c:pt>
                <c:pt idx="25">
                  <c:v>0.4653000000000021</c:v>
                </c:pt>
                <c:pt idx="26">
                  <c:v>0.51829999999999998</c:v>
                </c:pt>
                <c:pt idx="27">
                  <c:v>0.75329999999999997</c:v>
                </c:pt>
                <c:pt idx="28">
                  <c:v>0.75560000000000216</c:v>
                </c:pt>
                <c:pt idx="29">
                  <c:v>0.64140000000000008</c:v>
                </c:pt>
                <c:pt idx="30">
                  <c:v>0.42020000000000007</c:v>
                </c:pt>
                <c:pt idx="31">
                  <c:v>0.62020000000000208</c:v>
                </c:pt>
                <c:pt idx="32">
                  <c:v>0.52049999999999996</c:v>
                </c:pt>
                <c:pt idx="33">
                  <c:v>0.73970000000000014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95-4C61-8B54-C74A3C2DB953}"/>
            </c:ext>
          </c:extLst>
        </c:ser>
        <c:ser>
          <c:idx val="2"/>
          <c:order val="2"/>
          <c:tx>
            <c:v>下位50％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</c:spPr>
          </c:marker>
          <c:xVal>
            <c:numRef>
              <c:f>('20220701'!$D$70:$D$98,'20220701'!$D$100:$D$103)</c:f>
              <c:numCache>
                <c:formatCode>0%</c:formatCode>
                <c:ptCount val="33"/>
                <c:pt idx="0">
                  <c:v>0.26240652617267157</c:v>
                </c:pt>
                <c:pt idx="1">
                  <c:v>0.25390890550645812</c:v>
                </c:pt>
                <c:pt idx="2">
                  <c:v>0.24031271244051383</c:v>
                </c:pt>
                <c:pt idx="3">
                  <c:v>0.23827328348062543</c:v>
                </c:pt>
                <c:pt idx="4">
                  <c:v>0.23759347382732832</c:v>
                </c:pt>
                <c:pt idx="5">
                  <c:v>0.23521414004078856</c:v>
                </c:pt>
                <c:pt idx="6">
                  <c:v>0.23317471108089732</c:v>
                </c:pt>
                <c:pt idx="7">
                  <c:v>0.20768184908225693</c:v>
                </c:pt>
                <c:pt idx="8">
                  <c:v>0.2073419442556084</c:v>
                </c:pt>
                <c:pt idx="9">
                  <c:v>0.20666213460230853</c:v>
                </c:pt>
                <c:pt idx="10">
                  <c:v>0.20292318150917737</c:v>
                </c:pt>
                <c:pt idx="11">
                  <c:v>0.19952413324269203</c:v>
                </c:pt>
                <c:pt idx="12">
                  <c:v>0.1930659415363698</c:v>
                </c:pt>
                <c:pt idx="13">
                  <c:v>0.17845003399048265</c:v>
                </c:pt>
                <c:pt idx="14">
                  <c:v>0.1736913664174031</c:v>
                </c:pt>
                <c:pt idx="15">
                  <c:v>0.17267165193745754</c:v>
                </c:pt>
                <c:pt idx="16">
                  <c:v>0.17165193745751187</c:v>
                </c:pt>
                <c:pt idx="17">
                  <c:v>0.16383412644459552</c:v>
                </c:pt>
                <c:pt idx="18">
                  <c:v>0.15907545887151595</c:v>
                </c:pt>
                <c:pt idx="19">
                  <c:v>0.15295717199184228</c:v>
                </c:pt>
                <c:pt idx="20">
                  <c:v>0.14955812372535693</c:v>
                </c:pt>
                <c:pt idx="21">
                  <c:v>0.14819850441876273</c:v>
                </c:pt>
                <c:pt idx="22">
                  <c:v>0.14343983684568315</c:v>
                </c:pt>
                <c:pt idx="23">
                  <c:v>0.13970088375254927</c:v>
                </c:pt>
                <c:pt idx="24">
                  <c:v>0.12474507138001356</c:v>
                </c:pt>
                <c:pt idx="25">
                  <c:v>0.12270564242012234</c:v>
                </c:pt>
                <c:pt idx="26">
                  <c:v>0.12066621346023111</c:v>
                </c:pt>
                <c:pt idx="27">
                  <c:v>0.11352821210061186</c:v>
                </c:pt>
                <c:pt idx="28">
                  <c:v>0.10707002039428959</c:v>
                </c:pt>
                <c:pt idx="29">
                  <c:v>0.10231135282121007</c:v>
                </c:pt>
                <c:pt idx="30">
                  <c:v>9.5173351461590727E-2</c:v>
                </c:pt>
                <c:pt idx="31">
                  <c:v>8.0217539089055045E-2</c:v>
                </c:pt>
                <c:pt idx="32">
                  <c:v>7.6818490822569682E-2</c:v>
                </c:pt>
              </c:numCache>
            </c:numRef>
          </c:xVal>
          <c:yVal>
            <c:numRef>
              <c:f>('20220701'!$E$70:$E$98,'20220701'!$E$100:$E$103)</c:f>
              <c:numCache>
                <c:formatCode>0%</c:formatCode>
                <c:ptCount val="33"/>
                <c:pt idx="0">
                  <c:v>0.64380000000000004</c:v>
                </c:pt>
                <c:pt idx="1">
                  <c:v>0.61180000000000212</c:v>
                </c:pt>
                <c:pt idx="2">
                  <c:v>0.70440000000000202</c:v>
                </c:pt>
                <c:pt idx="3">
                  <c:v>0.70609999999999995</c:v>
                </c:pt>
                <c:pt idx="4">
                  <c:v>0.70960000000000001</c:v>
                </c:pt>
                <c:pt idx="5">
                  <c:v>0.54480000000000006</c:v>
                </c:pt>
                <c:pt idx="6">
                  <c:v>0.66760000000000208</c:v>
                </c:pt>
                <c:pt idx="7">
                  <c:v>0.68090000000000217</c:v>
                </c:pt>
                <c:pt idx="8">
                  <c:v>0.65249999999999997</c:v>
                </c:pt>
                <c:pt idx="9">
                  <c:v>0.61180000000000212</c:v>
                </c:pt>
                <c:pt idx="10">
                  <c:v>0.63480000000000003</c:v>
                </c:pt>
                <c:pt idx="11">
                  <c:v>0.71719999999999995</c:v>
                </c:pt>
                <c:pt idx="12">
                  <c:v>0.61089999999999989</c:v>
                </c:pt>
                <c:pt idx="13">
                  <c:v>0.72570000000000001</c:v>
                </c:pt>
                <c:pt idx="14">
                  <c:v>0.62040000000000006</c:v>
                </c:pt>
                <c:pt idx="15">
                  <c:v>0.97640000000000016</c:v>
                </c:pt>
                <c:pt idx="16">
                  <c:v>0.53860000000000008</c:v>
                </c:pt>
                <c:pt idx="17">
                  <c:v>0.8173999999999999</c:v>
                </c:pt>
                <c:pt idx="18">
                  <c:v>0.65380000000000005</c:v>
                </c:pt>
                <c:pt idx="19">
                  <c:v>0.66</c:v>
                </c:pt>
                <c:pt idx="20">
                  <c:v>0.63180000000000003</c:v>
                </c:pt>
                <c:pt idx="21">
                  <c:v>0.57109999999999994</c:v>
                </c:pt>
                <c:pt idx="22">
                  <c:v>0.63270000000000204</c:v>
                </c:pt>
                <c:pt idx="23">
                  <c:v>0.61309999999999998</c:v>
                </c:pt>
                <c:pt idx="24">
                  <c:v>0.47960000000000008</c:v>
                </c:pt>
                <c:pt idx="25">
                  <c:v>0.70909999999999995</c:v>
                </c:pt>
                <c:pt idx="26">
                  <c:v>0.87040000000000206</c:v>
                </c:pt>
                <c:pt idx="27">
                  <c:v>0.67370000000000207</c:v>
                </c:pt>
                <c:pt idx="28">
                  <c:v>0.50479999999999992</c:v>
                </c:pt>
                <c:pt idx="29">
                  <c:v>0.44520000000000004</c:v>
                </c:pt>
                <c:pt idx="30">
                  <c:v>0.64639999999999997</c:v>
                </c:pt>
                <c:pt idx="31">
                  <c:v>0.49150000000000005</c:v>
                </c:pt>
                <c:pt idx="32">
                  <c:v>0.61950000000000005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95-4C61-8B54-C74A3C2DB953}"/>
            </c:ext>
          </c:extLst>
        </c:ser>
        <c:ser>
          <c:idx val="3"/>
          <c:order val="3"/>
          <c:tx>
            <c:v>下位25％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</c:spPr>
          </c:marker>
          <c:xVal>
            <c:numRef>
              <c:f>'20220701'!$D$104:$D$138</c:f>
              <c:numCache>
                <c:formatCode>0%</c:formatCode>
                <c:ptCount val="35"/>
                <c:pt idx="0">
                  <c:v>7.1719918422841575E-2</c:v>
                </c:pt>
                <c:pt idx="1">
                  <c:v>7.00203942895989E-2</c:v>
                </c:pt>
                <c:pt idx="2">
                  <c:v>6.4581917063222291E-2</c:v>
                </c:pt>
                <c:pt idx="3">
                  <c:v>4.1808293677770239E-2</c:v>
                </c:pt>
                <c:pt idx="4">
                  <c:v>2.6852481305234543E-2</c:v>
                </c:pt>
                <c:pt idx="5">
                  <c:v>1.9374575118966699E-2</c:v>
                </c:pt>
                <c:pt idx="6">
                  <c:v>1.6315431679129858E-2</c:v>
                </c:pt>
                <c:pt idx="7">
                  <c:v>1.5635622025832754E-2</c:v>
                </c:pt>
                <c:pt idx="8">
                  <c:v>1.5635622025832754E-2</c:v>
                </c:pt>
                <c:pt idx="9">
                  <c:v>6.1182868796736817E-3</c:v>
                </c:pt>
                <c:pt idx="10">
                  <c:v>3.3990482664855129E-4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'20220701'!$E$104:$E$138</c:f>
              <c:numCache>
                <c:formatCode>0%</c:formatCode>
                <c:ptCount val="35"/>
                <c:pt idx="0">
                  <c:v>0.93359999999999999</c:v>
                </c:pt>
                <c:pt idx="1">
                  <c:v>0.33010000000000211</c:v>
                </c:pt>
                <c:pt idx="2">
                  <c:v>0.65260000000000207</c:v>
                </c:pt>
                <c:pt idx="3">
                  <c:v>0.65850000000000009</c:v>
                </c:pt>
                <c:pt idx="4">
                  <c:v>0.49369999999999997</c:v>
                </c:pt>
                <c:pt idx="5">
                  <c:v>0.75439999999999996</c:v>
                </c:pt>
                <c:pt idx="6">
                  <c:v>0.77080000000000004</c:v>
                </c:pt>
                <c:pt idx="7">
                  <c:v>0.30430000000000007</c:v>
                </c:pt>
                <c:pt idx="8">
                  <c:v>0.82610000000000006</c:v>
                </c:pt>
                <c:pt idx="9">
                  <c:v>0.88890000000000013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95-4C61-8B54-C74A3C2DB953}"/>
            </c:ext>
          </c:extLst>
        </c:ser>
        <c:ser>
          <c:idx val="4"/>
          <c:order val="4"/>
          <c:tx>
            <c:v>自分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</c:spPr>
          </c:marker>
          <c:xVal>
            <c:numRef>
              <c:f>'20220701'!$D$99</c:f>
              <c:numCache>
                <c:formatCode>0%</c:formatCode>
                <c:ptCount val="1"/>
                <c:pt idx="0">
                  <c:v>0.10503059143439836</c:v>
                </c:pt>
              </c:numCache>
            </c:numRef>
          </c:xVal>
          <c:yVal>
            <c:numRef>
              <c:f>'20220701'!$E$99</c:f>
              <c:numCache>
                <c:formatCode>0%</c:formatCode>
                <c:ptCount val="1"/>
                <c:pt idx="0">
                  <c:v>0.8479000000000021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95-4C61-8B54-C74A3C2DB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922336"/>
        <c:axId val="1835922752"/>
      </c:scatterChart>
      <c:valAx>
        <c:axId val="18359223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回答率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922752"/>
        <c:crosses val="autoZero"/>
        <c:crossBetween val="midCat"/>
      </c:valAx>
      <c:valAx>
        <c:axId val="1835922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0"/>
                  <a:t>正答率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922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2022/07/05</a:t>
            </a:r>
            <a:endParaRPr lang="ja-JP" altLang="ja-JP" sz="14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'20220705'!$D$2:$D$35</c:f>
              <c:numCache>
                <c:formatCode>0%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0.99932019034670294</c:v>
                </c:pt>
                <c:pt idx="4">
                  <c:v>0.9983004758667573</c:v>
                </c:pt>
                <c:pt idx="5">
                  <c:v>0.93575798776342622</c:v>
                </c:pt>
                <c:pt idx="6">
                  <c:v>0.93575798776342622</c:v>
                </c:pt>
                <c:pt idx="7">
                  <c:v>0.92692046227056424</c:v>
                </c:pt>
                <c:pt idx="8">
                  <c:v>0.89089055064581901</c:v>
                </c:pt>
                <c:pt idx="9">
                  <c:v>0.88307273963290267</c:v>
                </c:pt>
                <c:pt idx="10">
                  <c:v>0.86403806934058169</c:v>
                </c:pt>
                <c:pt idx="11">
                  <c:v>0.84908225696804884</c:v>
                </c:pt>
                <c:pt idx="12">
                  <c:v>0.8327668252889191</c:v>
                </c:pt>
                <c:pt idx="13">
                  <c:v>0.817471108089732</c:v>
                </c:pt>
                <c:pt idx="14">
                  <c:v>0.8171312032630863</c:v>
                </c:pt>
                <c:pt idx="15">
                  <c:v>0.80251529571719915</c:v>
                </c:pt>
                <c:pt idx="16">
                  <c:v>0.80013596193065939</c:v>
                </c:pt>
                <c:pt idx="17">
                  <c:v>0.77872195785180154</c:v>
                </c:pt>
                <c:pt idx="18">
                  <c:v>0.76138681169272604</c:v>
                </c:pt>
                <c:pt idx="19">
                  <c:v>0.73725356900067973</c:v>
                </c:pt>
                <c:pt idx="20">
                  <c:v>0.73691366417403126</c:v>
                </c:pt>
                <c:pt idx="21">
                  <c:v>0.70258327668252896</c:v>
                </c:pt>
                <c:pt idx="22">
                  <c:v>0.6998640380693405</c:v>
                </c:pt>
                <c:pt idx="23">
                  <c:v>0.682528891910265</c:v>
                </c:pt>
                <c:pt idx="24">
                  <c:v>0.67097212780421478</c:v>
                </c:pt>
                <c:pt idx="25">
                  <c:v>0.6240652617267165</c:v>
                </c:pt>
                <c:pt idx="26">
                  <c:v>0.61930659415363687</c:v>
                </c:pt>
                <c:pt idx="27">
                  <c:v>0.61114887831407205</c:v>
                </c:pt>
                <c:pt idx="28">
                  <c:v>0.6087695445275294</c:v>
                </c:pt>
                <c:pt idx="29">
                  <c:v>0.59517335146159078</c:v>
                </c:pt>
                <c:pt idx="30">
                  <c:v>0.59381373215499655</c:v>
                </c:pt>
                <c:pt idx="31">
                  <c:v>0.55438477226376615</c:v>
                </c:pt>
                <c:pt idx="32">
                  <c:v>0.54724677090414675</c:v>
                </c:pt>
                <c:pt idx="33">
                  <c:v>0.54588715159755274</c:v>
                </c:pt>
              </c:numCache>
            </c:numRef>
          </c:xVal>
          <c:yVal>
            <c:numRef>
              <c:f>'20220705'!$E$2:$E$35</c:f>
              <c:numCache>
                <c:formatCode>0%</c:formatCode>
                <c:ptCount val="34"/>
                <c:pt idx="0">
                  <c:v>0.72260000000000002</c:v>
                </c:pt>
                <c:pt idx="1">
                  <c:v>0.8821</c:v>
                </c:pt>
                <c:pt idx="2">
                  <c:v>0.80760000000000209</c:v>
                </c:pt>
                <c:pt idx="3">
                  <c:v>0.67070000000000007</c:v>
                </c:pt>
                <c:pt idx="4">
                  <c:v>0.68059999999999998</c:v>
                </c:pt>
                <c:pt idx="5">
                  <c:v>0.878</c:v>
                </c:pt>
                <c:pt idx="6">
                  <c:v>0.65310000000000001</c:v>
                </c:pt>
                <c:pt idx="7">
                  <c:v>0.84750000000000203</c:v>
                </c:pt>
                <c:pt idx="8">
                  <c:v>0.71230000000000215</c:v>
                </c:pt>
                <c:pt idx="9">
                  <c:v>0.75290000000000001</c:v>
                </c:pt>
                <c:pt idx="10">
                  <c:v>0.39060000000000211</c:v>
                </c:pt>
                <c:pt idx="11">
                  <c:v>0.83709999999999996</c:v>
                </c:pt>
                <c:pt idx="12">
                  <c:v>0.99919999999999998</c:v>
                </c:pt>
                <c:pt idx="13">
                  <c:v>0.99959999999999993</c:v>
                </c:pt>
                <c:pt idx="14">
                  <c:v>0.76410000000000011</c:v>
                </c:pt>
                <c:pt idx="15">
                  <c:v>0.59169999999999989</c:v>
                </c:pt>
                <c:pt idx="16">
                  <c:v>0.76719999999999999</c:v>
                </c:pt>
                <c:pt idx="17">
                  <c:v>0.74680000000000002</c:v>
                </c:pt>
                <c:pt idx="18">
                  <c:v>0.70669999999999999</c:v>
                </c:pt>
                <c:pt idx="19">
                  <c:v>0.67730000000000012</c:v>
                </c:pt>
                <c:pt idx="20">
                  <c:v>0.63330000000000009</c:v>
                </c:pt>
                <c:pt idx="21">
                  <c:v>0.86990000000000001</c:v>
                </c:pt>
                <c:pt idx="22">
                  <c:v>0.63190000000000002</c:v>
                </c:pt>
                <c:pt idx="23">
                  <c:v>0.77890000000000004</c:v>
                </c:pt>
                <c:pt idx="24">
                  <c:v>0.67269999999999996</c:v>
                </c:pt>
                <c:pt idx="25">
                  <c:v>0.73039999999999994</c:v>
                </c:pt>
                <c:pt idx="26">
                  <c:v>0.72389999999999999</c:v>
                </c:pt>
                <c:pt idx="27">
                  <c:v>0.7357999999999999</c:v>
                </c:pt>
                <c:pt idx="28">
                  <c:v>0.65770000000000006</c:v>
                </c:pt>
                <c:pt idx="29">
                  <c:v>0.79610000000000214</c:v>
                </c:pt>
                <c:pt idx="30">
                  <c:v>0.61990000000000001</c:v>
                </c:pt>
                <c:pt idx="31">
                  <c:v>0.55979999999999996</c:v>
                </c:pt>
                <c:pt idx="32">
                  <c:v>0.55710000000000215</c:v>
                </c:pt>
                <c:pt idx="33">
                  <c:v>0.54859999999999998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B0-4878-856C-1024D93B8EBC}"/>
            </c:ext>
          </c:extLst>
        </c:ser>
        <c:ser>
          <c:idx val="1"/>
          <c:order val="1"/>
          <c:tx>
            <c:v>上位50％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</c:spPr>
          </c:marker>
          <c:xVal>
            <c:numRef>
              <c:f>'20220705'!$D$36:$D$70</c:f>
              <c:numCache>
                <c:formatCode>0%</c:formatCode>
                <c:ptCount val="35"/>
                <c:pt idx="0">
                  <c:v>0.54248810333106723</c:v>
                </c:pt>
                <c:pt idx="1">
                  <c:v>0.52345343303874914</c:v>
                </c:pt>
                <c:pt idx="2">
                  <c:v>0.52039428959891232</c:v>
                </c:pt>
                <c:pt idx="3">
                  <c:v>0.50135961930659412</c:v>
                </c:pt>
                <c:pt idx="4">
                  <c:v>0.4955812372535689</c:v>
                </c:pt>
                <c:pt idx="5">
                  <c:v>0.46736913664174029</c:v>
                </c:pt>
                <c:pt idx="6">
                  <c:v>0.46566961250849759</c:v>
                </c:pt>
                <c:pt idx="7">
                  <c:v>0.46430999320190341</c:v>
                </c:pt>
                <c:pt idx="8">
                  <c:v>0.46329027872195783</c:v>
                </c:pt>
                <c:pt idx="9">
                  <c:v>0.46159075458871518</c:v>
                </c:pt>
                <c:pt idx="10">
                  <c:v>0.45105370496261049</c:v>
                </c:pt>
                <c:pt idx="11">
                  <c:v>0.45003399048266479</c:v>
                </c:pt>
                <c:pt idx="12">
                  <c:v>0.44935418082936773</c:v>
                </c:pt>
                <c:pt idx="13">
                  <c:v>0.43915703602991157</c:v>
                </c:pt>
                <c:pt idx="14">
                  <c:v>0.42284160435078177</c:v>
                </c:pt>
                <c:pt idx="15">
                  <c:v>0.4136641740312712</c:v>
                </c:pt>
                <c:pt idx="16">
                  <c:v>0.40788579197824609</c:v>
                </c:pt>
                <c:pt idx="17">
                  <c:v>0.39904826648538405</c:v>
                </c:pt>
                <c:pt idx="18">
                  <c:v>0.3922501699524133</c:v>
                </c:pt>
                <c:pt idx="19">
                  <c:v>0.39055064581917059</c:v>
                </c:pt>
                <c:pt idx="20">
                  <c:v>0.38477226376614265</c:v>
                </c:pt>
                <c:pt idx="21">
                  <c:v>0.37491502379333497</c:v>
                </c:pt>
                <c:pt idx="22">
                  <c:v>0.36607749830047587</c:v>
                </c:pt>
                <c:pt idx="23">
                  <c:v>0.35825968728755941</c:v>
                </c:pt>
                <c:pt idx="24">
                  <c:v>0.35791978246090805</c:v>
                </c:pt>
                <c:pt idx="25">
                  <c:v>0.34772263766145473</c:v>
                </c:pt>
                <c:pt idx="26">
                  <c:v>0.34228416043507537</c:v>
                </c:pt>
                <c:pt idx="27">
                  <c:v>0.32019034670292312</c:v>
                </c:pt>
                <c:pt idx="28">
                  <c:v>0.31985044187627459</c:v>
                </c:pt>
                <c:pt idx="29">
                  <c:v>0.31577158395649213</c:v>
                </c:pt>
                <c:pt idx="30">
                  <c:v>0.30319510537049621</c:v>
                </c:pt>
                <c:pt idx="31">
                  <c:v>0.30251529571719921</c:v>
                </c:pt>
                <c:pt idx="32">
                  <c:v>0.29401767505098575</c:v>
                </c:pt>
                <c:pt idx="33">
                  <c:v>0.287899388171312</c:v>
                </c:pt>
                <c:pt idx="34">
                  <c:v>0.287899388171312</c:v>
                </c:pt>
              </c:numCache>
            </c:numRef>
          </c:xVal>
          <c:yVal>
            <c:numRef>
              <c:f>'20220705'!$E$36:$E$70</c:f>
              <c:numCache>
                <c:formatCode>0%</c:formatCode>
                <c:ptCount val="35"/>
                <c:pt idx="0">
                  <c:v>0.6923999999999999</c:v>
                </c:pt>
                <c:pt idx="1">
                  <c:v>0.63960000000000206</c:v>
                </c:pt>
                <c:pt idx="2">
                  <c:v>0.68970000000000009</c:v>
                </c:pt>
                <c:pt idx="3">
                  <c:v>0.53560000000000008</c:v>
                </c:pt>
                <c:pt idx="4">
                  <c:v>0.68590000000000206</c:v>
                </c:pt>
                <c:pt idx="5">
                  <c:v>0.67930000000000201</c:v>
                </c:pt>
                <c:pt idx="6">
                  <c:v>0.71900000000000219</c:v>
                </c:pt>
                <c:pt idx="7">
                  <c:v>0.52340000000000009</c:v>
                </c:pt>
                <c:pt idx="8">
                  <c:v>0.73880000000000001</c:v>
                </c:pt>
                <c:pt idx="9">
                  <c:v>0.65239999999999998</c:v>
                </c:pt>
                <c:pt idx="10">
                  <c:v>0.6480999999999999</c:v>
                </c:pt>
                <c:pt idx="11">
                  <c:v>0.58530000000000204</c:v>
                </c:pt>
                <c:pt idx="12">
                  <c:v>0.67020000000000002</c:v>
                </c:pt>
                <c:pt idx="13">
                  <c:v>0.63780000000000003</c:v>
                </c:pt>
                <c:pt idx="14">
                  <c:v>0.70020000000000004</c:v>
                </c:pt>
                <c:pt idx="15">
                  <c:v>0.65650000000000219</c:v>
                </c:pt>
                <c:pt idx="16">
                  <c:v>0.54249999999999998</c:v>
                </c:pt>
                <c:pt idx="17">
                  <c:v>0.55959999999999999</c:v>
                </c:pt>
                <c:pt idx="18">
                  <c:v>0.63860000000000006</c:v>
                </c:pt>
                <c:pt idx="19">
                  <c:v>0.66930000000000212</c:v>
                </c:pt>
                <c:pt idx="20">
                  <c:v>0.59630000000000216</c:v>
                </c:pt>
                <c:pt idx="21">
                  <c:v>1</c:v>
                </c:pt>
                <c:pt idx="22">
                  <c:v>0.61840000000000217</c:v>
                </c:pt>
                <c:pt idx="23">
                  <c:v>0.49150000000000005</c:v>
                </c:pt>
                <c:pt idx="24">
                  <c:v>0.71700000000000208</c:v>
                </c:pt>
                <c:pt idx="25">
                  <c:v>0.86799999999999999</c:v>
                </c:pt>
                <c:pt idx="26">
                  <c:v>0.47369999999999995</c:v>
                </c:pt>
                <c:pt idx="27">
                  <c:v>0.75580000000000214</c:v>
                </c:pt>
                <c:pt idx="28">
                  <c:v>0.65459999999999996</c:v>
                </c:pt>
                <c:pt idx="29">
                  <c:v>0.73199999999999998</c:v>
                </c:pt>
                <c:pt idx="30">
                  <c:v>0.80720000000000214</c:v>
                </c:pt>
                <c:pt idx="31">
                  <c:v>0.51690000000000003</c:v>
                </c:pt>
                <c:pt idx="32">
                  <c:v>0.64510000000000001</c:v>
                </c:pt>
                <c:pt idx="33">
                  <c:v>0.62100000000000011</c:v>
                </c:pt>
                <c:pt idx="34">
                  <c:v>0.51950000000000007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B0-4878-856C-1024D93B8EBC}"/>
            </c:ext>
          </c:extLst>
        </c:ser>
        <c:ser>
          <c:idx val="2"/>
          <c:order val="2"/>
          <c:tx>
            <c:v>下位50％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</c:spPr>
          </c:marker>
          <c:xVal>
            <c:numRef>
              <c:f>('20220705'!$D$71:$D$86,'20220705'!$D$88:$D$104)</c:f>
              <c:numCache>
                <c:formatCode>0%</c:formatCode>
                <c:ptCount val="33"/>
                <c:pt idx="0">
                  <c:v>0.28212100611828683</c:v>
                </c:pt>
                <c:pt idx="1">
                  <c:v>0.2817811012916383</c:v>
                </c:pt>
                <c:pt idx="2">
                  <c:v>0.27226376614547926</c:v>
                </c:pt>
                <c:pt idx="3">
                  <c:v>0.27226376614547926</c:v>
                </c:pt>
                <c:pt idx="4">
                  <c:v>0.27022433718558803</c:v>
                </c:pt>
                <c:pt idx="5">
                  <c:v>0.26614547926580556</c:v>
                </c:pt>
                <c:pt idx="6">
                  <c:v>0.26580557443915703</c:v>
                </c:pt>
                <c:pt idx="7">
                  <c:v>0.26512576478585992</c:v>
                </c:pt>
                <c:pt idx="8">
                  <c:v>0.26240652617267157</c:v>
                </c:pt>
                <c:pt idx="9">
                  <c:v>0.26172671651937457</c:v>
                </c:pt>
                <c:pt idx="10">
                  <c:v>0.25866757307953769</c:v>
                </c:pt>
                <c:pt idx="11">
                  <c:v>0.25832766825288916</c:v>
                </c:pt>
                <c:pt idx="12">
                  <c:v>0.25050985723997277</c:v>
                </c:pt>
                <c:pt idx="13">
                  <c:v>0.24167233174711078</c:v>
                </c:pt>
                <c:pt idx="14">
                  <c:v>0.23079537729435753</c:v>
                </c:pt>
                <c:pt idx="15">
                  <c:v>0.22263766145479263</c:v>
                </c:pt>
                <c:pt idx="16">
                  <c:v>0.20326308633582593</c:v>
                </c:pt>
                <c:pt idx="17">
                  <c:v>0.20224337185587754</c:v>
                </c:pt>
                <c:pt idx="18">
                  <c:v>0.19850441876274355</c:v>
                </c:pt>
                <c:pt idx="19">
                  <c:v>0.18592794017675046</c:v>
                </c:pt>
                <c:pt idx="20">
                  <c:v>0.16825288919102652</c:v>
                </c:pt>
                <c:pt idx="21">
                  <c:v>0.16757307953772943</c:v>
                </c:pt>
                <c:pt idx="22">
                  <c:v>0.16281441196464985</c:v>
                </c:pt>
                <c:pt idx="23">
                  <c:v>0.16213460231135285</c:v>
                </c:pt>
                <c:pt idx="24">
                  <c:v>0.14174031271244047</c:v>
                </c:pt>
                <c:pt idx="25">
                  <c:v>0.13834126444595513</c:v>
                </c:pt>
                <c:pt idx="26">
                  <c:v>0.12678450033990479</c:v>
                </c:pt>
                <c:pt idx="27">
                  <c:v>0.12270564242012234</c:v>
                </c:pt>
                <c:pt idx="28">
                  <c:v>0.11386811692726033</c:v>
                </c:pt>
                <c:pt idx="29">
                  <c:v>0.11284840244731476</c:v>
                </c:pt>
                <c:pt idx="30">
                  <c:v>0.10265125764785858</c:v>
                </c:pt>
                <c:pt idx="31">
                  <c:v>0.10265125764785858</c:v>
                </c:pt>
                <c:pt idx="32">
                  <c:v>8.7355540448674371E-2</c:v>
                </c:pt>
              </c:numCache>
            </c:numRef>
          </c:xVal>
          <c:yVal>
            <c:numRef>
              <c:f>('20220705'!$E$71:$E$86,'20220705'!$E$88:$E$104)</c:f>
              <c:numCache>
                <c:formatCode>0%</c:formatCode>
                <c:ptCount val="33"/>
                <c:pt idx="0">
                  <c:v>0.59760000000000002</c:v>
                </c:pt>
                <c:pt idx="1">
                  <c:v>0.42820000000000003</c:v>
                </c:pt>
                <c:pt idx="2">
                  <c:v>0.68910000000000005</c:v>
                </c:pt>
                <c:pt idx="3">
                  <c:v>0.70790000000000208</c:v>
                </c:pt>
                <c:pt idx="4">
                  <c:v>0.55720000000000214</c:v>
                </c:pt>
                <c:pt idx="5">
                  <c:v>0.68069999999999997</c:v>
                </c:pt>
                <c:pt idx="6">
                  <c:v>0.63039999999999996</c:v>
                </c:pt>
                <c:pt idx="7">
                  <c:v>0.76919999999999999</c:v>
                </c:pt>
                <c:pt idx="8">
                  <c:v>0.68260000000000209</c:v>
                </c:pt>
                <c:pt idx="9">
                  <c:v>0.6987000000000021</c:v>
                </c:pt>
                <c:pt idx="10">
                  <c:v>0.61759999999999993</c:v>
                </c:pt>
                <c:pt idx="11">
                  <c:v>0.69079999999999997</c:v>
                </c:pt>
                <c:pt idx="12">
                  <c:v>0.63770000000000215</c:v>
                </c:pt>
                <c:pt idx="13">
                  <c:v>0.82420000000000215</c:v>
                </c:pt>
                <c:pt idx="14">
                  <c:v>0.6671999999999999</c:v>
                </c:pt>
                <c:pt idx="15">
                  <c:v>0.59850000000000203</c:v>
                </c:pt>
                <c:pt idx="16">
                  <c:v>0.59200000000000208</c:v>
                </c:pt>
                <c:pt idx="17">
                  <c:v>0.64029999999999998</c:v>
                </c:pt>
                <c:pt idx="18">
                  <c:v>0.53769999999999996</c:v>
                </c:pt>
                <c:pt idx="19">
                  <c:v>0.48629999999999995</c:v>
                </c:pt>
                <c:pt idx="20">
                  <c:v>0.56969999999999998</c:v>
                </c:pt>
                <c:pt idx="21">
                  <c:v>0.81950000000000001</c:v>
                </c:pt>
                <c:pt idx="22">
                  <c:v>0.65339999999999998</c:v>
                </c:pt>
                <c:pt idx="23">
                  <c:v>0.63310000000000011</c:v>
                </c:pt>
                <c:pt idx="24">
                  <c:v>0.65469999999999995</c:v>
                </c:pt>
                <c:pt idx="25">
                  <c:v>0.8649</c:v>
                </c:pt>
                <c:pt idx="26">
                  <c:v>0.504</c:v>
                </c:pt>
                <c:pt idx="27">
                  <c:v>0.71749999999999992</c:v>
                </c:pt>
                <c:pt idx="28">
                  <c:v>0.6298999999999999</c:v>
                </c:pt>
                <c:pt idx="29">
                  <c:v>0.43979999999999997</c:v>
                </c:pt>
                <c:pt idx="30">
                  <c:v>0.62250000000000005</c:v>
                </c:pt>
                <c:pt idx="31">
                  <c:v>0.50329999999999997</c:v>
                </c:pt>
                <c:pt idx="32">
                  <c:v>0.93769999999999998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B0-4878-856C-1024D93B8EBC}"/>
            </c:ext>
          </c:extLst>
        </c:ser>
        <c:ser>
          <c:idx val="3"/>
          <c:order val="3"/>
          <c:tx>
            <c:v>下位25％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</c:spPr>
          </c:marker>
          <c:xVal>
            <c:numRef>
              <c:f>'20220705'!$D$105:$D$138</c:f>
              <c:numCache>
                <c:formatCode>0%</c:formatCode>
                <c:ptCount val="34"/>
                <c:pt idx="0">
                  <c:v>8.4976206662134596E-2</c:v>
                </c:pt>
                <c:pt idx="1">
                  <c:v>7.00203942895989E-2</c:v>
                </c:pt>
                <c:pt idx="2">
                  <c:v>6.2542488103331059E-2</c:v>
                </c:pt>
                <c:pt idx="3">
                  <c:v>4.7246770904146855E-2</c:v>
                </c:pt>
                <c:pt idx="4">
                  <c:v>2.6512576478585993E-2</c:v>
                </c:pt>
                <c:pt idx="5">
                  <c:v>2.1414004078857924E-2</c:v>
                </c:pt>
                <c:pt idx="6">
                  <c:v>2.0734194425560824E-2</c:v>
                </c:pt>
                <c:pt idx="7">
                  <c:v>1.5635622025832754E-2</c:v>
                </c:pt>
                <c:pt idx="8">
                  <c:v>6.1182868796736817E-3</c:v>
                </c:pt>
                <c:pt idx="9">
                  <c:v>2.3793337865397786E-3</c:v>
                </c:pt>
                <c:pt idx="10">
                  <c:v>3.3990482664855129E-4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xVal>
          <c:yVal>
            <c:numRef>
              <c:f>'20220705'!$E$105:$E$138</c:f>
              <c:numCache>
                <c:formatCode>0%</c:formatCode>
                <c:ptCount val="34"/>
                <c:pt idx="0">
                  <c:v>0.69600000000000006</c:v>
                </c:pt>
                <c:pt idx="1">
                  <c:v>0.33010000000000211</c:v>
                </c:pt>
                <c:pt idx="2">
                  <c:v>0.49460000000000004</c:v>
                </c:pt>
                <c:pt idx="3">
                  <c:v>0.66189999999999993</c:v>
                </c:pt>
                <c:pt idx="4">
                  <c:v>0.78210000000000002</c:v>
                </c:pt>
                <c:pt idx="5">
                  <c:v>0.73019999999999996</c:v>
                </c:pt>
                <c:pt idx="6">
                  <c:v>0.73770000000000002</c:v>
                </c:pt>
                <c:pt idx="7">
                  <c:v>0.30430000000000007</c:v>
                </c:pt>
                <c:pt idx="8">
                  <c:v>0.88890000000000013</c:v>
                </c:pt>
                <c:pt idx="9">
                  <c:v>0.42860000000000004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B0-4878-856C-1024D93B8EBC}"/>
            </c:ext>
          </c:extLst>
        </c:ser>
        <c:ser>
          <c:idx val="4"/>
          <c:order val="4"/>
          <c:tx>
            <c:v>自分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</c:spPr>
          </c:marker>
          <c:xVal>
            <c:numRef>
              <c:f>'20220705'!$D$87</c:f>
              <c:numCache>
                <c:formatCode>0%</c:formatCode>
                <c:ptCount val="1"/>
                <c:pt idx="0">
                  <c:v>0.20904146838885115</c:v>
                </c:pt>
              </c:numCache>
            </c:numRef>
          </c:xVal>
          <c:yVal>
            <c:numRef>
              <c:f>'20220705'!$E$87</c:f>
              <c:numCache>
                <c:formatCode>0%</c:formatCode>
                <c:ptCount val="1"/>
                <c:pt idx="0">
                  <c:v>0.67319999999999991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B0-4878-856C-1024D93B8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922336"/>
        <c:axId val="1835922752"/>
      </c:scatterChart>
      <c:valAx>
        <c:axId val="18359223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回答率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922752"/>
        <c:crosses val="autoZero"/>
        <c:crossBetween val="midCat"/>
      </c:valAx>
      <c:valAx>
        <c:axId val="1835922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0"/>
                  <a:t>正答率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922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2022/07/06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'20220706'!$D$2:$D$35</c:f>
              <c:numCache>
                <c:formatCode>0%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0.99932019034670183</c:v>
                </c:pt>
                <c:pt idx="4">
                  <c:v>0.9983004758667573</c:v>
                </c:pt>
                <c:pt idx="5">
                  <c:v>0.95751189666893266</c:v>
                </c:pt>
                <c:pt idx="6">
                  <c:v>0.93575798776342634</c:v>
                </c:pt>
                <c:pt idx="7">
                  <c:v>0.93575798776342634</c:v>
                </c:pt>
                <c:pt idx="8">
                  <c:v>0.90074779061862675</c:v>
                </c:pt>
                <c:pt idx="9">
                  <c:v>0.88341264445955137</c:v>
                </c:pt>
                <c:pt idx="10">
                  <c:v>0.87627464309993097</c:v>
                </c:pt>
                <c:pt idx="11">
                  <c:v>0.86403806934058358</c:v>
                </c:pt>
                <c:pt idx="12">
                  <c:v>0.84908225696804895</c:v>
                </c:pt>
                <c:pt idx="13">
                  <c:v>0.83956492182188991</c:v>
                </c:pt>
                <c:pt idx="14">
                  <c:v>0.81951053704962618</c:v>
                </c:pt>
                <c:pt idx="15">
                  <c:v>0.81747110808973378</c:v>
                </c:pt>
                <c:pt idx="16">
                  <c:v>0.8001359619306595</c:v>
                </c:pt>
                <c:pt idx="17">
                  <c:v>0.78755948334466352</c:v>
                </c:pt>
                <c:pt idx="18">
                  <c:v>0.76138681169272604</c:v>
                </c:pt>
                <c:pt idx="19">
                  <c:v>0.73725356900067984</c:v>
                </c:pt>
                <c:pt idx="20">
                  <c:v>0.73691366417403137</c:v>
                </c:pt>
                <c:pt idx="21">
                  <c:v>0.72127804214819846</c:v>
                </c:pt>
                <c:pt idx="22">
                  <c:v>0.71006118286879671</c:v>
                </c:pt>
                <c:pt idx="23">
                  <c:v>0.70020394289598908</c:v>
                </c:pt>
                <c:pt idx="24">
                  <c:v>0.68252889191026522</c:v>
                </c:pt>
                <c:pt idx="25">
                  <c:v>0.64955812372535693</c:v>
                </c:pt>
                <c:pt idx="26">
                  <c:v>0.6329027872195786</c:v>
                </c:pt>
                <c:pt idx="27">
                  <c:v>0.63188307273963285</c:v>
                </c:pt>
                <c:pt idx="28">
                  <c:v>0.63086335825968731</c:v>
                </c:pt>
                <c:pt idx="29">
                  <c:v>0.61182868796736922</c:v>
                </c:pt>
                <c:pt idx="30">
                  <c:v>0.60299116247450724</c:v>
                </c:pt>
                <c:pt idx="31">
                  <c:v>0.55914343983684567</c:v>
                </c:pt>
                <c:pt idx="32">
                  <c:v>0.55778382053025155</c:v>
                </c:pt>
                <c:pt idx="33">
                  <c:v>0.55268524813052344</c:v>
                </c:pt>
              </c:numCache>
            </c:numRef>
          </c:xVal>
          <c:yVal>
            <c:numRef>
              <c:f>'20220706'!$E$2:$E$35</c:f>
              <c:numCache>
                <c:formatCode>0%</c:formatCode>
                <c:ptCount val="34"/>
                <c:pt idx="0">
                  <c:v>0.8821</c:v>
                </c:pt>
                <c:pt idx="1">
                  <c:v>0.80760000000000076</c:v>
                </c:pt>
                <c:pt idx="2">
                  <c:v>0.72260000000000002</c:v>
                </c:pt>
                <c:pt idx="3">
                  <c:v>0.67859999999999998</c:v>
                </c:pt>
                <c:pt idx="4">
                  <c:v>0.68610000000000082</c:v>
                </c:pt>
                <c:pt idx="5">
                  <c:v>0.84420000000000073</c:v>
                </c:pt>
                <c:pt idx="6">
                  <c:v>0.878</c:v>
                </c:pt>
                <c:pt idx="7">
                  <c:v>0.66469999999999996</c:v>
                </c:pt>
                <c:pt idx="8">
                  <c:v>0.71319999999999995</c:v>
                </c:pt>
                <c:pt idx="9">
                  <c:v>0.75680000000000003</c:v>
                </c:pt>
                <c:pt idx="10">
                  <c:v>0.38980000000000004</c:v>
                </c:pt>
                <c:pt idx="11">
                  <c:v>0.76040000000000074</c:v>
                </c:pt>
                <c:pt idx="12">
                  <c:v>0.82629999999999992</c:v>
                </c:pt>
                <c:pt idx="13">
                  <c:v>0.99510000000000021</c:v>
                </c:pt>
                <c:pt idx="14">
                  <c:v>0.59189999999999998</c:v>
                </c:pt>
                <c:pt idx="15">
                  <c:v>0.99959999999999993</c:v>
                </c:pt>
                <c:pt idx="16">
                  <c:v>0.78420000000000001</c:v>
                </c:pt>
                <c:pt idx="17">
                  <c:v>0.74709999999999999</c:v>
                </c:pt>
                <c:pt idx="18">
                  <c:v>0.70219999999999994</c:v>
                </c:pt>
                <c:pt idx="19">
                  <c:v>0.68000000000000083</c:v>
                </c:pt>
                <c:pt idx="20">
                  <c:v>0.63419999999999999</c:v>
                </c:pt>
                <c:pt idx="21">
                  <c:v>0.63150000000000006</c:v>
                </c:pt>
                <c:pt idx="22">
                  <c:v>0.86930000000000085</c:v>
                </c:pt>
                <c:pt idx="23">
                  <c:v>0.67330000000000079</c:v>
                </c:pt>
                <c:pt idx="24">
                  <c:v>0.78139999999999998</c:v>
                </c:pt>
                <c:pt idx="25">
                  <c:v>0.73</c:v>
                </c:pt>
                <c:pt idx="26">
                  <c:v>0.72660000000000002</c:v>
                </c:pt>
                <c:pt idx="27">
                  <c:v>0.73430000000000084</c:v>
                </c:pt>
                <c:pt idx="28">
                  <c:v>0.65789999999999993</c:v>
                </c:pt>
                <c:pt idx="29">
                  <c:v>0.79720000000000002</c:v>
                </c:pt>
                <c:pt idx="30">
                  <c:v>0.63359999999999994</c:v>
                </c:pt>
                <c:pt idx="31">
                  <c:v>0.55990000000000084</c:v>
                </c:pt>
                <c:pt idx="32">
                  <c:v>0.56119999999999992</c:v>
                </c:pt>
                <c:pt idx="33">
                  <c:v>0.63780000000000003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27-4508-AA2B-50D28EF47D71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'20220706'!$D$36:$D$70</c:f>
              <c:numCache>
                <c:formatCode>0%</c:formatCode>
                <c:ptCount val="35"/>
                <c:pt idx="0">
                  <c:v>0.54758667573079545</c:v>
                </c:pt>
                <c:pt idx="1">
                  <c:v>0.54588715159755274</c:v>
                </c:pt>
                <c:pt idx="2">
                  <c:v>0.52039428959891243</c:v>
                </c:pt>
                <c:pt idx="3">
                  <c:v>0.5169952413324258</c:v>
                </c:pt>
                <c:pt idx="4">
                  <c:v>0.50135961930659423</c:v>
                </c:pt>
                <c:pt idx="5">
                  <c:v>0.49456152277362342</c:v>
                </c:pt>
                <c:pt idx="6">
                  <c:v>0.48130523453433038</c:v>
                </c:pt>
                <c:pt idx="7">
                  <c:v>0.46838885112168593</c:v>
                </c:pt>
                <c:pt idx="8">
                  <c:v>0.4663494221617947</c:v>
                </c:pt>
                <c:pt idx="9">
                  <c:v>0.46566961250849759</c:v>
                </c:pt>
                <c:pt idx="10">
                  <c:v>0.46498980285520058</c:v>
                </c:pt>
                <c:pt idx="11">
                  <c:v>0.46498980285520058</c:v>
                </c:pt>
                <c:pt idx="12">
                  <c:v>0.45717199184228308</c:v>
                </c:pt>
                <c:pt idx="13">
                  <c:v>0.4500339904826649</c:v>
                </c:pt>
                <c:pt idx="14">
                  <c:v>0.44969408565601632</c:v>
                </c:pt>
                <c:pt idx="15">
                  <c:v>0.42284160435078183</c:v>
                </c:pt>
                <c:pt idx="16">
                  <c:v>0.41672331747110813</c:v>
                </c:pt>
                <c:pt idx="17">
                  <c:v>0.40856560163154321</c:v>
                </c:pt>
                <c:pt idx="18">
                  <c:v>0.40550645819170633</c:v>
                </c:pt>
                <c:pt idx="19">
                  <c:v>0.40278721957851804</c:v>
                </c:pt>
                <c:pt idx="20">
                  <c:v>0.39972807613868117</c:v>
                </c:pt>
                <c:pt idx="21">
                  <c:v>0.393949694085656</c:v>
                </c:pt>
                <c:pt idx="22">
                  <c:v>0.39225016995241224</c:v>
                </c:pt>
                <c:pt idx="23">
                  <c:v>0.38443235893949695</c:v>
                </c:pt>
                <c:pt idx="24">
                  <c:v>0.3837525492861999</c:v>
                </c:pt>
                <c:pt idx="25">
                  <c:v>0.36607749830047587</c:v>
                </c:pt>
                <c:pt idx="26">
                  <c:v>0.34908225696804895</c:v>
                </c:pt>
                <c:pt idx="27">
                  <c:v>0.34772263766145478</c:v>
                </c:pt>
                <c:pt idx="28">
                  <c:v>0.33582596872875592</c:v>
                </c:pt>
                <c:pt idx="29">
                  <c:v>0.32698844323589399</c:v>
                </c:pt>
                <c:pt idx="30">
                  <c:v>0.32630863358259576</c:v>
                </c:pt>
                <c:pt idx="31">
                  <c:v>0.3069340584636302</c:v>
                </c:pt>
                <c:pt idx="32">
                  <c:v>0.3052345343303875</c:v>
                </c:pt>
                <c:pt idx="33">
                  <c:v>0.30455472467709044</c:v>
                </c:pt>
                <c:pt idx="34">
                  <c:v>0.30319510537049627</c:v>
                </c:pt>
              </c:numCache>
            </c:numRef>
          </c:xVal>
          <c:yVal>
            <c:numRef>
              <c:f>'20220706'!$E$36:$E$70</c:f>
              <c:numCache>
                <c:formatCode>0%</c:formatCode>
                <c:ptCount val="35"/>
                <c:pt idx="0">
                  <c:v>0.69960000000000011</c:v>
                </c:pt>
                <c:pt idx="1">
                  <c:v>0.54859999999999998</c:v>
                </c:pt>
                <c:pt idx="2">
                  <c:v>0.68969999999999998</c:v>
                </c:pt>
                <c:pt idx="3">
                  <c:v>0.68180000000000085</c:v>
                </c:pt>
                <c:pt idx="4">
                  <c:v>0.53560000000000085</c:v>
                </c:pt>
                <c:pt idx="5">
                  <c:v>0.65569999999999995</c:v>
                </c:pt>
                <c:pt idx="6">
                  <c:v>0.67939999999999989</c:v>
                </c:pt>
                <c:pt idx="7">
                  <c:v>0.64300000000000002</c:v>
                </c:pt>
                <c:pt idx="8">
                  <c:v>0.73620000000000074</c:v>
                </c:pt>
                <c:pt idx="9">
                  <c:v>0.71900000000000075</c:v>
                </c:pt>
                <c:pt idx="10">
                  <c:v>0.63380000000000003</c:v>
                </c:pt>
                <c:pt idx="11">
                  <c:v>0.52270000000000005</c:v>
                </c:pt>
                <c:pt idx="12">
                  <c:v>0.65800000000000003</c:v>
                </c:pt>
                <c:pt idx="13">
                  <c:v>0.58530000000000004</c:v>
                </c:pt>
                <c:pt idx="14">
                  <c:v>0.67040000000000077</c:v>
                </c:pt>
                <c:pt idx="15">
                  <c:v>0.70020000000000004</c:v>
                </c:pt>
                <c:pt idx="16">
                  <c:v>0.54159999999999997</c:v>
                </c:pt>
                <c:pt idx="17">
                  <c:v>0.6381</c:v>
                </c:pt>
                <c:pt idx="18">
                  <c:v>0.72589999999999999</c:v>
                </c:pt>
                <c:pt idx="19">
                  <c:v>0.5603000000000008</c:v>
                </c:pt>
                <c:pt idx="20">
                  <c:v>0.68030000000000002</c:v>
                </c:pt>
                <c:pt idx="21">
                  <c:v>0.50130000000000008</c:v>
                </c:pt>
                <c:pt idx="22">
                  <c:v>0.5988</c:v>
                </c:pt>
                <c:pt idx="23">
                  <c:v>0.64370000000000083</c:v>
                </c:pt>
                <c:pt idx="24">
                  <c:v>1</c:v>
                </c:pt>
                <c:pt idx="25">
                  <c:v>0.61840000000000084</c:v>
                </c:pt>
                <c:pt idx="26">
                  <c:v>0.47130000000000077</c:v>
                </c:pt>
                <c:pt idx="27">
                  <c:v>0.86799999999999999</c:v>
                </c:pt>
                <c:pt idx="28">
                  <c:v>0.7348000000000009</c:v>
                </c:pt>
                <c:pt idx="29">
                  <c:v>0.59670000000000001</c:v>
                </c:pt>
                <c:pt idx="30">
                  <c:v>0.75519999999999998</c:v>
                </c:pt>
                <c:pt idx="31">
                  <c:v>0.57140000000000002</c:v>
                </c:pt>
                <c:pt idx="32">
                  <c:v>0.51560000000000006</c:v>
                </c:pt>
                <c:pt idx="33">
                  <c:v>0.64510000000000001</c:v>
                </c:pt>
                <c:pt idx="34">
                  <c:v>0.80490000000000006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27-4508-AA2B-50D28EF47D71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('20220706'!$D$71:$D$85,'20220706'!$D$87:$D$104)</c:f>
              <c:numCache>
                <c:formatCode>0%</c:formatCode>
                <c:ptCount val="33"/>
                <c:pt idx="0">
                  <c:v>0.29775662814411968</c:v>
                </c:pt>
                <c:pt idx="1">
                  <c:v>0.29333786539768864</c:v>
                </c:pt>
                <c:pt idx="2">
                  <c:v>0.29265805574439158</c:v>
                </c:pt>
                <c:pt idx="3">
                  <c:v>0.29061862678450034</c:v>
                </c:pt>
                <c:pt idx="4">
                  <c:v>0.28993881713120323</c:v>
                </c:pt>
                <c:pt idx="5">
                  <c:v>0.28450033990482665</c:v>
                </c:pt>
                <c:pt idx="6">
                  <c:v>0.28178110129163836</c:v>
                </c:pt>
                <c:pt idx="7">
                  <c:v>0.28008157715839455</c:v>
                </c:pt>
                <c:pt idx="8">
                  <c:v>0.27974167233174602</c:v>
                </c:pt>
                <c:pt idx="9">
                  <c:v>0.27430319510537055</c:v>
                </c:pt>
                <c:pt idx="10">
                  <c:v>0.2698844323589395</c:v>
                </c:pt>
                <c:pt idx="11">
                  <c:v>0.26954452753229097</c:v>
                </c:pt>
                <c:pt idx="12">
                  <c:v>0.26580557443915709</c:v>
                </c:pt>
                <c:pt idx="13">
                  <c:v>0.2603670972127804</c:v>
                </c:pt>
                <c:pt idx="14">
                  <c:v>0.25730795377294358</c:v>
                </c:pt>
                <c:pt idx="15">
                  <c:v>0.23793337865397687</c:v>
                </c:pt>
                <c:pt idx="16">
                  <c:v>0.22365737593473825</c:v>
                </c:pt>
                <c:pt idx="17">
                  <c:v>0.21006118286879674</c:v>
                </c:pt>
                <c:pt idx="18">
                  <c:v>0.1991842284160435</c:v>
                </c:pt>
                <c:pt idx="19">
                  <c:v>0.18728755948334469</c:v>
                </c:pt>
                <c:pt idx="20">
                  <c:v>0.18456832087015634</c:v>
                </c:pt>
                <c:pt idx="21">
                  <c:v>0.17743031951053706</c:v>
                </c:pt>
                <c:pt idx="22">
                  <c:v>0.17505098572399727</c:v>
                </c:pt>
                <c:pt idx="23">
                  <c:v>0.17131203263086336</c:v>
                </c:pt>
                <c:pt idx="24">
                  <c:v>0.1655336505778382</c:v>
                </c:pt>
                <c:pt idx="25">
                  <c:v>0.15329707681849084</c:v>
                </c:pt>
                <c:pt idx="26">
                  <c:v>0.13868116927260257</c:v>
                </c:pt>
                <c:pt idx="27">
                  <c:v>0.12712440516655224</c:v>
                </c:pt>
                <c:pt idx="28">
                  <c:v>0.12338545207341946</c:v>
                </c:pt>
                <c:pt idx="29">
                  <c:v>0.11658735554044866</c:v>
                </c:pt>
                <c:pt idx="30">
                  <c:v>0.11454792658055746</c:v>
                </c:pt>
                <c:pt idx="31">
                  <c:v>0.1142080217539089</c:v>
                </c:pt>
                <c:pt idx="32">
                  <c:v>9.347382732834808E-2</c:v>
                </c:pt>
              </c:numCache>
            </c:numRef>
          </c:xVal>
          <c:yVal>
            <c:numRef>
              <c:f>('20220706'!$E$87:$E$104,'20220706'!$E$71:$E$85)</c:f>
              <c:numCache>
                <c:formatCode>0%</c:formatCode>
                <c:ptCount val="33"/>
                <c:pt idx="0">
                  <c:v>0.59</c:v>
                </c:pt>
                <c:pt idx="1">
                  <c:v>0.64890000000000081</c:v>
                </c:pt>
                <c:pt idx="2">
                  <c:v>0.58739999999999992</c:v>
                </c:pt>
                <c:pt idx="3">
                  <c:v>0.53920000000000001</c:v>
                </c:pt>
                <c:pt idx="4">
                  <c:v>0.48820000000000002</c:v>
                </c:pt>
                <c:pt idx="5">
                  <c:v>0.69800000000000006</c:v>
                </c:pt>
                <c:pt idx="6">
                  <c:v>0.57469999999999999</c:v>
                </c:pt>
                <c:pt idx="7">
                  <c:v>0.61550000000000005</c:v>
                </c:pt>
                <c:pt idx="8">
                  <c:v>0.8155</c:v>
                </c:pt>
                <c:pt idx="9">
                  <c:v>0.63450000000000084</c:v>
                </c:pt>
                <c:pt idx="10">
                  <c:v>0.8537000000000009</c:v>
                </c:pt>
                <c:pt idx="11">
                  <c:v>0.50740000000000085</c:v>
                </c:pt>
                <c:pt idx="12">
                  <c:v>0.49730000000000002</c:v>
                </c:pt>
                <c:pt idx="13">
                  <c:v>0.71350000000000002</c:v>
                </c:pt>
                <c:pt idx="14">
                  <c:v>0.62680000000000002</c:v>
                </c:pt>
                <c:pt idx="15">
                  <c:v>0.62609999999999999</c:v>
                </c:pt>
                <c:pt idx="16">
                  <c:v>0.44639999999999996</c:v>
                </c:pt>
                <c:pt idx="17">
                  <c:v>0.94180000000000075</c:v>
                </c:pt>
                <c:pt idx="18">
                  <c:v>0.75230000000000086</c:v>
                </c:pt>
                <c:pt idx="19">
                  <c:v>0.68130000000000002</c:v>
                </c:pt>
                <c:pt idx="20">
                  <c:v>0.52259999999999995</c:v>
                </c:pt>
                <c:pt idx="21">
                  <c:v>0.68540000000000001</c:v>
                </c:pt>
                <c:pt idx="22">
                  <c:v>0.62130000000000085</c:v>
                </c:pt>
                <c:pt idx="23">
                  <c:v>0.70850000000000002</c:v>
                </c:pt>
                <c:pt idx="24">
                  <c:v>0.43430000000000002</c:v>
                </c:pt>
                <c:pt idx="25">
                  <c:v>0.69779999999999998</c:v>
                </c:pt>
                <c:pt idx="26">
                  <c:v>0.63300000000000001</c:v>
                </c:pt>
                <c:pt idx="27">
                  <c:v>0.61340000000000083</c:v>
                </c:pt>
                <c:pt idx="28">
                  <c:v>0.62970000000000081</c:v>
                </c:pt>
                <c:pt idx="29">
                  <c:v>0.68219999999999992</c:v>
                </c:pt>
                <c:pt idx="30">
                  <c:v>0.68410000000000004</c:v>
                </c:pt>
                <c:pt idx="31">
                  <c:v>0.68669999999999998</c:v>
                </c:pt>
                <c:pt idx="32">
                  <c:v>0.80580000000000007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27-4508-AA2B-50D28EF47D71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'20220706'!$D$105:$D$138</c:f>
              <c:numCache>
                <c:formatCode>0%</c:formatCode>
                <c:ptCount val="34"/>
                <c:pt idx="0">
                  <c:v>8.497620666213461E-2</c:v>
                </c:pt>
                <c:pt idx="1">
                  <c:v>7.0020394289597804E-2</c:v>
                </c:pt>
                <c:pt idx="2">
                  <c:v>6.2542488103331073E-2</c:v>
                </c:pt>
                <c:pt idx="3">
                  <c:v>5.1665533650577841E-2</c:v>
                </c:pt>
                <c:pt idx="4">
                  <c:v>3.3990482664853848E-2</c:v>
                </c:pt>
                <c:pt idx="5">
                  <c:v>2.6512576478585993E-2</c:v>
                </c:pt>
                <c:pt idx="6">
                  <c:v>2.0734194425560848E-2</c:v>
                </c:pt>
                <c:pt idx="7">
                  <c:v>1.5635622025832768E-2</c:v>
                </c:pt>
                <c:pt idx="8">
                  <c:v>9.1774303195105399E-3</c:v>
                </c:pt>
                <c:pt idx="9">
                  <c:v>6.1182868796736877E-3</c:v>
                </c:pt>
                <c:pt idx="10">
                  <c:v>3.3990482664854083E-4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xVal>
          <c:yVal>
            <c:numRef>
              <c:f>'20220706'!$E$105:$E$138</c:f>
              <c:numCache>
                <c:formatCode>0%</c:formatCode>
                <c:ptCount val="34"/>
                <c:pt idx="0">
                  <c:v>0.69600000000000006</c:v>
                </c:pt>
                <c:pt idx="1">
                  <c:v>0.3301</c:v>
                </c:pt>
                <c:pt idx="2">
                  <c:v>0.49459999999999998</c:v>
                </c:pt>
                <c:pt idx="3">
                  <c:v>0.67110000000000092</c:v>
                </c:pt>
                <c:pt idx="4">
                  <c:v>0.63</c:v>
                </c:pt>
                <c:pt idx="5">
                  <c:v>0.78210000000000002</c:v>
                </c:pt>
                <c:pt idx="6">
                  <c:v>0.73770000000000002</c:v>
                </c:pt>
                <c:pt idx="7">
                  <c:v>0.30429999999999996</c:v>
                </c:pt>
                <c:pt idx="8">
                  <c:v>0.55559999999999998</c:v>
                </c:pt>
                <c:pt idx="9">
                  <c:v>0.8889000000000008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27-4508-AA2B-50D28EF47D71}"/>
            </c:ext>
          </c:extLst>
        </c:ser>
        <c:ser>
          <c:idx val="4"/>
          <c:order val="4"/>
          <c:tx>
            <c:v>自分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'20220706'!$D$86</c:f>
              <c:numCache>
                <c:formatCode>0%</c:formatCode>
                <c:ptCount val="1"/>
                <c:pt idx="0">
                  <c:v>0.2477906186267845</c:v>
                </c:pt>
              </c:numCache>
            </c:numRef>
          </c:xVal>
          <c:yVal>
            <c:numRef>
              <c:f>'20220706'!$E$86</c:f>
              <c:numCache>
                <c:formatCode>0%</c:formatCode>
                <c:ptCount val="1"/>
                <c:pt idx="0">
                  <c:v>0.64880000000000004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27-4508-AA2B-50D28EF47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118703"/>
        <c:axId val="1636109135"/>
      </c:scatterChart>
      <c:valAx>
        <c:axId val="163611870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回答率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6109135"/>
        <c:crosses val="autoZero"/>
        <c:crossBetween val="midCat"/>
      </c:valAx>
      <c:valAx>
        <c:axId val="16361091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900"/>
                  <a:t>正答率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6118703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2022/07/07</a:t>
            </a:r>
            <a:endParaRPr lang="ja-JP" altLang="ja-JP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'20220707'!$D$2:$D$35</c:f>
              <c:numCache>
                <c:formatCode>0.0%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0.99932019034670294</c:v>
                </c:pt>
                <c:pt idx="4">
                  <c:v>0.9983004758667573</c:v>
                </c:pt>
                <c:pt idx="5">
                  <c:v>0.97586675730795369</c:v>
                </c:pt>
                <c:pt idx="6">
                  <c:v>0.94017675050985727</c:v>
                </c:pt>
                <c:pt idx="7">
                  <c:v>0.93609789259007481</c:v>
                </c:pt>
                <c:pt idx="8">
                  <c:v>0.92148198504418755</c:v>
                </c:pt>
                <c:pt idx="9">
                  <c:v>0.90890550645819168</c:v>
                </c:pt>
                <c:pt idx="10">
                  <c:v>0.90346702923181499</c:v>
                </c:pt>
                <c:pt idx="11">
                  <c:v>0.90278721957851804</c:v>
                </c:pt>
                <c:pt idx="12">
                  <c:v>0.87049626104690681</c:v>
                </c:pt>
                <c:pt idx="13">
                  <c:v>0.86471787899388164</c:v>
                </c:pt>
                <c:pt idx="14">
                  <c:v>0.83990482664853827</c:v>
                </c:pt>
                <c:pt idx="15">
                  <c:v>0.81917063222297748</c:v>
                </c:pt>
                <c:pt idx="16">
                  <c:v>0.817471108089732</c:v>
                </c:pt>
                <c:pt idx="17">
                  <c:v>0.80761386811692726</c:v>
                </c:pt>
                <c:pt idx="18">
                  <c:v>0.80013596193065939</c:v>
                </c:pt>
                <c:pt idx="19">
                  <c:v>0.76138681169272604</c:v>
                </c:pt>
                <c:pt idx="20">
                  <c:v>0.74813052345343301</c:v>
                </c:pt>
                <c:pt idx="21">
                  <c:v>0.74099252209381372</c:v>
                </c:pt>
                <c:pt idx="22">
                  <c:v>0.73725356900067973</c:v>
                </c:pt>
                <c:pt idx="23">
                  <c:v>0.73691366417403126</c:v>
                </c:pt>
                <c:pt idx="24">
                  <c:v>0.71006118286879671</c:v>
                </c:pt>
                <c:pt idx="25">
                  <c:v>0.67980965329707677</c:v>
                </c:pt>
                <c:pt idx="26">
                  <c:v>0.66893269884432072</c:v>
                </c:pt>
                <c:pt idx="27">
                  <c:v>0.66043507817810732</c:v>
                </c:pt>
                <c:pt idx="28">
                  <c:v>0.65703602991162469</c:v>
                </c:pt>
                <c:pt idx="29">
                  <c:v>0.61760707002039139</c:v>
                </c:pt>
                <c:pt idx="30">
                  <c:v>0.61692726036709433</c:v>
                </c:pt>
                <c:pt idx="31">
                  <c:v>0.59041468388851115</c:v>
                </c:pt>
                <c:pt idx="32">
                  <c:v>0.5774983004758667</c:v>
                </c:pt>
                <c:pt idx="33">
                  <c:v>0.57002039428959894</c:v>
                </c:pt>
              </c:numCache>
            </c:numRef>
          </c:xVal>
          <c:yVal>
            <c:numRef>
              <c:f>'20220707'!$E$2:$E$35</c:f>
              <c:numCache>
                <c:formatCode>0.0%</c:formatCode>
                <c:ptCount val="34"/>
                <c:pt idx="0">
                  <c:v>0.81310000000000004</c:v>
                </c:pt>
                <c:pt idx="1">
                  <c:v>0.72260000000000002</c:v>
                </c:pt>
                <c:pt idx="2">
                  <c:v>0.8821</c:v>
                </c:pt>
                <c:pt idx="3">
                  <c:v>0.6946</c:v>
                </c:pt>
                <c:pt idx="4">
                  <c:v>0.68950000000000011</c:v>
                </c:pt>
                <c:pt idx="5">
                  <c:v>0.84189999999999998</c:v>
                </c:pt>
                <c:pt idx="6">
                  <c:v>0.87780000000000025</c:v>
                </c:pt>
                <c:pt idx="7">
                  <c:v>0.66559999999999997</c:v>
                </c:pt>
                <c:pt idx="8">
                  <c:v>0.7138000000000001</c:v>
                </c:pt>
                <c:pt idx="9">
                  <c:v>0.755</c:v>
                </c:pt>
                <c:pt idx="10">
                  <c:v>0.39280000000000209</c:v>
                </c:pt>
                <c:pt idx="11">
                  <c:v>0.76090000000000202</c:v>
                </c:pt>
                <c:pt idx="12">
                  <c:v>0.80400000000000205</c:v>
                </c:pt>
                <c:pt idx="13">
                  <c:v>0.98939999999999995</c:v>
                </c:pt>
                <c:pt idx="14">
                  <c:v>0.59040000000000203</c:v>
                </c:pt>
                <c:pt idx="15">
                  <c:v>0.75810000000000011</c:v>
                </c:pt>
                <c:pt idx="16">
                  <c:v>0.99959999999999993</c:v>
                </c:pt>
                <c:pt idx="17">
                  <c:v>0.74540000000000206</c:v>
                </c:pt>
                <c:pt idx="18">
                  <c:v>0.82579999999999998</c:v>
                </c:pt>
                <c:pt idx="19">
                  <c:v>0.7036</c:v>
                </c:pt>
                <c:pt idx="20">
                  <c:v>0.66559999999999997</c:v>
                </c:pt>
                <c:pt idx="21">
                  <c:v>0.63439999999999996</c:v>
                </c:pt>
                <c:pt idx="22">
                  <c:v>0.68000000000000205</c:v>
                </c:pt>
                <c:pt idx="23">
                  <c:v>0.63419999999999999</c:v>
                </c:pt>
                <c:pt idx="24">
                  <c:v>0.86930000000000218</c:v>
                </c:pt>
                <c:pt idx="25">
                  <c:v>0.73150000000000004</c:v>
                </c:pt>
                <c:pt idx="26">
                  <c:v>0.73370000000000213</c:v>
                </c:pt>
                <c:pt idx="27">
                  <c:v>0.72620000000000207</c:v>
                </c:pt>
                <c:pt idx="28">
                  <c:v>0.65600000000000003</c:v>
                </c:pt>
                <c:pt idx="29">
                  <c:v>0.80190000000000006</c:v>
                </c:pt>
                <c:pt idx="30">
                  <c:v>0.62979999999999992</c:v>
                </c:pt>
                <c:pt idx="31">
                  <c:v>0.55610000000000215</c:v>
                </c:pt>
                <c:pt idx="32">
                  <c:v>0.63450000000000206</c:v>
                </c:pt>
                <c:pt idx="33">
                  <c:v>0.58320000000000205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F9-41B2-9350-9829D910EDE6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'20220707'!$D$36:$D$69</c:f>
              <c:numCache>
                <c:formatCode>0.0%</c:formatCode>
                <c:ptCount val="34"/>
                <c:pt idx="0">
                  <c:v>0.55982324949014273</c:v>
                </c:pt>
                <c:pt idx="1">
                  <c:v>0.54826648538409239</c:v>
                </c:pt>
                <c:pt idx="2">
                  <c:v>0.54758667573079534</c:v>
                </c:pt>
                <c:pt idx="3">
                  <c:v>0.54520734194425557</c:v>
                </c:pt>
                <c:pt idx="4">
                  <c:v>0.50985723997280763</c:v>
                </c:pt>
                <c:pt idx="5">
                  <c:v>0.50135961930659412</c:v>
                </c:pt>
                <c:pt idx="6">
                  <c:v>0.48946295037389242</c:v>
                </c:pt>
                <c:pt idx="7">
                  <c:v>0.4792658055744391</c:v>
                </c:pt>
                <c:pt idx="8">
                  <c:v>0.47620666213460228</c:v>
                </c:pt>
                <c:pt idx="9">
                  <c:v>0.47280761386811693</c:v>
                </c:pt>
                <c:pt idx="10">
                  <c:v>0.47178789938817128</c:v>
                </c:pt>
                <c:pt idx="11">
                  <c:v>0.46838885112168305</c:v>
                </c:pt>
                <c:pt idx="12">
                  <c:v>0.4680489462950374</c:v>
                </c:pt>
                <c:pt idx="13">
                  <c:v>0.46668932698844318</c:v>
                </c:pt>
                <c:pt idx="14">
                  <c:v>0.45921142080217536</c:v>
                </c:pt>
                <c:pt idx="15">
                  <c:v>0.45003399048266479</c:v>
                </c:pt>
                <c:pt idx="16">
                  <c:v>0.42624065261726712</c:v>
                </c:pt>
                <c:pt idx="17">
                  <c:v>0.42556084296397007</c:v>
                </c:pt>
                <c:pt idx="18">
                  <c:v>0.4252209381373187</c:v>
                </c:pt>
                <c:pt idx="19">
                  <c:v>0.42250169952413319</c:v>
                </c:pt>
                <c:pt idx="20">
                  <c:v>0.42148198504418766</c:v>
                </c:pt>
                <c:pt idx="21">
                  <c:v>0.42080217539089054</c:v>
                </c:pt>
                <c:pt idx="22">
                  <c:v>0.40550645819170628</c:v>
                </c:pt>
                <c:pt idx="23">
                  <c:v>0.40414683888511216</c:v>
                </c:pt>
                <c:pt idx="24">
                  <c:v>0.39123045547246771</c:v>
                </c:pt>
                <c:pt idx="25">
                  <c:v>0.36607749830047587</c:v>
                </c:pt>
                <c:pt idx="26">
                  <c:v>0.3619986403806934</c:v>
                </c:pt>
                <c:pt idx="27">
                  <c:v>0.36097892590074776</c:v>
                </c:pt>
                <c:pt idx="28">
                  <c:v>0.36063902107409923</c:v>
                </c:pt>
                <c:pt idx="29">
                  <c:v>0.35384092454112842</c:v>
                </c:pt>
                <c:pt idx="30">
                  <c:v>0.34874235214140042</c:v>
                </c:pt>
                <c:pt idx="31">
                  <c:v>0.34772263766145473</c:v>
                </c:pt>
                <c:pt idx="32">
                  <c:v>0.34398368456832085</c:v>
                </c:pt>
                <c:pt idx="33">
                  <c:v>0.31985044187627459</c:v>
                </c:pt>
              </c:numCache>
            </c:numRef>
          </c:xVal>
          <c:yVal>
            <c:numRef>
              <c:f>'20220707'!$E$36:$E$69</c:f>
              <c:numCache>
                <c:formatCode>0.0%</c:formatCode>
                <c:ptCount val="34"/>
                <c:pt idx="0">
                  <c:v>0.54710000000000003</c:v>
                </c:pt>
                <c:pt idx="1">
                  <c:v>0.68880000000000008</c:v>
                </c:pt>
                <c:pt idx="2">
                  <c:v>0.70390000000000008</c:v>
                </c:pt>
                <c:pt idx="3">
                  <c:v>0.68079999999999996</c:v>
                </c:pt>
                <c:pt idx="4">
                  <c:v>0.65870000000000206</c:v>
                </c:pt>
                <c:pt idx="5">
                  <c:v>0.53560000000000008</c:v>
                </c:pt>
                <c:pt idx="6">
                  <c:v>0.67989999999999995</c:v>
                </c:pt>
                <c:pt idx="7">
                  <c:v>0.71560000000000001</c:v>
                </c:pt>
                <c:pt idx="8">
                  <c:v>0.6359999999999999</c:v>
                </c:pt>
                <c:pt idx="9">
                  <c:v>0.65850000000000009</c:v>
                </c:pt>
                <c:pt idx="10">
                  <c:v>0.65780000000000205</c:v>
                </c:pt>
                <c:pt idx="11">
                  <c:v>0.64219999999999999</c:v>
                </c:pt>
                <c:pt idx="12">
                  <c:v>0.52070000000000205</c:v>
                </c:pt>
                <c:pt idx="13">
                  <c:v>0.73560000000000203</c:v>
                </c:pt>
                <c:pt idx="14">
                  <c:v>0.70609999999999995</c:v>
                </c:pt>
                <c:pt idx="15">
                  <c:v>0.58530000000000204</c:v>
                </c:pt>
                <c:pt idx="16">
                  <c:v>0.72809999999999997</c:v>
                </c:pt>
                <c:pt idx="17">
                  <c:v>0.55669999999999997</c:v>
                </c:pt>
                <c:pt idx="18">
                  <c:v>0.64349999999999996</c:v>
                </c:pt>
                <c:pt idx="19">
                  <c:v>0.67580000000000007</c:v>
                </c:pt>
                <c:pt idx="20">
                  <c:v>0.63470000000000004</c:v>
                </c:pt>
                <c:pt idx="21">
                  <c:v>0.53959999999999997</c:v>
                </c:pt>
                <c:pt idx="22">
                  <c:v>0.51050000000000006</c:v>
                </c:pt>
                <c:pt idx="23">
                  <c:v>0.59970000000000001</c:v>
                </c:pt>
                <c:pt idx="24">
                  <c:v>1</c:v>
                </c:pt>
                <c:pt idx="25">
                  <c:v>0.61840000000000217</c:v>
                </c:pt>
                <c:pt idx="26">
                  <c:v>0.46849999999999997</c:v>
                </c:pt>
                <c:pt idx="27">
                  <c:v>0.72790000000000199</c:v>
                </c:pt>
                <c:pt idx="28">
                  <c:v>0.59850000000000203</c:v>
                </c:pt>
                <c:pt idx="29">
                  <c:v>0.57540000000000002</c:v>
                </c:pt>
                <c:pt idx="30">
                  <c:v>0.75150000000000206</c:v>
                </c:pt>
                <c:pt idx="31">
                  <c:v>0.86799999999999999</c:v>
                </c:pt>
                <c:pt idx="32">
                  <c:v>0.7006</c:v>
                </c:pt>
                <c:pt idx="33">
                  <c:v>0.68120000000000003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F9-41B2-9350-9829D910EDE6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('20220707'!$D$70:$D$78,'20220707'!$D$80:$D$103)</c:f>
              <c:numCache>
                <c:formatCode>0.0%</c:formatCode>
                <c:ptCount val="33"/>
                <c:pt idx="0">
                  <c:v>0.31339225016995237</c:v>
                </c:pt>
                <c:pt idx="1">
                  <c:v>0.31169272603670967</c:v>
                </c:pt>
                <c:pt idx="2">
                  <c:v>0.30897348742351854</c:v>
                </c:pt>
                <c:pt idx="3">
                  <c:v>0.30591434398368456</c:v>
                </c:pt>
                <c:pt idx="4">
                  <c:v>0.30387491502379332</c:v>
                </c:pt>
                <c:pt idx="5">
                  <c:v>0.29945615227736233</c:v>
                </c:pt>
                <c:pt idx="6">
                  <c:v>0.29911624745071375</c:v>
                </c:pt>
                <c:pt idx="7">
                  <c:v>0.29775662814411963</c:v>
                </c:pt>
                <c:pt idx="8">
                  <c:v>0.2974167233174711</c:v>
                </c:pt>
                <c:pt idx="9">
                  <c:v>0.29639700883752546</c:v>
                </c:pt>
                <c:pt idx="10">
                  <c:v>0.28823929299796053</c:v>
                </c:pt>
                <c:pt idx="11">
                  <c:v>0.2817811012916383</c:v>
                </c:pt>
                <c:pt idx="12">
                  <c:v>0.27974167233174707</c:v>
                </c:pt>
                <c:pt idx="13">
                  <c:v>0.27702243371855884</c:v>
                </c:pt>
                <c:pt idx="14">
                  <c:v>0.2603670972127804</c:v>
                </c:pt>
                <c:pt idx="15">
                  <c:v>0.25730795377294358</c:v>
                </c:pt>
                <c:pt idx="16">
                  <c:v>0.23793337865397687</c:v>
                </c:pt>
                <c:pt idx="17">
                  <c:v>0.23725356900067976</c:v>
                </c:pt>
                <c:pt idx="18">
                  <c:v>0.23521414004078856</c:v>
                </c:pt>
                <c:pt idx="19">
                  <c:v>0.21617946974847041</c:v>
                </c:pt>
                <c:pt idx="20">
                  <c:v>0.21006118286879671</c:v>
                </c:pt>
                <c:pt idx="21">
                  <c:v>0.19034670292318145</c:v>
                </c:pt>
                <c:pt idx="22">
                  <c:v>0.18728755948334466</c:v>
                </c:pt>
                <c:pt idx="23">
                  <c:v>0.17946974847042832</c:v>
                </c:pt>
                <c:pt idx="24">
                  <c:v>0.17912984364377976</c:v>
                </c:pt>
                <c:pt idx="25">
                  <c:v>0.177430319510537</c:v>
                </c:pt>
                <c:pt idx="26">
                  <c:v>0.15363698164513936</c:v>
                </c:pt>
                <c:pt idx="27">
                  <c:v>0.13868116927260088</c:v>
                </c:pt>
                <c:pt idx="28">
                  <c:v>0.1318830727396329</c:v>
                </c:pt>
                <c:pt idx="29">
                  <c:v>0.13086335825968726</c:v>
                </c:pt>
                <c:pt idx="30">
                  <c:v>0.12338545207341944</c:v>
                </c:pt>
                <c:pt idx="31">
                  <c:v>0.12168592794017677</c:v>
                </c:pt>
                <c:pt idx="32">
                  <c:v>0.11454792658055743</c:v>
                </c:pt>
              </c:numCache>
            </c:numRef>
          </c:xVal>
          <c:yVal>
            <c:numRef>
              <c:f>('20220707'!$E$70:$E$78,'20220707'!$E$80:$E$103)</c:f>
              <c:numCache>
                <c:formatCode>0.0%</c:formatCode>
                <c:ptCount val="33"/>
                <c:pt idx="0">
                  <c:v>0.6876000000000021</c:v>
                </c:pt>
                <c:pt idx="1">
                  <c:v>0.51690000000000003</c:v>
                </c:pt>
                <c:pt idx="2">
                  <c:v>0.64580000000000004</c:v>
                </c:pt>
                <c:pt idx="3">
                  <c:v>0.52670000000000206</c:v>
                </c:pt>
                <c:pt idx="4">
                  <c:v>0.81209999999999993</c:v>
                </c:pt>
                <c:pt idx="5">
                  <c:v>0.61980000000000213</c:v>
                </c:pt>
                <c:pt idx="6">
                  <c:v>0.75109999999999999</c:v>
                </c:pt>
                <c:pt idx="7">
                  <c:v>0.6986</c:v>
                </c:pt>
                <c:pt idx="8">
                  <c:v>0.68230000000000213</c:v>
                </c:pt>
                <c:pt idx="9">
                  <c:v>0.66510000000000213</c:v>
                </c:pt>
                <c:pt idx="10">
                  <c:v>0.61199999999999999</c:v>
                </c:pt>
                <c:pt idx="11">
                  <c:v>0.43550000000000005</c:v>
                </c:pt>
                <c:pt idx="12">
                  <c:v>0.63300000000000012</c:v>
                </c:pt>
                <c:pt idx="13">
                  <c:v>0.63070000000000215</c:v>
                </c:pt>
                <c:pt idx="14">
                  <c:v>0.68669999999999998</c:v>
                </c:pt>
                <c:pt idx="15">
                  <c:v>0.80579999999999996</c:v>
                </c:pt>
                <c:pt idx="16">
                  <c:v>0.59</c:v>
                </c:pt>
                <c:pt idx="17">
                  <c:v>0.65190000000000003</c:v>
                </c:pt>
                <c:pt idx="18">
                  <c:v>0.66470000000000007</c:v>
                </c:pt>
                <c:pt idx="19">
                  <c:v>0.54559999999999997</c:v>
                </c:pt>
                <c:pt idx="20">
                  <c:v>0.58740000000000214</c:v>
                </c:pt>
                <c:pt idx="21">
                  <c:v>0.57680000000000009</c:v>
                </c:pt>
                <c:pt idx="22">
                  <c:v>0.48820000000000002</c:v>
                </c:pt>
                <c:pt idx="23">
                  <c:v>0.81059999999999988</c:v>
                </c:pt>
                <c:pt idx="24">
                  <c:v>0.61480000000000012</c:v>
                </c:pt>
                <c:pt idx="25">
                  <c:v>0.63790000000000002</c:v>
                </c:pt>
                <c:pt idx="26">
                  <c:v>0.86730000000000207</c:v>
                </c:pt>
                <c:pt idx="27">
                  <c:v>0.50740000000000007</c:v>
                </c:pt>
                <c:pt idx="28">
                  <c:v>0.49229999999999996</c:v>
                </c:pt>
                <c:pt idx="29">
                  <c:v>0.61819999999999997</c:v>
                </c:pt>
                <c:pt idx="30">
                  <c:v>0.71350000000000002</c:v>
                </c:pt>
                <c:pt idx="31">
                  <c:v>0.44690000000000002</c:v>
                </c:pt>
                <c:pt idx="32">
                  <c:v>0.62609999999999999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F9-41B2-9350-9829D910EDE6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'20220707'!$D$104:$D$138</c:f>
              <c:numCache>
                <c:formatCode>0.0%</c:formatCode>
                <c:ptCount val="35"/>
                <c:pt idx="0">
                  <c:v>0.11046906866077498</c:v>
                </c:pt>
                <c:pt idx="1">
                  <c:v>9.7552685248130516E-2</c:v>
                </c:pt>
                <c:pt idx="2">
                  <c:v>7.00203942895989E-2</c:v>
                </c:pt>
                <c:pt idx="3">
                  <c:v>6.2542488103331059E-2</c:v>
                </c:pt>
                <c:pt idx="4">
                  <c:v>5.6084296397008827E-2</c:v>
                </c:pt>
                <c:pt idx="5">
                  <c:v>4.7586675730795364E-2</c:v>
                </c:pt>
                <c:pt idx="6">
                  <c:v>4.0788579197824623E-2</c:v>
                </c:pt>
                <c:pt idx="7">
                  <c:v>3.3990482664853841E-2</c:v>
                </c:pt>
                <c:pt idx="8">
                  <c:v>2.1074099252209374E-2</c:v>
                </c:pt>
                <c:pt idx="9">
                  <c:v>1.5635622025832754E-2</c:v>
                </c:pt>
                <c:pt idx="10">
                  <c:v>9.1774303195105225E-3</c:v>
                </c:pt>
                <c:pt idx="11">
                  <c:v>6.1182868796736817E-3</c:v>
                </c:pt>
                <c:pt idx="12">
                  <c:v>3.3990482664855129E-4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'20220707'!$E$104:$E$138</c:f>
              <c:numCache>
                <c:formatCode>0.0%</c:formatCode>
                <c:ptCount val="35"/>
                <c:pt idx="0">
                  <c:v>0.67690000000000006</c:v>
                </c:pt>
                <c:pt idx="1">
                  <c:v>0.94430000000000025</c:v>
                </c:pt>
                <c:pt idx="2">
                  <c:v>0.33010000000000211</c:v>
                </c:pt>
                <c:pt idx="3">
                  <c:v>0.49460000000000004</c:v>
                </c:pt>
                <c:pt idx="4">
                  <c:v>0.63029999999999997</c:v>
                </c:pt>
                <c:pt idx="5">
                  <c:v>0.47860000000000003</c:v>
                </c:pt>
                <c:pt idx="6">
                  <c:v>0.6</c:v>
                </c:pt>
                <c:pt idx="7">
                  <c:v>0.77000000000000202</c:v>
                </c:pt>
                <c:pt idx="8">
                  <c:v>0.72580000000000211</c:v>
                </c:pt>
                <c:pt idx="9">
                  <c:v>0.30430000000000007</c:v>
                </c:pt>
                <c:pt idx="10">
                  <c:v>0.55559999999999998</c:v>
                </c:pt>
                <c:pt idx="11">
                  <c:v>0.88890000000000013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F9-41B2-9350-9829D910EDE6}"/>
            </c:ext>
          </c:extLst>
        </c:ser>
        <c:ser>
          <c:idx val="4"/>
          <c:order val="4"/>
          <c:tx>
            <c:strRef>
              <c:f>'20220707'!$C$79</c:f>
              <c:strCache>
                <c:ptCount val="1"/>
                <c:pt idx="0">
                  <c:v> 自分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'20220707'!$D$79</c:f>
              <c:numCache>
                <c:formatCode>0.0%</c:formatCode>
                <c:ptCount val="1"/>
                <c:pt idx="0">
                  <c:v>0.29707681849082251</c:v>
                </c:pt>
              </c:numCache>
            </c:numRef>
          </c:xVal>
          <c:yVal>
            <c:numRef>
              <c:f>'20220707'!$E$79</c:f>
              <c:numCache>
                <c:formatCode>0.0%</c:formatCode>
                <c:ptCount val="1"/>
                <c:pt idx="0">
                  <c:v>0.64990000000000003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F9-41B2-9350-9829D910E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466575"/>
        <c:axId val="281464495"/>
      </c:scatterChart>
      <c:valAx>
        <c:axId val="2814665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464495"/>
        <c:crosses val="autoZero"/>
        <c:crossBetween val="midCat"/>
      </c:valAx>
      <c:valAx>
        <c:axId val="2814644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/>
                  <a:t>正答率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466575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  <a:effectLst/>
              </a:rPr>
              <a:t>2022/07/07</a:t>
            </a:r>
            <a:endParaRPr lang="ja-JP" altLang="ja-JP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'20220708'!$D$2:$D$35</c:f>
              <c:numCache>
                <c:formatCode>0.0%</c:formatCode>
                <c:ptCount val="34"/>
                <c:pt idx="0">
                  <c:v>1</c:v>
                </c:pt>
                <c:pt idx="1">
                  <c:v>0.97352746525479827</c:v>
                </c:pt>
                <c:pt idx="2">
                  <c:v>0.97352746525479827</c:v>
                </c:pt>
                <c:pt idx="3">
                  <c:v>0.97352746525479827</c:v>
                </c:pt>
                <c:pt idx="4">
                  <c:v>0.97319655857048037</c:v>
                </c:pt>
                <c:pt idx="5">
                  <c:v>0.9718729318332231</c:v>
                </c:pt>
                <c:pt idx="6">
                  <c:v>0.94506949040370347</c:v>
                </c:pt>
                <c:pt idx="7">
                  <c:v>0.91925876902713444</c:v>
                </c:pt>
                <c:pt idx="8">
                  <c:v>0.91528788881535417</c:v>
                </c:pt>
                <c:pt idx="9">
                  <c:v>0.9113170086035739</c:v>
                </c:pt>
                <c:pt idx="10">
                  <c:v>0.8994043679682302</c:v>
                </c:pt>
                <c:pt idx="11">
                  <c:v>0.89543348775644993</c:v>
                </c:pt>
                <c:pt idx="12">
                  <c:v>0.84745201853077434</c:v>
                </c:pt>
                <c:pt idx="13">
                  <c:v>0.84447385837193922</c:v>
                </c:pt>
                <c:pt idx="14">
                  <c:v>0.8318994043679655</c:v>
                </c:pt>
                <c:pt idx="15">
                  <c:v>0.79748510919920579</c:v>
                </c:pt>
                <c:pt idx="16">
                  <c:v>0.79583057577762795</c:v>
                </c:pt>
                <c:pt idx="17">
                  <c:v>0.78623428193249512</c:v>
                </c:pt>
                <c:pt idx="18">
                  <c:v>0.7789543348775646</c:v>
                </c:pt>
                <c:pt idx="19">
                  <c:v>0.7713434811383163</c:v>
                </c:pt>
                <c:pt idx="20">
                  <c:v>0.74123097286565198</c:v>
                </c:pt>
                <c:pt idx="21">
                  <c:v>0.73924553275976168</c:v>
                </c:pt>
                <c:pt idx="22">
                  <c:v>0.71773659827928515</c:v>
                </c:pt>
                <c:pt idx="23">
                  <c:v>0.71740569159497036</c:v>
                </c:pt>
                <c:pt idx="24">
                  <c:v>0.70847121111846467</c:v>
                </c:pt>
                <c:pt idx="25">
                  <c:v>0.68894771674387822</c:v>
                </c:pt>
                <c:pt idx="26">
                  <c:v>0.67637326273990728</c:v>
                </c:pt>
                <c:pt idx="27">
                  <c:v>0.66247518199867639</c:v>
                </c:pt>
                <c:pt idx="28">
                  <c:v>0.65618795499669091</c:v>
                </c:pt>
                <c:pt idx="29">
                  <c:v>0.61383189940436811</c:v>
                </c:pt>
                <c:pt idx="30">
                  <c:v>0.60191925876902708</c:v>
                </c:pt>
                <c:pt idx="31">
                  <c:v>0.60125744540039439</c:v>
                </c:pt>
                <c:pt idx="32">
                  <c:v>0.58769027134348117</c:v>
                </c:pt>
                <c:pt idx="33">
                  <c:v>0.55923229649238637</c:v>
                </c:pt>
              </c:numCache>
            </c:numRef>
          </c:xVal>
          <c:yVal>
            <c:numRef>
              <c:f>'20220708'!$E$2:$E$35</c:f>
              <c:numCache>
                <c:formatCode>0.0%</c:formatCode>
                <c:ptCount val="34"/>
                <c:pt idx="0">
                  <c:v>0.83189999999999997</c:v>
                </c:pt>
                <c:pt idx="1">
                  <c:v>0.81310000000000004</c:v>
                </c:pt>
                <c:pt idx="2">
                  <c:v>0.72129999999999994</c:v>
                </c:pt>
                <c:pt idx="3">
                  <c:v>0.8821</c:v>
                </c:pt>
                <c:pt idx="4">
                  <c:v>0.71099999999999997</c:v>
                </c:pt>
                <c:pt idx="5">
                  <c:v>0.6905</c:v>
                </c:pt>
                <c:pt idx="6">
                  <c:v>0.75560000000000216</c:v>
                </c:pt>
                <c:pt idx="7">
                  <c:v>0.72209999999999996</c:v>
                </c:pt>
                <c:pt idx="8">
                  <c:v>0.88359999999999994</c:v>
                </c:pt>
                <c:pt idx="9">
                  <c:v>0.66559999999999997</c:v>
                </c:pt>
                <c:pt idx="10">
                  <c:v>0.76090000000000202</c:v>
                </c:pt>
                <c:pt idx="11">
                  <c:v>0.39280000000000209</c:v>
                </c:pt>
                <c:pt idx="12">
                  <c:v>0.80400000000000205</c:v>
                </c:pt>
                <c:pt idx="13">
                  <c:v>0.998</c:v>
                </c:pt>
                <c:pt idx="14">
                  <c:v>0.59189999999999998</c:v>
                </c:pt>
                <c:pt idx="15">
                  <c:v>0.75810000000000011</c:v>
                </c:pt>
                <c:pt idx="16">
                  <c:v>0.99959999999999993</c:v>
                </c:pt>
                <c:pt idx="17">
                  <c:v>0.74580000000000013</c:v>
                </c:pt>
                <c:pt idx="18">
                  <c:v>0.85810000000000008</c:v>
                </c:pt>
                <c:pt idx="19">
                  <c:v>0.63280000000000203</c:v>
                </c:pt>
                <c:pt idx="20">
                  <c:v>0.7036</c:v>
                </c:pt>
                <c:pt idx="21">
                  <c:v>0.66700000000000204</c:v>
                </c:pt>
                <c:pt idx="22">
                  <c:v>0.68330000000000013</c:v>
                </c:pt>
                <c:pt idx="23">
                  <c:v>0.63419999999999999</c:v>
                </c:pt>
                <c:pt idx="24">
                  <c:v>0.86499999999999999</c:v>
                </c:pt>
                <c:pt idx="25">
                  <c:v>0.7248</c:v>
                </c:pt>
                <c:pt idx="26">
                  <c:v>0.72950000000000204</c:v>
                </c:pt>
                <c:pt idx="27">
                  <c:v>0.6543000000000021</c:v>
                </c:pt>
                <c:pt idx="28">
                  <c:v>0.73419999999999996</c:v>
                </c:pt>
                <c:pt idx="29">
                  <c:v>0.63669999999999993</c:v>
                </c:pt>
                <c:pt idx="30">
                  <c:v>0.80210000000000004</c:v>
                </c:pt>
                <c:pt idx="31">
                  <c:v>0.55420000000000202</c:v>
                </c:pt>
                <c:pt idx="32">
                  <c:v>0.63400000000000001</c:v>
                </c:pt>
                <c:pt idx="33">
                  <c:v>0.59050000000000002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17-479B-BAEF-8EF457375432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'20220708'!$D$36:$D$69</c:f>
              <c:numCache>
                <c:formatCode>0.0%</c:formatCode>
                <c:ptCount val="34"/>
                <c:pt idx="0">
                  <c:v>0.55724685638649896</c:v>
                </c:pt>
                <c:pt idx="1">
                  <c:v>0.54500330906684313</c:v>
                </c:pt>
                <c:pt idx="2">
                  <c:v>0.53375248180013235</c:v>
                </c:pt>
                <c:pt idx="3">
                  <c:v>0.53309066843150232</c:v>
                </c:pt>
                <c:pt idx="4">
                  <c:v>0.53309066843150232</c:v>
                </c:pt>
                <c:pt idx="5">
                  <c:v>0.48808735936465919</c:v>
                </c:pt>
                <c:pt idx="6">
                  <c:v>0.48709463931171409</c:v>
                </c:pt>
                <c:pt idx="7">
                  <c:v>0.48146922567835876</c:v>
                </c:pt>
                <c:pt idx="8">
                  <c:v>0.48113831899404375</c:v>
                </c:pt>
                <c:pt idx="9">
                  <c:v>0.47749834546657571</c:v>
                </c:pt>
                <c:pt idx="10">
                  <c:v>0.46724023825281275</c:v>
                </c:pt>
                <c:pt idx="11">
                  <c:v>0.46426207809397757</c:v>
                </c:pt>
                <c:pt idx="12">
                  <c:v>0.46293845135671741</c:v>
                </c:pt>
                <c:pt idx="13">
                  <c:v>0.45433487756452678</c:v>
                </c:pt>
                <c:pt idx="14">
                  <c:v>0.45168762409000668</c:v>
                </c:pt>
                <c:pt idx="15">
                  <c:v>0.44705493050959633</c:v>
                </c:pt>
                <c:pt idx="16">
                  <c:v>0.44275314361350099</c:v>
                </c:pt>
                <c:pt idx="17">
                  <c:v>0.43812045003309069</c:v>
                </c:pt>
                <c:pt idx="18">
                  <c:v>0.43315684976836255</c:v>
                </c:pt>
                <c:pt idx="19">
                  <c:v>0.43017868960953015</c:v>
                </c:pt>
                <c:pt idx="20">
                  <c:v>0.42058239576439166</c:v>
                </c:pt>
                <c:pt idx="21">
                  <c:v>0.41131700860357379</c:v>
                </c:pt>
                <c:pt idx="22">
                  <c:v>0.40999338186631373</c:v>
                </c:pt>
                <c:pt idx="23">
                  <c:v>0.40767703507610858</c:v>
                </c:pt>
                <c:pt idx="24">
                  <c:v>0.40006618133686306</c:v>
                </c:pt>
                <c:pt idx="25">
                  <c:v>0.38087359364659168</c:v>
                </c:pt>
                <c:pt idx="26">
                  <c:v>0.3765718067504964</c:v>
                </c:pt>
                <c:pt idx="27">
                  <c:v>0.36896095301125087</c:v>
                </c:pt>
                <c:pt idx="28">
                  <c:v>0.36002647253474523</c:v>
                </c:pt>
                <c:pt idx="29">
                  <c:v>0.3580410324288551</c:v>
                </c:pt>
                <c:pt idx="30">
                  <c:v>0.35638649900727998</c:v>
                </c:pt>
                <c:pt idx="31">
                  <c:v>0.35407015221707483</c:v>
                </c:pt>
                <c:pt idx="32">
                  <c:v>0.35373924553275976</c:v>
                </c:pt>
                <c:pt idx="33">
                  <c:v>0.33851753805426871</c:v>
                </c:pt>
              </c:numCache>
            </c:numRef>
          </c:xVal>
          <c:yVal>
            <c:numRef>
              <c:f>'20220708'!$E$36:$E$69</c:f>
              <c:numCache>
                <c:formatCode>0.0%</c:formatCode>
                <c:ptCount val="34"/>
                <c:pt idx="0">
                  <c:v>0.67870000000000208</c:v>
                </c:pt>
                <c:pt idx="1">
                  <c:v>0.54710000000000003</c:v>
                </c:pt>
                <c:pt idx="2">
                  <c:v>0.68880000000000008</c:v>
                </c:pt>
                <c:pt idx="3">
                  <c:v>0.7044999999999999</c:v>
                </c:pt>
                <c:pt idx="4">
                  <c:v>0.65489999999999993</c:v>
                </c:pt>
                <c:pt idx="5">
                  <c:v>0.53560000000000008</c:v>
                </c:pt>
                <c:pt idx="6">
                  <c:v>0.64470000000000005</c:v>
                </c:pt>
                <c:pt idx="7">
                  <c:v>0.65770000000000006</c:v>
                </c:pt>
                <c:pt idx="8">
                  <c:v>0.67949999999999988</c:v>
                </c:pt>
                <c:pt idx="9">
                  <c:v>0.52600000000000002</c:v>
                </c:pt>
                <c:pt idx="10">
                  <c:v>0.71599999999999997</c:v>
                </c:pt>
                <c:pt idx="11">
                  <c:v>0.64500000000000202</c:v>
                </c:pt>
                <c:pt idx="12">
                  <c:v>0.65980000000000205</c:v>
                </c:pt>
                <c:pt idx="13">
                  <c:v>0.73560000000000203</c:v>
                </c:pt>
                <c:pt idx="14">
                  <c:v>0.63589999999999991</c:v>
                </c:pt>
                <c:pt idx="15">
                  <c:v>0.70609999999999995</c:v>
                </c:pt>
                <c:pt idx="16">
                  <c:v>0.55610000000000215</c:v>
                </c:pt>
                <c:pt idx="17">
                  <c:v>0.58530000000000204</c:v>
                </c:pt>
                <c:pt idx="18">
                  <c:v>0.7288</c:v>
                </c:pt>
                <c:pt idx="19">
                  <c:v>0.54000000000000214</c:v>
                </c:pt>
                <c:pt idx="20">
                  <c:v>0.63340000000000207</c:v>
                </c:pt>
                <c:pt idx="21">
                  <c:v>0.67580000000000007</c:v>
                </c:pt>
                <c:pt idx="22">
                  <c:v>0.5101</c:v>
                </c:pt>
                <c:pt idx="23">
                  <c:v>0.60389999999999999</c:v>
                </c:pt>
                <c:pt idx="24">
                  <c:v>0.60960000000000003</c:v>
                </c:pt>
                <c:pt idx="25">
                  <c:v>1</c:v>
                </c:pt>
                <c:pt idx="26">
                  <c:v>0.72409999999999997</c:v>
                </c:pt>
                <c:pt idx="27">
                  <c:v>0.70220000000000005</c:v>
                </c:pt>
                <c:pt idx="28">
                  <c:v>0.46419999999999995</c:v>
                </c:pt>
                <c:pt idx="29">
                  <c:v>0.57299999999999995</c:v>
                </c:pt>
                <c:pt idx="30">
                  <c:v>0.61840000000000217</c:v>
                </c:pt>
                <c:pt idx="31">
                  <c:v>0.67760000000000209</c:v>
                </c:pt>
                <c:pt idx="32">
                  <c:v>0.74930000000000208</c:v>
                </c:pt>
                <c:pt idx="33">
                  <c:v>0.86799999999999999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17-479B-BAEF-8EF457375432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'20220708'!$D$71:$D$104</c:f>
              <c:numCache>
                <c:formatCode>0.0%</c:formatCode>
                <c:ptCount val="34"/>
                <c:pt idx="0">
                  <c:v>0.31998676373262741</c:v>
                </c:pt>
                <c:pt idx="1">
                  <c:v>0.31039046988749175</c:v>
                </c:pt>
                <c:pt idx="2">
                  <c:v>0.30675049636002649</c:v>
                </c:pt>
                <c:pt idx="3">
                  <c:v>0.3057577763070814</c:v>
                </c:pt>
                <c:pt idx="4">
                  <c:v>0.30377233620119126</c:v>
                </c:pt>
                <c:pt idx="5">
                  <c:v>0.29947054930509598</c:v>
                </c:pt>
                <c:pt idx="6">
                  <c:v>0.29781601588352086</c:v>
                </c:pt>
                <c:pt idx="7">
                  <c:v>0.29384513567174059</c:v>
                </c:pt>
                <c:pt idx="8">
                  <c:v>0.29318332230311051</c:v>
                </c:pt>
                <c:pt idx="9">
                  <c:v>0.29119788219722037</c:v>
                </c:pt>
                <c:pt idx="10">
                  <c:v>0.28987425545996032</c:v>
                </c:pt>
                <c:pt idx="11">
                  <c:v>0.28855062872270015</c:v>
                </c:pt>
                <c:pt idx="12">
                  <c:v>0.27895433487756455</c:v>
                </c:pt>
                <c:pt idx="13">
                  <c:v>0.2743216412971542</c:v>
                </c:pt>
                <c:pt idx="14">
                  <c:v>0.25347452018530769</c:v>
                </c:pt>
                <c:pt idx="15">
                  <c:v>0.25049636002647258</c:v>
                </c:pt>
                <c:pt idx="16">
                  <c:v>0.23163467902051621</c:v>
                </c:pt>
                <c:pt idx="17">
                  <c:v>0.23097286565188616</c:v>
                </c:pt>
                <c:pt idx="18">
                  <c:v>0.22898742554599602</c:v>
                </c:pt>
                <c:pt idx="19">
                  <c:v>0.22799470549305098</c:v>
                </c:pt>
                <c:pt idx="20">
                  <c:v>0.22170747849106553</c:v>
                </c:pt>
                <c:pt idx="21">
                  <c:v>0.1958967571144937</c:v>
                </c:pt>
                <c:pt idx="22">
                  <c:v>0.1958967571144937</c:v>
                </c:pt>
                <c:pt idx="23">
                  <c:v>0.18232958305757779</c:v>
                </c:pt>
                <c:pt idx="24">
                  <c:v>0.17471872931833227</c:v>
                </c:pt>
                <c:pt idx="25">
                  <c:v>0.17273328921244205</c:v>
                </c:pt>
                <c:pt idx="26">
                  <c:v>0.16115155526141628</c:v>
                </c:pt>
                <c:pt idx="27">
                  <c:v>0.14228987425545994</c:v>
                </c:pt>
                <c:pt idx="28">
                  <c:v>0.1360026472534745</c:v>
                </c:pt>
                <c:pt idx="29">
                  <c:v>0.13500992720052674</c:v>
                </c:pt>
                <c:pt idx="30">
                  <c:v>0.128391793514229</c:v>
                </c:pt>
                <c:pt idx="31">
                  <c:v>0.12011912640635342</c:v>
                </c:pt>
                <c:pt idx="32">
                  <c:v>0.11151555261416281</c:v>
                </c:pt>
                <c:pt idx="33">
                  <c:v>0.10754467240238254</c:v>
                </c:pt>
              </c:numCache>
            </c:numRef>
          </c:xVal>
          <c:yVal>
            <c:numRef>
              <c:f>'20220708'!$E$71:$E$104</c:f>
              <c:numCache>
                <c:formatCode>0.0%</c:formatCode>
                <c:ptCount val="34"/>
                <c:pt idx="0">
                  <c:v>0.68870000000000209</c:v>
                </c:pt>
                <c:pt idx="1">
                  <c:v>0.64180000000000204</c:v>
                </c:pt>
                <c:pt idx="2">
                  <c:v>0.61809999999999998</c:v>
                </c:pt>
                <c:pt idx="3">
                  <c:v>0.68400000000000205</c:v>
                </c:pt>
                <c:pt idx="4">
                  <c:v>0.51629999999999998</c:v>
                </c:pt>
                <c:pt idx="5">
                  <c:v>0.8276</c:v>
                </c:pt>
                <c:pt idx="6">
                  <c:v>0.52670000000000206</c:v>
                </c:pt>
                <c:pt idx="7">
                  <c:v>0.68469999999999998</c:v>
                </c:pt>
                <c:pt idx="8">
                  <c:v>0.65239999999999998</c:v>
                </c:pt>
                <c:pt idx="9">
                  <c:v>0.75109999999999999</c:v>
                </c:pt>
                <c:pt idx="10">
                  <c:v>0.6986</c:v>
                </c:pt>
                <c:pt idx="11">
                  <c:v>0.625</c:v>
                </c:pt>
                <c:pt idx="12">
                  <c:v>0.63109999999999999</c:v>
                </c:pt>
                <c:pt idx="13">
                  <c:v>0.44150000000000006</c:v>
                </c:pt>
                <c:pt idx="14">
                  <c:v>0.68669999999999998</c:v>
                </c:pt>
                <c:pt idx="15">
                  <c:v>0.80579999999999996</c:v>
                </c:pt>
                <c:pt idx="16">
                  <c:v>0.59</c:v>
                </c:pt>
                <c:pt idx="17">
                  <c:v>0.65190000000000003</c:v>
                </c:pt>
                <c:pt idx="18">
                  <c:v>0.66470000000000007</c:v>
                </c:pt>
                <c:pt idx="19">
                  <c:v>0.54720000000000002</c:v>
                </c:pt>
                <c:pt idx="20">
                  <c:v>0.59399999999999997</c:v>
                </c:pt>
                <c:pt idx="21">
                  <c:v>0.62160000000000004</c:v>
                </c:pt>
                <c:pt idx="22">
                  <c:v>0.57430000000000214</c:v>
                </c:pt>
                <c:pt idx="23">
                  <c:v>0.48820000000000002</c:v>
                </c:pt>
                <c:pt idx="24">
                  <c:v>0.81059999999999988</c:v>
                </c:pt>
                <c:pt idx="25">
                  <c:v>0.63790000000000002</c:v>
                </c:pt>
                <c:pt idx="26">
                  <c:v>0.84800000000000009</c:v>
                </c:pt>
                <c:pt idx="27">
                  <c:v>0.62560000000000004</c:v>
                </c:pt>
                <c:pt idx="28">
                  <c:v>0.44770000000000004</c:v>
                </c:pt>
                <c:pt idx="29">
                  <c:v>0.50740000000000007</c:v>
                </c:pt>
                <c:pt idx="30">
                  <c:v>0.49229999999999996</c:v>
                </c:pt>
                <c:pt idx="31">
                  <c:v>0.71350000000000002</c:v>
                </c:pt>
                <c:pt idx="32">
                  <c:v>0.62609999999999999</c:v>
                </c:pt>
                <c:pt idx="33">
                  <c:v>0.67690000000000006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17-479B-BAEF-8EF457375432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'20220708'!$D$105:$D$139</c:f>
              <c:numCache>
                <c:formatCode>0.0%</c:formatCode>
                <c:ptCount val="35"/>
                <c:pt idx="0">
                  <c:v>0.10158835208471212</c:v>
                </c:pt>
                <c:pt idx="1">
                  <c:v>7.9086697551290552E-2</c:v>
                </c:pt>
                <c:pt idx="2">
                  <c:v>6.8166776968894768E-2</c:v>
                </c:pt>
                <c:pt idx="3">
                  <c:v>6.0886829913964262E-2</c:v>
                </c:pt>
                <c:pt idx="4">
                  <c:v>5.5261416280608891E-2</c:v>
                </c:pt>
                <c:pt idx="5">
                  <c:v>3.9708802117802797E-2</c:v>
                </c:pt>
                <c:pt idx="6">
                  <c:v>3.3090668431502317E-2</c:v>
                </c:pt>
                <c:pt idx="7">
                  <c:v>2.0516214427531432E-2</c:v>
                </c:pt>
                <c:pt idx="8">
                  <c:v>1.5221707478491055E-2</c:v>
                </c:pt>
                <c:pt idx="9">
                  <c:v>8.9344804765056109E-3</c:v>
                </c:pt>
                <c:pt idx="10">
                  <c:v>5.9563203176704075E-3</c:v>
                </c:pt>
                <c:pt idx="11">
                  <c:v>3.3090668431503574E-4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'20220708'!$E$105:$E$139</c:f>
              <c:numCache>
                <c:formatCode>0.0%</c:formatCode>
                <c:ptCount val="35"/>
                <c:pt idx="0">
                  <c:v>0.94140000000000013</c:v>
                </c:pt>
                <c:pt idx="1">
                  <c:v>0.43930000000000208</c:v>
                </c:pt>
                <c:pt idx="2">
                  <c:v>0.33010000000000211</c:v>
                </c:pt>
                <c:pt idx="3">
                  <c:v>0.49460000000000004</c:v>
                </c:pt>
                <c:pt idx="4">
                  <c:v>0.62870000000000004</c:v>
                </c:pt>
                <c:pt idx="5">
                  <c:v>0.6</c:v>
                </c:pt>
                <c:pt idx="6">
                  <c:v>0.77000000000000202</c:v>
                </c:pt>
                <c:pt idx="7">
                  <c:v>0.72580000000000211</c:v>
                </c:pt>
                <c:pt idx="8">
                  <c:v>0.30430000000000007</c:v>
                </c:pt>
                <c:pt idx="9">
                  <c:v>0.55559999999999998</c:v>
                </c:pt>
                <c:pt idx="10">
                  <c:v>0.88890000000000013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17-479B-BAEF-8EF457375432}"/>
            </c:ext>
          </c:extLst>
        </c:ser>
        <c:ser>
          <c:idx val="4"/>
          <c:order val="4"/>
          <c:tx>
            <c:strRef>
              <c:f>'20220708'!$C$70</c:f>
              <c:strCache>
                <c:ptCount val="1"/>
                <c:pt idx="0">
                  <c:v> 自分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'20220708'!$D$70</c:f>
              <c:numCache>
                <c:formatCode>0.0%</c:formatCode>
                <c:ptCount val="1"/>
                <c:pt idx="0">
                  <c:v>0.32660489741892784</c:v>
                </c:pt>
              </c:numCache>
            </c:numRef>
          </c:xVal>
          <c:yVal>
            <c:numRef>
              <c:f>'20220708'!$E$70</c:f>
              <c:numCache>
                <c:formatCode>0.0%</c:formatCode>
                <c:ptCount val="1"/>
                <c:pt idx="0">
                  <c:v>0.64239999999999997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17-479B-BAEF-8EF457375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681967"/>
        <c:axId val="985678223"/>
      </c:scatterChart>
      <c:valAx>
        <c:axId val="9856819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  <a:effectLst/>
                  </a:rPr>
                  <a:t>回答率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78223"/>
        <c:crosses val="autoZero"/>
        <c:crossBetween val="midCat"/>
      </c:valAx>
      <c:valAx>
        <c:axId val="985678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  <a:effectLst/>
                  </a:rPr>
                  <a:t>正答率</a:t>
                </a:r>
                <a:endParaRPr lang="ja-JP" altLang="ja-JP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81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</xdr:colOff>
      <xdr:row>4</xdr:row>
      <xdr:rowOff>76199</xdr:rowOff>
    </xdr:from>
    <xdr:to>
      <xdr:col>7</xdr:col>
      <xdr:colOff>5895975</xdr:colOff>
      <xdr:row>26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9526</xdr:colOff>
      <xdr:row>0</xdr:row>
      <xdr:rowOff>0</xdr:rowOff>
    </xdr:from>
    <xdr:to>
      <xdr:col>17</xdr:col>
      <xdr:colOff>677326</xdr:colOff>
      <xdr:row>27</xdr:row>
      <xdr:rowOff>50850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4761</xdr:colOff>
      <xdr:row>0</xdr:row>
      <xdr:rowOff>0</xdr:rowOff>
    </xdr:from>
    <xdr:to>
      <xdr:col>18</xdr:col>
      <xdr:colOff>9524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0</xdr:row>
      <xdr:rowOff>0</xdr:rowOff>
    </xdr:from>
    <xdr:to>
      <xdr:col>17</xdr:col>
      <xdr:colOff>676275</xdr:colOff>
      <xdr:row>26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17</xdr:col>
      <xdr:colOff>667800</xdr:colOff>
      <xdr:row>27</xdr:row>
      <xdr:rowOff>50850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85A56AB4-C1B8-4B91-85C6-339C7173F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17</xdr:col>
      <xdr:colOff>667800</xdr:colOff>
      <xdr:row>27</xdr:row>
      <xdr:rowOff>50850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9526</xdr:colOff>
      <xdr:row>0</xdr:row>
      <xdr:rowOff>0</xdr:rowOff>
    </xdr:from>
    <xdr:to>
      <xdr:col>17</xdr:col>
      <xdr:colOff>677326</xdr:colOff>
      <xdr:row>27</xdr:row>
      <xdr:rowOff>50850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4761</xdr:colOff>
      <xdr:row>0</xdr:row>
      <xdr:rowOff>0</xdr:rowOff>
    </xdr:from>
    <xdr:to>
      <xdr:col>17</xdr:col>
      <xdr:colOff>676275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0</xdr:row>
      <xdr:rowOff>0</xdr:rowOff>
    </xdr:from>
    <xdr:to>
      <xdr:col>17</xdr:col>
      <xdr:colOff>676275</xdr:colOff>
      <xdr:row>27</xdr:row>
      <xdr:rowOff>9524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4FB6FA5-F233-69D7-A46F-EB79E0181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topLeftCell="C1" workbookViewId="0">
      <selection activeCell="H3" sqref="H3"/>
    </sheetView>
  </sheetViews>
  <sheetFormatPr defaultRowHeight="13.5" x14ac:dyDescent="0.15"/>
  <cols>
    <col min="1" max="7" width="12.625" style="7" customWidth="1"/>
    <col min="8" max="8" width="150.625" style="7" customWidth="1"/>
  </cols>
  <sheetData>
    <row r="1" spans="1:8" x14ac:dyDescent="0.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</row>
    <row r="2" spans="1:8" x14ac:dyDescent="0.15">
      <c r="A2" s="10">
        <v>44751</v>
      </c>
      <c r="B2" s="12">
        <f>B3+G2</f>
        <v>1287</v>
      </c>
      <c r="C2" s="12">
        <v>3102</v>
      </c>
      <c r="D2" s="13">
        <f>B2/C2</f>
        <v>0.41489361702127658</v>
      </c>
      <c r="E2" s="11"/>
      <c r="F2" s="12">
        <f>G2+32</f>
        <v>332</v>
      </c>
      <c r="G2" s="11">
        <v>300</v>
      </c>
      <c r="H2" s="22" t="s">
        <v>17</v>
      </c>
    </row>
    <row r="3" spans="1:8" x14ac:dyDescent="0.15">
      <c r="A3" s="10">
        <v>44750</v>
      </c>
      <c r="B3" s="12">
        <f>B4+G3</f>
        <v>987</v>
      </c>
      <c r="C3" s="12">
        <v>3102</v>
      </c>
      <c r="D3" s="13">
        <f>B3/C3</f>
        <v>0.31818181818181818</v>
      </c>
      <c r="E3" s="18">
        <v>0.64239999999999997</v>
      </c>
      <c r="F3" s="12">
        <f>G3+2+46</f>
        <v>161</v>
      </c>
      <c r="G3" s="12">
        <f>35+23+36+19</f>
        <v>113</v>
      </c>
      <c r="H3" s="8" t="s">
        <v>16</v>
      </c>
    </row>
    <row r="4" spans="1:8" x14ac:dyDescent="0.15">
      <c r="A4" s="10">
        <v>44749</v>
      </c>
      <c r="B4" s="12">
        <v>874</v>
      </c>
      <c r="C4" s="12">
        <v>3102</v>
      </c>
      <c r="D4" s="13">
        <f>B4/C4</f>
        <v>0.28175370728562216</v>
      </c>
      <c r="E4" s="13">
        <v>0.64880000000000004</v>
      </c>
      <c r="F4" s="12">
        <v>200</v>
      </c>
      <c r="G4" s="12">
        <v>108</v>
      </c>
      <c r="H4" s="8"/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37"/>
  <sheetViews>
    <sheetView topLeftCell="C1" workbookViewId="0">
      <selection activeCell="H27" sqref="H27"/>
    </sheetView>
  </sheetViews>
  <sheetFormatPr defaultRowHeight="13.5" x14ac:dyDescent="0.15"/>
  <cols>
    <col min="1" max="1" width="9.25" style="14" hidden="1" customWidth="1"/>
    <col min="2" max="2" width="9.25" style="7" hidden="1" customWidth="1"/>
    <col min="3" max="3" width="9" style="4" customWidth="1"/>
  </cols>
  <sheetData>
    <row r="1" spans="1:22" x14ac:dyDescent="0.15">
      <c r="D1" t="s">
        <v>8</v>
      </c>
      <c r="E1" t="s">
        <v>4</v>
      </c>
      <c r="F1" t="s">
        <v>9</v>
      </c>
      <c r="G1" t="s">
        <v>10</v>
      </c>
      <c r="I1" t="s">
        <v>8</v>
      </c>
      <c r="J1" t="s">
        <v>4</v>
      </c>
      <c r="K1" t="s">
        <v>8</v>
      </c>
      <c r="L1" t="s">
        <v>4</v>
      </c>
      <c r="M1" t="s">
        <v>8</v>
      </c>
      <c r="N1" t="s">
        <v>4</v>
      </c>
      <c r="O1" t="s">
        <v>8</v>
      </c>
      <c r="P1" t="s">
        <v>4</v>
      </c>
      <c r="Q1" t="s">
        <v>8</v>
      </c>
      <c r="R1" t="s">
        <v>4</v>
      </c>
    </row>
    <row r="2" spans="1:22" x14ac:dyDescent="0.15">
      <c r="A2">
        <v>443.04</v>
      </c>
      <c r="B2">
        <v>171.52</v>
      </c>
      <c r="C2" s="15"/>
      <c r="D2" s="1">
        <f t="shared" ref="D2:D33" si="0">(A2-MIN($A$2:$A$138))/(MAX($A$2:$A$138)-MIN($A$2:$A$138))</f>
        <v>1</v>
      </c>
      <c r="E2" s="1">
        <f t="shared" ref="E2:E33" si="1">(MAX($B$2:$B$138)-B2)/(MAX($B$2:$B$138)-MIN($B$2:$B$138))</f>
        <v>0.72600000000000009</v>
      </c>
      <c r="F2">
        <v>1</v>
      </c>
      <c r="G2" s="3">
        <f t="shared" ref="G2:G33" si="2">F2/MAX($F$2:$F$138)</f>
        <v>7.3529411764705881E-3</v>
      </c>
      <c r="I2" s="2">
        <v>0.99898132427843811</v>
      </c>
      <c r="J2" s="1">
        <v>0.72600000000000009</v>
      </c>
      <c r="K2" s="1">
        <v>0.46078098471986417</v>
      </c>
      <c r="L2" s="2">
        <v>0.73540000000000205</v>
      </c>
      <c r="M2" s="2">
        <v>0.2203735144312394</v>
      </c>
      <c r="N2" s="2">
        <v>0.75350000000000006</v>
      </c>
      <c r="O2" s="2">
        <v>4.8556876061120538E-2</v>
      </c>
      <c r="P2" s="2">
        <v>0.74130000000000007</v>
      </c>
      <c r="Q2" s="2">
        <v>0.1049235993208829</v>
      </c>
      <c r="R2" s="2">
        <v>0.8479000000000021</v>
      </c>
      <c r="S2" s="2"/>
      <c r="T2" s="2"/>
      <c r="U2" s="2"/>
      <c r="V2" s="2"/>
    </row>
    <row r="3" spans="1:22" x14ac:dyDescent="0.15">
      <c r="A3">
        <v>443.04</v>
      </c>
      <c r="B3">
        <v>124.672</v>
      </c>
      <c r="C3" s="15"/>
      <c r="D3" s="1">
        <f t="shared" si="0"/>
        <v>1</v>
      </c>
      <c r="E3" s="1">
        <f t="shared" si="1"/>
        <v>0.8236</v>
      </c>
      <c r="F3">
        <v>2</v>
      </c>
      <c r="G3" s="3">
        <f t="shared" si="2"/>
        <v>1.4705882352941176E-2</v>
      </c>
      <c r="I3" s="2">
        <v>0.99898132427843811</v>
      </c>
      <c r="J3" s="2">
        <v>0.8236</v>
      </c>
      <c r="K3" s="2">
        <v>0.44991511035653647</v>
      </c>
      <c r="L3" s="2">
        <v>0.67920000000000202</v>
      </c>
      <c r="M3" s="2">
        <v>0.2190152801358235</v>
      </c>
      <c r="N3" s="2">
        <v>0.60780000000000001</v>
      </c>
      <c r="O3" s="2">
        <v>4.8217317487263718E-2</v>
      </c>
      <c r="P3" s="2">
        <v>0.64080000000000004</v>
      </c>
      <c r="Q3" s="2"/>
      <c r="R3" s="2"/>
      <c r="S3" s="2"/>
      <c r="T3" s="2"/>
      <c r="U3" s="2"/>
      <c r="V3" s="2"/>
    </row>
    <row r="4" spans="1:22" x14ac:dyDescent="0.15">
      <c r="A4">
        <v>442.08</v>
      </c>
      <c r="B4">
        <v>205.88800000000001</v>
      </c>
      <c r="C4" s="15"/>
      <c r="D4" s="1">
        <f t="shared" si="0"/>
        <v>0.99728076138681154</v>
      </c>
      <c r="E4" s="1">
        <f t="shared" si="1"/>
        <v>0.65439999999999998</v>
      </c>
      <c r="F4">
        <v>3</v>
      </c>
      <c r="G4" s="3">
        <f t="shared" si="2"/>
        <v>2.2058823529411766E-2</v>
      </c>
      <c r="I4" s="2">
        <v>0.99626485568760614</v>
      </c>
      <c r="J4" s="2">
        <v>0.65439999999999998</v>
      </c>
      <c r="K4" s="2">
        <v>0.43022071307300508</v>
      </c>
      <c r="L4" s="2">
        <v>0.57769999999999999</v>
      </c>
      <c r="M4" s="2">
        <v>0.2149405772495756</v>
      </c>
      <c r="N4" s="2">
        <v>0.74879999999999991</v>
      </c>
      <c r="O4" s="2">
        <v>3.8370118845500858E-2</v>
      </c>
      <c r="P4" s="2">
        <v>0.67260000000000209</v>
      </c>
      <c r="Q4" s="2"/>
      <c r="R4" s="2"/>
      <c r="S4" s="2"/>
      <c r="T4" s="2"/>
      <c r="U4" s="2"/>
      <c r="V4" s="2"/>
    </row>
    <row r="5" spans="1:22" x14ac:dyDescent="0.15">
      <c r="A5">
        <v>426.24</v>
      </c>
      <c r="B5">
        <v>91.551999999999893</v>
      </c>
      <c r="C5" s="15"/>
      <c r="D5" s="1">
        <f t="shared" si="0"/>
        <v>0.95241332426920455</v>
      </c>
      <c r="E5" s="1">
        <f t="shared" si="1"/>
        <v>0.89260000000000017</v>
      </c>
      <c r="F5">
        <v>4</v>
      </c>
      <c r="G5" s="3">
        <f t="shared" si="2"/>
        <v>2.9411764705882353E-2</v>
      </c>
      <c r="I5" s="2">
        <v>0.95144312393887953</v>
      </c>
      <c r="J5" s="2">
        <v>0.89260000000000017</v>
      </c>
      <c r="K5" s="2">
        <v>0.40916808149405781</v>
      </c>
      <c r="L5" s="2">
        <v>0.6480999999999999</v>
      </c>
      <c r="M5" s="2">
        <v>0.2139219015280136</v>
      </c>
      <c r="N5" s="2">
        <v>0.46189999999999998</v>
      </c>
      <c r="O5" s="2">
        <v>2.682512733446521E-2</v>
      </c>
      <c r="P5" s="2">
        <v>0.49370000000000003</v>
      </c>
      <c r="Q5" s="2"/>
      <c r="R5" s="2"/>
      <c r="S5" s="2"/>
      <c r="T5" s="2"/>
      <c r="U5" s="2"/>
      <c r="V5" s="2"/>
    </row>
    <row r="6" spans="1:22" x14ac:dyDescent="0.15">
      <c r="A6">
        <v>420.36</v>
      </c>
      <c r="B6">
        <v>212.07999999999899</v>
      </c>
      <c r="C6" s="15"/>
      <c r="D6" s="1">
        <f t="shared" si="0"/>
        <v>0.93575798776342622</v>
      </c>
      <c r="E6" s="1">
        <f t="shared" si="1"/>
        <v>0.64150000000000207</v>
      </c>
      <c r="F6">
        <v>5</v>
      </c>
      <c r="G6" s="3">
        <f t="shared" si="2"/>
        <v>3.6764705882352942E-2</v>
      </c>
      <c r="I6" s="2">
        <v>0.93480475382003403</v>
      </c>
      <c r="J6" s="2">
        <v>0.64150000000000207</v>
      </c>
      <c r="K6" s="2">
        <v>0.36876061120543302</v>
      </c>
      <c r="L6" s="2">
        <v>0.51660000000000006</v>
      </c>
      <c r="M6" s="2">
        <v>0.21222410865874361</v>
      </c>
      <c r="N6" s="2">
        <v>0.6671999999999999</v>
      </c>
      <c r="O6" s="2">
        <v>1.7317487266553491E-2</v>
      </c>
      <c r="P6" s="2">
        <v>0.80390000000000006</v>
      </c>
      <c r="Q6" s="2"/>
      <c r="R6" s="2"/>
      <c r="S6" s="2"/>
      <c r="T6" s="2"/>
      <c r="U6" s="2"/>
      <c r="V6" s="2"/>
    </row>
    <row r="7" spans="1:22" x14ac:dyDescent="0.15">
      <c r="A7">
        <v>419.52</v>
      </c>
      <c r="B7">
        <v>99.423999999999893</v>
      </c>
      <c r="C7" s="15"/>
      <c r="D7" s="1">
        <f t="shared" si="0"/>
        <v>0.93337865397688635</v>
      </c>
      <c r="E7" s="1">
        <f t="shared" si="1"/>
        <v>0.87620000000000031</v>
      </c>
      <c r="F7">
        <v>6</v>
      </c>
      <c r="G7" s="3">
        <f t="shared" si="2"/>
        <v>4.4117647058823532E-2</v>
      </c>
      <c r="I7" s="2">
        <v>0.93242784380305599</v>
      </c>
      <c r="J7" s="2">
        <v>0.87620000000000031</v>
      </c>
      <c r="K7" s="2">
        <v>0.36264855687606112</v>
      </c>
      <c r="L7" s="2">
        <v>0.54210000000000003</v>
      </c>
      <c r="M7" s="2">
        <v>0.2071307300509338</v>
      </c>
      <c r="N7" s="2">
        <v>0.63930000000000009</v>
      </c>
      <c r="O7" s="2">
        <v>1.561969439728352E-2</v>
      </c>
      <c r="P7" s="2">
        <v>0.30430000000000013</v>
      </c>
      <c r="Q7" s="2"/>
      <c r="R7" s="2"/>
      <c r="S7" s="2"/>
      <c r="T7" s="2"/>
      <c r="U7" s="2"/>
      <c r="V7" s="2"/>
    </row>
    <row r="8" spans="1:22" x14ac:dyDescent="0.15">
      <c r="A8">
        <v>409.56</v>
      </c>
      <c r="B8">
        <v>216.44799999999901</v>
      </c>
      <c r="C8" s="15" t="s">
        <v>11</v>
      </c>
      <c r="D8" s="1">
        <f t="shared" si="0"/>
        <v>0.90516655336505769</v>
      </c>
      <c r="E8" s="1">
        <f t="shared" si="1"/>
        <v>0.63240000000000207</v>
      </c>
      <c r="F8">
        <v>7</v>
      </c>
      <c r="G8" s="3">
        <f t="shared" si="2"/>
        <v>5.1470588235294115E-2</v>
      </c>
      <c r="I8" s="2">
        <v>0.90424448217317499</v>
      </c>
      <c r="J8" s="2">
        <v>0.63240000000000207</v>
      </c>
      <c r="K8" s="2">
        <v>0.3619694397283531</v>
      </c>
      <c r="L8" s="2">
        <v>0.72510000000000219</v>
      </c>
      <c r="M8" s="2">
        <v>0.20611205432937191</v>
      </c>
      <c r="N8" s="2">
        <v>0.72160000000000002</v>
      </c>
      <c r="O8" s="2">
        <v>1.561969439728352E-2</v>
      </c>
      <c r="P8" s="2">
        <v>0.82610000000000006</v>
      </c>
      <c r="Q8" s="2"/>
      <c r="R8" s="2"/>
      <c r="S8" s="2"/>
      <c r="T8" s="2"/>
      <c r="U8" s="2"/>
      <c r="V8" s="2"/>
    </row>
    <row r="9" spans="1:22" x14ac:dyDescent="0.15">
      <c r="A9">
        <v>393</v>
      </c>
      <c r="B9">
        <v>109.935999999999</v>
      </c>
      <c r="C9" s="15"/>
      <c r="D9" s="1">
        <f t="shared" si="0"/>
        <v>0.85825968728755941</v>
      </c>
      <c r="E9" s="1">
        <f t="shared" si="1"/>
        <v>0.85430000000000206</v>
      </c>
      <c r="F9">
        <v>8</v>
      </c>
      <c r="G9" s="3">
        <f t="shared" si="2"/>
        <v>5.8823529411764705E-2</v>
      </c>
      <c r="I9" s="2">
        <v>0.85738539898132438</v>
      </c>
      <c r="J9" s="2">
        <v>0.85430000000000206</v>
      </c>
      <c r="K9" s="2">
        <v>0.3612903225806452</v>
      </c>
      <c r="L9" s="2">
        <v>0.67670000000000008</v>
      </c>
      <c r="M9" s="2">
        <v>0.1928692699490662</v>
      </c>
      <c r="N9" s="2">
        <v>0.61089999999999989</v>
      </c>
      <c r="O9" s="2">
        <v>1.561969439728352E-2</v>
      </c>
      <c r="P9" s="2">
        <v>0.76090000000000202</v>
      </c>
      <c r="Q9" s="2"/>
      <c r="R9" s="2"/>
      <c r="S9" s="2"/>
      <c r="T9" s="2"/>
      <c r="U9" s="2"/>
      <c r="V9" s="2"/>
    </row>
    <row r="10" spans="1:22" x14ac:dyDescent="0.15">
      <c r="A10">
        <v>389.76</v>
      </c>
      <c r="B10">
        <v>84.4</v>
      </c>
      <c r="C10" s="15"/>
      <c r="D10" s="1">
        <f t="shared" si="0"/>
        <v>0.84908225696804884</v>
      </c>
      <c r="E10" s="1">
        <f t="shared" si="1"/>
        <v>0.90750000000000008</v>
      </c>
      <c r="F10">
        <v>9</v>
      </c>
      <c r="G10" s="3">
        <f t="shared" si="2"/>
        <v>6.6176470588235295E-2</v>
      </c>
      <c r="I10" s="2">
        <v>0.84821731748726659</v>
      </c>
      <c r="J10" s="2">
        <v>0.90750000000000008</v>
      </c>
      <c r="K10" s="2">
        <v>0.35993208828522921</v>
      </c>
      <c r="L10" s="2">
        <v>0.69620000000000215</v>
      </c>
      <c r="M10" s="2">
        <v>0.1697792869269949</v>
      </c>
      <c r="N10" s="2">
        <v>0.83400000000000207</v>
      </c>
      <c r="O10" s="2">
        <v>6.1120543293718072E-3</v>
      </c>
      <c r="P10" s="2">
        <v>0.88890000000000013</v>
      </c>
      <c r="Q10" s="2"/>
      <c r="R10" s="2"/>
      <c r="S10" s="2"/>
      <c r="T10" s="2"/>
      <c r="U10" s="2"/>
      <c r="V10" s="2"/>
    </row>
    <row r="11" spans="1:22" x14ac:dyDescent="0.15">
      <c r="A11">
        <v>378.599999999999</v>
      </c>
      <c r="B11">
        <v>40.192</v>
      </c>
      <c r="C11" s="15"/>
      <c r="D11" s="1">
        <f t="shared" si="0"/>
        <v>0.817471108089732</v>
      </c>
      <c r="E11" s="1">
        <f t="shared" si="1"/>
        <v>0.99959999999999993</v>
      </c>
      <c r="F11">
        <v>10</v>
      </c>
      <c r="G11" s="3">
        <f t="shared" si="2"/>
        <v>7.3529411764705885E-2</v>
      </c>
      <c r="I11" s="2">
        <v>0.81663837011884277</v>
      </c>
      <c r="J11" s="2">
        <v>0.99959999999999993</v>
      </c>
      <c r="K11" s="2">
        <v>0.35517826825127341</v>
      </c>
      <c r="L11" s="2">
        <v>0.69020000000000004</v>
      </c>
      <c r="M11" s="2">
        <v>0.16842105263157611</v>
      </c>
      <c r="N11" s="2">
        <v>0.6875</v>
      </c>
      <c r="O11" s="2">
        <v>3.3955857385400268E-4</v>
      </c>
      <c r="P11" s="2">
        <v>1</v>
      </c>
      <c r="Q11" s="2"/>
      <c r="R11" s="2"/>
      <c r="S11" s="2"/>
      <c r="T11" s="2"/>
      <c r="U11" s="2"/>
      <c r="V11" s="2"/>
    </row>
    <row r="12" spans="1:22" x14ac:dyDescent="0.15">
      <c r="A12">
        <v>378.48</v>
      </c>
      <c r="B12">
        <v>186.16</v>
      </c>
      <c r="C12" s="15"/>
      <c r="D12" s="1">
        <f t="shared" si="0"/>
        <v>0.8171312032630863</v>
      </c>
      <c r="E12" s="1">
        <f t="shared" si="1"/>
        <v>0.69550000000000012</v>
      </c>
      <c r="F12">
        <v>11</v>
      </c>
      <c r="G12" s="3">
        <f t="shared" si="2"/>
        <v>8.0882352941176475E-2</v>
      </c>
      <c r="I12" s="2">
        <v>0.81629881154499162</v>
      </c>
      <c r="J12" s="2">
        <v>0.69550000000000012</v>
      </c>
      <c r="K12" s="2">
        <v>0.34736842105263149</v>
      </c>
      <c r="L12" s="2">
        <v>0.86799999999999999</v>
      </c>
      <c r="M12" s="2">
        <v>0.16638370118845511</v>
      </c>
      <c r="N12" s="2">
        <v>0.58569999999999989</v>
      </c>
      <c r="O12" s="2">
        <v>0</v>
      </c>
      <c r="P12" s="2">
        <v>0</v>
      </c>
      <c r="Q12" s="2"/>
      <c r="R12" s="2"/>
      <c r="S12" s="2"/>
      <c r="T12" s="2"/>
      <c r="U12" s="2"/>
      <c r="V12" s="2"/>
    </row>
    <row r="13" spans="1:22" x14ac:dyDescent="0.15">
      <c r="A13">
        <v>377.52</v>
      </c>
      <c r="B13">
        <v>162.207999999999</v>
      </c>
      <c r="C13" s="15"/>
      <c r="D13" s="1">
        <f t="shared" si="0"/>
        <v>0.81441196464989796</v>
      </c>
      <c r="E13" s="1">
        <f t="shared" si="1"/>
        <v>0.74540000000000206</v>
      </c>
      <c r="F13">
        <v>12</v>
      </c>
      <c r="G13" s="3">
        <f t="shared" si="2"/>
        <v>8.8235294117647065E-2</v>
      </c>
      <c r="I13" s="2">
        <v>0.81358234295415954</v>
      </c>
      <c r="J13" s="2">
        <v>0.74540000000000206</v>
      </c>
      <c r="K13" s="2">
        <v>0.34533106960950771</v>
      </c>
      <c r="L13" s="2">
        <v>1</v>
      </c>
      <c r="M13" s="2">
        <v>0.16129032258064521</v>
      </c>
      <c r="N13" s="2">
        <v>0.61470000000000014</v>
      </c>
      <c r="O13" s="2">
        <v>0</v>
      </c>
      <c r="P13" s="2">
        <v>0</v>
      </c>
      <c r="Q13" s="2"/>
      <c r="R13" s="2"/>
      <c r="S13" s="2"/>
      <c r="T13" s="2"/>
      <c r="U13" s="2"/>
      <c r="V13" s="2"/>
    </row>
    <row r="14" spans="1:22" x14ac:dyDescent="0.15">
      <c r="A14">
        <v>358.8</v>
      </c>
      <c r="B14">
        <v>177.376</v>
      </c>
      <c r="C14" s="15"/>
      <c r="D14" s="1">
        <f t="shared" si="0"/>
        <v>0.76138681169272604</v>
      </c>
      <c r="E14" s="1">
        <f t="shared" si="1"/>
        <v>0.7138000000000001</v>
      </c>
      <c r="F14">
        <v>13</v>
      </c>
      <c r="G14" s="3">
        <f t="shared" si="2"/>
        <v>9.5588235294117641E-2</v>
      </c>
      <c r="I14" s="2">
        <v>0.76061120543293725</v>
      </c>
      <c r="J14" s="2">
        <v>0.7138000000000001</v>
      </c>
      <c r="K14" s="2">
        <v>0.33378607809846922</v>
      </c>
      <c r="L14" s="2">
        <v>0.56259999999999999</v>
      </c>
      <c r="M14" s="2">
        <v>0.16061120543293719</v>
      </c>
      <c r="N14" s="2">
        <v>0.82030000000000203</v>
      </c>
      <c r="O14" s="2">
        <v>0</v>
      </c>
      <c r="P14" s="2">
        <v>0</v>
      </c>
      <c r="Q14" s="2"/>
      <c r="R14" s="2"/>
      <c r="S14" s="2"/>
      <c r="T14" s="2"/>
      <c r="U14" s="2"/>
      <c r="V14" s="2"/>
    </row>
    <row r="15" spans="1:22" x14ac:dyDescent="0.15">
      <c r="A15">
        <v>356.76</v>
      </c>
      <c r="B15">
        <v>49.695999999999998</v>
      </c>
      <c r="C15" s="15"/>
      <c r="D15" s="1">
        <f t="shared" si="0"/>
        <v>0.75560842963970076</v>
      </c>
      <c r="E15" s="1">
        <f t="shared" si="1"/>
        <v>0.97979999999999989</v>
      </c>
      <c r="F15">
        <v>14</v>
      </c>
      <c r="G15" s="3">
        <f t="shared" si="2"/>
        <v>0.10294117647058823</v>
      </c>
      <c r="I15" s="2">
        <v>0.75483870967741939</v>
      </c>
      <c r="J15" s="2">
        <v>0.97979999999999989</v>
      </c>
      <c r="K15" s="2">
        <v>0.33344651952461801</v>
      </c>
      <c r="L15" s="2">
        <v>0.55090000000000217</v>
      </c>
      <c r="M15" s="2">
        <v>0.15280135823429539</v>
      </c>
      <c r="N15" s="2">
        <v>0.66</v>
      </c>
      <c r="O15" s="2">
        <v>0</v>
      </c>
      <c r="P15" s="2">
        <v>0</v>
      </c>
      <c r="S15" s="2"/>
      <c r="T15" s="2"/>
    </row>
    <row r="16" spans="1:22" x14ac:dyDescent="0.15">
      <c r="A16">
        <v>350.28</v>
      </c>
      <c r="B16">
        <v>328.575999999999</v>
      </c>
      <c r="C16" s="15"/>
      <c r="D16" s="1">
        <f t="shared" si="0"/>
        <v>0.73725356900067973</v>
      </c>
      <c r="E16" s="1">
        <f t="shared" si="1"/>
        <v>0.3988000000000021</v>
      </c>
      <c r="F16">
        <v>15</v>
      </c>
      <c r="G16" s="3">
        <f t="shared" si="2"/>
        <v>0.11029411764705882</v>
      </c>
      <c r="I16" s="2">
        <v>0.73650254668930393</v>
      </c>
      <c r="J16" s="2">
        <v>0.3988000000000021</v>
      </c>
      <c r="K16" s="2">
        <v>0.33106960950764008</v>
      </c>
      <c r="L16" s="2">
        <v>0.62870000000000004</v>
      </c>
      <c r="M16" s="2">
        <v>0.1453310696095077</v>
      </c>
      <c r="N16" s="2">
        <v>0.5444</v>
      </c>
      <c r="O16" s="2">
        <v>0</v>
      </c>
      <c r="P16" s="2">
        <v>0</v>
      </c>
    </row>
    <row r="17" spans="1:16" x14ac:dyDescent="0.15">
      <c r="A17">
        <v>350.16</v>
      </c>
      <c r="B17">
        <v>220.864</v>
      </c>
      <c r="C17" s="15"/>
      <c r="D17" s="1">
        <f t="shared" si="0"/>
        <v>0.73691366417403126</v>
      </c>
      <c r="E17" s="1">
        <f t="shared" si="1"/>
        <v>0.62319999999999998</v>
      </c>
      <c r="F17">
        <v>16</v>
      </c>
      <c r="G17" s="3">
        <f t="shared" si="2"/>
        <v>0.11764705882352941</v>
      </c>
      <c r="I17" s="2">
        <v>0.73616298811545</v>
      </c>
      <c r="J17" s="2">
        <v>0.62319999999999998</v>
      </c>
      <c r="K17" s="2">
        <v>0.32190152801358229</v>
      </c>
      <c r="L17" s="2">
        <v>0.67510000000000003</v>
      </c>
      <c r="M17" s="2">
        <v>0.14193548387096769</v>
      </c>
      <c r="N17" s="2">
        <v>0.51910000000000001</v>
      </c>
      <c r="O17" s="2">
        <v>0</v>
      </c>
      <c r="P17" s="2">
        <v>0</v>
      </c>
    </row>
    <row r="18" spans="1:16" x14ac:dyDescent="0.15">
      <c r="A18">
        <v>343.08</v>
      </c>
      <c r="B18">
        <v>239.15199999999999</v>
      </c>
      <c r="C18" s="15"/>
      <c r="D18" s="1">
        <f t="shared" si="0"/>
        <v>0.71685927940176741</v>
      </c>
      <c r="E18" s="1">
        <f t="shared" si="1"/>
        <v>0.58510000000000006</v>
      </c>
      <c r="F18">
        <v>17</v>
      </c>
      <c r="G18" s="3">
        <f t="shared" si="2"/>
        <v>0.125</v>
      </c>
      <c r="I18" s="2">
        <v>0.71612903225806457</v>
      </c>
      <c r="J18" s="2">
        <v>0.58510000000000006</v>
      </c>
      <c r="K18" s="2">
        <v>0.3032258064516129</v>
      </c>
      <c r="L18" s="2">
        <v>0.59350000000000214</v>
      </c>
      <c r="M18" s="2">
        <v>0.14023769100169781</v>
      </c>
      <c r="N18" s="2">
        <v>0.64650000000000196</v>
      </c>
      <c r="O18" s="2">
        <v>0</v>
      </c>
      <c r="P18" s="2">
        <v>0</v>
      </c>
    </row>
    <row r="19" spans="1:16" x14ac:dyDescent="0.15">
      <c r="A19">
        <v>331.2</v>
      </c>
      <c r="B19">
        <v>170.367999999999</v>
      </c>
      <c r="C19" s="15"/>
      <c r="D19" s="1">
        <f t="shared" si="0"/>
        <v>0.68320870156356217</v>
      </c>
      <c r="E19" s="1">
        <f t="shared" si="1"/>
        <v>0.72840000000000205</v>
      </c>
      <c r="F19">
        <v>18</v>
      </c>
      <c r="G19" s="3">
        <f t="shared" si="2"/>
        <v>0.13235294117647059</v>
      </c>
      <c r="I19" s="2">
        <v>0.68251273344651953</v>
      </c>
      <c r="J19" s="2">
        <v>0.72840000000000205</v>
      </c>
      <c r="K19" s="2">
        <v>0.30288624787775892</v>
      </c>
      <c r="L19" s="2">
        <v>0.66139999999999999</v>
      </c>
      <c r="M19" s="2">
        <v>0.1225806451612903</v>
      </c>
      <c r="N19" s="2">
        <v>0.70909999999999995</v>
      </c>
      <c r="O19" s="2">
        <v>0</v>
      </c>
      <c r="P19" s="2">
        <v>0</v>
      </c>
    </row>
    <row r="20" spans="1:16" x14ac:dyDescent="0.15">
      <c r="A20">
        <v>330.84</v>
      </c>
      <c r="B20">
        <v>236.36799999999999</v>
      </c>
      <c r="C20" s="15"/>
      <c r="D20" s="1">
        <f t="shared" si="0"/>
        <v>0.68218898708361653</v>
      </c>
      <c r="E20" s="1">
        <f t="shared" si="1"/>
        <v>0.59089999999999998</v>
      </c>
      <c r="F20">
        <v>19</v>
      </c>
      <c r="G20" s="3">
        <f t="shared" si="2"/>
        <v>0.13970588235294118</v>
      </c>
      <c r="I20" s="2">
        <v>0.68149405772495752</v>
      </c>
      <c r="J20" s="2">
        <v>0.59089999999999998</v>
      </c>
      <c r="K20" s="2">
        <v>0.29337860780984731</v>
      </c>
      <c r="L20" s="2">
        <v>0.79049999999999998</v>
      </c>
      <c r="M20" s="2">
        <v>0.1168081494057725</v>
      </c>
      <c r="N20" s="2">
        <v>0.61049999999999993</v>
      </c>
      <c r="O20" s="2">
        <v>0</v>
      </c>
      <c r="P20" s="2">
        <v>0</v>
      </c>
    </row>
    <row r="21" spans="1:16" x14ac:dyDescent="0.15">
      <c r="A21">
        <v>325.56</v>
      </c>
      <c r="B21">
        <v>101.872</v>
      </c>
      <c r="C21" s="15"/>
      <c r="D21" s="1">
        <f t="shared" si="0"/>
        <v>0.6672331747110809</v>
      </c>
      <c r="E21" s="1">
        <f t="shared" si="1"/>
        <v>0.87109999999999999</v>
      </c>
      <c r="F21">
        <v>20</v>
      </c>
      <c r="G21" s="3">
        <f t="shared" si="2"/>
        <v>0.14705882352941177</v>
      </c>
      <c r="I21" s="2">
        <v>0.6665534804753821</v>
      </c>
      <c r="J21" s="2">
        <v>0.87109999999999999</v>
      </c>
      <c r="K21" s="2">
        <v>0.29066213921901529</v>
      </c>
      <c r="L21" s="2">
        <v>0.46029999999999999</v>
      </c>
      <c r="M21" s="2">
        <v>0.11477079796264859</v>
      </c>
      <c r="N21" s="2">
        <v>0.60650000000000004</v>
      </c>
      <c r="O21" s="2">
        <v>0</v>
      </c>
      <c r="P21" s="2">
        <v>0</v>
      </c>
    </row>
    <row r="22" spans="1:16" x14ac:dyDescent="0.15">
      <c r="A22">
        <v>323.76</v>
      </c>
      <c r="B22">
        <v>191.295999999999</v>
      </c>
      <c r="C22" s="15"/>
      <c r="D22" s="1">
        <f t="shared" si="0"/>
        <v>0.66213460231135279</v>
      </c>
      <c r="E22" s="1">
        <f t="shared" si="1"/>
        <v>0.68480000000000207</v>
      </c>
      <c r="F22">
        <v>21</v>
      </c>
      <c r="G22" s="3">
        <f t="shared" si="2"/>
        <v>0.15441176470588236</v>
      </c>
      <c r="I22" s="2">
        <v>0.6614601018675722</v>
      </c>
      <c r="J22" s="2">
        <v>0.68480000000000207</v>
      </c>
      <c r="K22" s="2">
        <v>0.28828522920203742</v>
      </c>
      <c r="L22" s="2">
        <v>0.6359999999999999</v>
      </c>
      <c r="M22" s="2">
        <v>0.1144312393887946</v>
      </c>
      <c r="N22" s="2">
        <v>0.56380000000000208</v>
      </c>
      <c r="O22" s="2">
        <v>0</v>
      </c>
      <c r="P22" s="2">
        <v>0</v>
      </c>
    </row>
    <row r="23" spans="1:16" x14ac:dyDescent="0.15">
      <c r="A23">
        <v>315.12</v>
      </c>
      <c r="B23">
        <v>191.96799999999999</v>
      </c>
      <c r="C23" s="15"/>
      <c r="D23" s="1">
        <f t="shared" si="0"/>
        <v>0.63766145479265801</v>
      </c>
      <c r="E23" s="1">
        <f t="shared" si="1"/>
        <v>0.68340000000000012</v>
      </c>
      <c r="F23">
        <v>22</v>
      </c>
      <c r="G23" s="3">
        <f t="shared" si="2"/>
        <v>0.16176470588235295</v>
      </c>
      <c r="I23" s="2">
        <v>0.63701188455008495</v>
      </c>
      <c r="J23" s="2">
        <v>0.68340000000000012</v>
      </c>
      <c r="K23" s="2">
        <v>0.28353140916808151</v>
      </c>
      <c r="L23" s="2">
        <v>0.6298999999999999</v>
      </c>
      <c r="M23" s="2">
        <v>0.10865874363327679</v>
      </c>
      <c r="N23" s="2">
        <v>0.54690000000000005</v>
      </c>
      <c r="O23" s="2">
        <v>0</v>
      </c>
      <c r="P23" s="2">
        <v>0</v>
      </c>
    </row>
    <row r="24" spans="1:16" x14ac:dyDescent="0.15">
      <c r="A24">
        <v>307.79999999999899</v>
      </c>
      <c r="B24">
        <v>232.816</v>
      </c>
      <c r="C24" s="15"/>
      <c r="D24" s="1">
        <f t="shared" si="0"/>
        <v>0.61692726036709433</v>
      </c>
      <c r="E24" s="1">
        <f t="shared" si="1"/>
        <v>0.59829999999999994</v>
      </c>
      <c r="F24">
        <v>23</v>
      </c>
      <c r="G24" s="3">
        <f t="shared" si="2"/>
        <v>0.16911764705882354</v>
      </c>
      <c r="I24" s="2">
        <v>0.61629881154498867</v>
      </c>
      <c r="J24" s="2">
        <v>0.59829999999999994</v>
      </c>
      <c r="K24" s="2">
        <v>0.28217317487266552</v>
      </c>
      <c r="L24" s="2">
        <v>0.63180000000000003</v>
      </c>
      <c r="M24" s="2">
        <v>9.9151103565362192E-2</v>
      </c>
      <c r="N24" s="2">
        <v>0.50680000000000003</v>
      </c>
      <c r="O24" s="2">
        <v>0</v>
      </c>
      <c r="P24" s="2">
        <v>0</v>
      </c>
    </row>
    <row r="25" spans="1:16" x14ac:dyDescent="0.15">
      <c r="A25">
        <v>302.64</v>
      </c>
      <c r="B25">
        <v>140.75199999999899</v>
      </c>
      <c r="C25" s="15"/>
      <c r="D25" s="1">
        <f t="shared" si="0"/>
        <v>0.60231135282120996</v>
      </c>
      <c r="E25" s="1">
        <f t="shared" si="1"/>
        <v>0.79010000000000213</v>
      </c>
      <c r="F25">
        <v>24</v>
      </c>
      <c r="G25" s="3">
        <f t="shared" si="2"/>
        <v>0.17647058823529413</v>
      </c>
      <c r="I25" s="2">
        <v>0.60169779286926994</v>
      </c>
      <c r="J25" s="2">
        <v>0.79010000000000213</v>
      </c>
      <c r="K25" s="2">
        <v>0.27436332767402383</v>
      </c>
      <c r="L25" s="2">
        <v>0.5161</v>
      </c>
      <c r="M25" s="2">
        <v>9.7453310696095072E-2</v>
      </c>
      <c r="N25" s="2">
        <v>0.69689999999999996</v>
      </c>
      <c r="O25" s="2">
        <v>0</v>
      </c>
      <c r="P25" s="2">
        <v>0</v>
      </c>
    </row>
    <row r="26" spans="1:16" x14ac:dyDescent="0.15">
      <c r="A26">
        <v>280.8</v>
      </c>
      <c r="B26">
        <v>141.71199999999999</v>
      </c>
      <c r="C26" s="15"/>
      <c r="D26" s="1">
        <f t="shared" si="0"/>
        <v>0.54044867437117605</v>
      </c>
      <c r="E26" s="1">
        <f t="shared" si="1"/>
        <v>0.78810000000000002</v>
      </c>
      <c r="F26">
        <v>25</v>
      </c>
      <c r="G26" s="3">
        <f t="shared" si="2"/>
        <v>0.18382352941176472</v>
      </c>
      <c r="I26" s="2">
        <v>0.5398981324278439</v>
      </c>
      <c r="J26" s="2">
        <v>0.78810000000000002</v>
      </c>
      <c r="K26" s="2">
        <v>0.26587436332767411</v>
      </c>
      <c r="L26" s="2">
        <v>0.6411</v>
      </c>
      <c r="M26" s="2">
        <v>9.4057724957555169E-2</v>
      </c>
      <c r="N26" s="2">
        <v>0.64260000000000206</v>
      </c>
      <c r="O26" s="2">
        <v>0</v>
      </c>
      <c r="P26" s="2">
        <v>0</v>
      </c>
    </row>
    <row r="27" spans="1:16" x14ac:dyDescent="0.15">
      <c r="A27">
        <v>275.76</v>
      </c>
      <c r="B27">
        <v>164.65600000000001</v>
      </c>
      <c r="C27" s="15"/>
      <c r="D27" s="1">
        <f t="shared" si="0"/>
        <v>0.52617267165193737</v>
      </c>
      <c r="E27" s="1">
        <f t="shared" si="1"/>
        <v>0.74029999999999996</v>
      </c>
      <c r="F27">
        <v>26</v>
      </c>
      <c r="G27" s="3">
        <f t="shared" si="2"/>
        <v>0.19117647058823528</v>
      </c>
      <c r="I27" s="2">
        <v>0.52563667232597622</v>
      </c>
      <c r="J27" s="2">
        <v>0.74029999999999996</v>
      </c>
      <c r="K27" s="2">
        <v>0.26519524617996598</v>
      </c>
      <c r="L27" s="2">
        <v>0.67610000000000203</v>
      </c>
      <c r="M27" s="2">
        <v>9.1680814940577268E-2</v>
      </c>
      <c r="N27" s="2">
        <v>0.44069999999999998</v>
      </c>
      <c r="O27" s="2">
        <v>0</v>
      </c>
      <c r="P27" s="2">
        <v>0</v>
      </c>
    </row>
    <row r="28" spans="1:16" x14ac:dyDescent="0.15">
      <c r="A28">
        <v>268.08</v>
      </c>
      <c r="B28">
        <v>255.76</v>
      </c>
      <c r="C28" s="15"/>
      <c r="D28" s="1">
        <f t="shared" si="0"/>
        <v>0.50441876274643094</v>
      </c>
      <c r="E28" s="1">
        <f t="shared" si="1"/>
        <v>0.55049999999999999</v>
      </c>
      <c r="F28">
        <v>27</v>
      </c>
      <c r="G28" s="3">
        <f t="shared" si="2"/>
        <v>0.19852941176470587</v>
      </c>
      <c r="I28" s="2">
        <v>0.50390492359932082</v>
      </c>
      <c r="J28" s="2">
        <v>0.55049999999999999</v>
      </c>
      <c r="K28" s="2">
        <v>0.26315789473684209</v>
      </c>
      <c r="L28" s="2">
        <v>0.55479999999999996</v>
      </c>
      <c r="M28" s="2">
        <v>8.1833616298811557E-2</v>
      </c>
      <c r="N28" s="2">
        <v>0.46060000000000012</v>
      </c>
      <c r="O28" s="2">
        <v>0</v>
      </c>
      <c r="P28" s="2">
        <v>0</v>
      </c>
    </row>
    <row r="29" spans="1:16" x14ac:dyDescent="0.15">
      <c r="A29">
        <v>267.72000000000003</v>
      </c>
      <c r="B29">
        <v>221.488</v>
      </c>
      <c r="C29" s="15"/>
      <c r="D29" s="1">
        <f t="shared" si="0"/>
        <v>0.5033990482664854</v>
      </c>
      <c r="E29" s="1">
        <f t="shared" si="1"/>
        <v>0.62190000000000001</v>
      </c>
      <c r="F29">
        <v>28</v>
      </c>
      <c r="G29" s="3">
        <f t="shared" si="2"/>
        <v>0.20588235294117646</v>
      </c>
      <c r="I29" s="2">
        <v>0.50288624787775904</v>
      </c>
      <c r="J29" s="2">
        <v>0.62190000000000001</v>
      </c>
      <c r="K29" s="2">
        <v>0.26247877758913413</v>
      </c>
      <c r="L29" s="2">
        <v>0.61580000000000001</v>
      </c>
      <c r="M29" s="2">
        <v>7.5721561969439743E-2</v>
      </c>
      <c r="N29" s="2">
        <v>0.61430000000000007</v>
      </c>
      <c r="O29" s="2">
        <v>0</v>
      </c>
      <c r="P29" s="2">
        <v>0</v>
      </c>
    </row>
    <row r="30" spans="1:16" x14ac:dyDescent="0.15">
      <c r="A30">
        <v>261</v>
      </c>
      <c r="B30">
        <v>260.608</v>
      </c>
      <c r="C30" s="15"/>
      <c r="D30" s="1">
        <f t="shared" si="0"/>
        <v>0.4843643779741672</v>
      </c>
      <c r="E30" s="1">
        <f t="shared" si="1"/>
        <v>0.54039999999999999</v>
      </c>
      <c r="F30">
        <v>29</v>
      </c>
      <c r="G30" s="3">
        <f t="shared" si="2"/>
        <v>0.21323529411764705</v>
      </c>
      <c r="I30" s="2">
        <v>0.4838709677419355</v>
      </c>
      <c r="J30" s="2">
        <v>0.54039999999999999</v>
      </c>
      <c r="K30" s="2">
        <v>0.25976230899830233</v>
      </c>
      <c r="L30" s="2">
        <v>0.49149999999999999</v>
      </c>
      <c r="M30" s="2">
        <v>7.1307300509337868E-2</v>
      </c>
      <c r="N30" s="2">
        <v>0.93330000000000024</v>
      </c>
      <c r="O30" s="2">
        <v>0</v>
      </c>
      <c r="P30" s="2">
        <v>0</v>
      </c>
    </row>
    <row r="31" spans="1:16" x14ac:dyDescent="0.15">
      <c r="A31">
        <v>258.48</v>
      </c>
      <c r="B31">
        <v>171.61599999999899</v>
      </c>
      <c r="C31" s="15"/>
      <c r="D31" s="1">
        <f t="shared" si="0"/>
        <v>0.47722637661454798</v>
      </c>
      <c r="E31" s="1">
        <f t="shared" si="1"/>
        <v>0.72580000000000211</v>
      </c>
      <c r="F31">
        <v>30</v>
      </c>
      <c r="G31" s="3">
        <f t="shared" si="2"/>
        <v>0.22058823529411764</v>
      </c>
      <c r="I31" s="2">
        <v>0.47674023769100182</v>
      </c>
      <c r="J31" s="2">
        <v>0.72580000000000211</v>
      </c>
      <c r="K31" s="2">
        <v>0.24516129032258061</v>
      </c>
      <c r="L31" s="2">
        <v>0.62470000000000214</v>
      </c>
      <c r="M31" s="2">
        <v>6.9949066213921898E-2</v>
      </c>
      <c r="N31" s="2">
        <v>0.33010000000000211</v>
      </c>
      <c r="O31" s="2">
        <v>0</v>
      </c>
      <c r="P31" s="2">
        <v>0</v>
      </c>
    </row>
    <row r="32" spans="1:16" x14ac:dyDescent="0.15">
      <c r="A32">
        <v>258.24</v>
      </c>
      <c r="B32">
        <v>189.61599999999899</v>
      </c>
      <c r="C32" s="15"/>
      <c r="D32" s="1">
        <f t="shared" si="0"/>
        <v>0.47654656696125086</v>
      </c>
      <c r="E32" s="1">
        <f t="shared" si="1"/>
        <v>0.68830000000000213</v>
      </c>
      <c r="F32">
        <v>31</v>
      </c>
      <c r="G32" s="3">
        <f t="shared" si="2"/>
        <v>0.22794117647058823</v>
      </c>
      <c r="I32" s="2">
        <v>0.47606112054329369</v>
      </c>
      <c r="J32" s="2">
        <v>0.68830000000000213</v>
      </c>
      <c r="K32" s="2">
        <v>0.240407470288622</v>
      </c>
      <c r="L32" s="2">
        <v>0.52539999999999998</v>
      </c>
      <c r="M32" s="2">
        <v>6.6553480475381996E-2</v>
      </c>
      <c r="N32" s="2">
        <v>0.49490000000000012</v>
      </c>
      <c r="O32" s="2">
        <v>0</v>
      </c>
      <c r="P32" s="2">
        <v>0</v>
      </c>
    </row>
    <row r="33" spans="1:16" x14ac:dyDescent="0.15">
      <c r="A33">
        <v>257.64</v>
      </c>
      <c r="B33">
        <v>209.392</v>
      </c>
      <c r="C33" s="15"/>
      <c r="D33" s="1">
        <f t="shared" si="0"/>
        <v>0.4748470428280081</v>
      </c>
      <c r="E33" s="1">
        <f t="shared" si="1"/>
        <v>0.64710000000000001</v>
      </c>
      <c r="F33">
        <v>32</v>
      </c>
      <c r="G33" s="3">
        <f t="shared" si="2"/>
        <v>0.23529411764705882</v>
      </c>
      <c r="I33" s="2">
        <v>0.47436332767402378</v>
      </c>
      <c r="J33" s="2">
        <v>0.64710000000000001</v>
      </c>
      <c r="K33" s="2">
        <v>0.23497453310696101</v>
      </c>
      <c r="L33" s="2">
        <v>0.76300000000000001</v>
      </c>
      <c r="M33" s="2">
        <v>6.5195246179963209E-2</v>
      </c>
      <c r="N33" s="2">
        <v>0.92190000000000005</v>
      </c>
      <c r="O33" s="2">
        <v>0</v>
      </c>
      <c r="P33" s="2">
        <v>0</v>
      </c>
    </row>
    <row r="34" spans="1:16" x14ac:dyDescent="0.15">
      <c r="A34">
        <v>255.11999999999901</v>
      </c>
      <c r="B34">
        <v>197.34399999999999</v>
      </c>
      <c r="C34" s="15"/>
      <c r="D34" s="1">
        <f t="shared" ref="D34:D65" si="3">(A34-MIN($A$2:$A$138))/(MAX($A$2:$A$138)-MIN($A$2:$A$138))</f>
        <v>0.46770904146838604</v>
      </c>
      <c r="E34" s="1">
        <f t="shared" ref="E34:E65" si="4">(MAX($B$2:$B$138)-B34)/(MAX($B$2:$B$138)-MIN($B$2:$B$138))</f>
        <v>0.67220000000000002</v>
      </c>
      <c r="F34">
        <v>33</v>
      </c>
      <c r="G34" s="3">
        <f t="shared" ref="G34:G65" si="5">F34/MAX($F$2:$F$138)</f>
        <v>0.24264705882352941</v>
      </c>
      <c r="I34" s="2">
        <v>0.46723259762308722</v>
      </c>
      <c r="J34" s="2">
        <v>0.67220000000000002</v>
      </c>
      <c r="K34" s="2">
        <v>0.2271646859083192</v>
      </c>
      <c r="L34" s="2">
        <v>0.70700000000000218</v>
      </c>
      <c r="M34" s="2">
        <v>6.2818336162988125E-2</v>
      </c>
      <c r="N34" s="2">
        <v>0.62160000000000004</v>
      </c>
      <c r="O34" s="2">
        <v>0</v>
      </c>
      <c r="P34" s="2">
        <v>0</v>
      </c>
    </row>
    <row r="35" spans="1:16" x14ac:dyDescent="0.15">
      <c r="A35">
        <v>254.88</v>
      </c>
      <c r="B35">
        <v>270.20800000000003</v>
      </c>
      <c r="C35" s="15"/>
      <c r="D35" s="1">
        <f t="shared" si="3"/>
        <v>0.46702923181509176</v>
      </c>
      <c r="E35" s="1">
        <f t="shared" si="4"/>
        <v>0.52039999999999997</v>
      </c>
      <c r="F35">
        <v>34</v>
      </c>
      <c r="G35" s="3">
        <f t="shared" si="5"/>
        <v>0.25</v>
      </c>
      <c r="I35" s="2">
        <v>0.46655348047538198</v>
      </c>
      <c r="J35" s="2">
        <v>0.52039999999999997</v>
      </c>
      <c r="K35" s="2">
        <v>0.22444821731748729</v>
      </c>
      <c r="L35" s="2">
        <v>0.70650000000000002</v>
      </c>
      <c r="O35" s="2">
        <v>0</v>
      </c>
      <c r="P35" s="2">
        <v>0</v>
      </c>
    </row>
    <row r="36" spans="1:16" x14ac:dyDescent="0.15">
      <c r="A36">
        <v>252.84</v>
      </c>
      <c r="B36">
        <v>167.00799999999899</v>
      </c>
      <c r="C36" s="15"/>
      <c r="D36" s="1">
        <f t="shared" si="3"/>
        <v>0.46125084976206659</v>
      </c>
      <c r="E36" s="1">
        <f t="shared" si="4"/>
        <v>0.73540000000000205</v>
      </c>
      <c r="F36">
        <v>35</v>
      </c>
      <c r="G36" s="3">
        <f t="shared" si="5"/>
        <v>0.25735294117647056</v>
      </c>
    </row>
    <row r="37" spans="1:16" x14ac:dyDescent="0.15">
      <c r="A37">
        <v>249</v>
      </c>
      <c r="B37">
        <v>193.98399999999901</v>
      </c>
      <c r="C37" s="15"/>
      <c r="D37" s="1">
        <f t="shared" si="3"/>
        <v>0.45037389530931338</v>
      </c>
      <c r="E37" s="1">
        <f t="shared" si="4"/>
        <v>0.67920000000000202</v>
      </c>
      <c r="F37">
        <v>36</v>
      </c>
      <c r="G37" s="3">
        <f t="shared" si="5"/>
        <v>0.26470588235294118</v>
      </c>
    </row>
    <row r="38" spans="1:16" x14ac:dyDescent="0.15">
      <c r="A38">
        <v>242.04</v>
      </c>
      <c r="B38">
        <v>242.70400000000001</v>
      </c>
      <c r="C38" s="15"/>
      <c r="D38" s="1">
        <f t="shared" si="3"/>
        <v>0.43065941536369812</v>
      </c>
      <c r="E38" s="1">
        <f t="shared" si="4"/>
        <v>0.57769999999999999</v>
      </c>
      <c r="F38">
        <v>37</v>
      </c>
      <c r="G38" s="3">
        <f t="shared" si="5"/>
        <v>0.27205882352941174</v>
      </c>
    </row>
    <row r="39" spans="1:16" x14ac:dyDescent="0.15">
      <c r="A39">
        <v>234.6</v>
      </c>
      <c r="B39">
        <v>208.91200000000001</v>
      </c>
      <c r="C39" s="15"/>
      <c r="D39" s="1">
        <f t="shared" si="3"/>
        <v>0.40958531611148874</v>
      </c>
      <c r="E39" s="1">
        <f t="shared" si="4"/>
        <v>0.6480999999999999</v>
      </c>
      <c r="F39">
        <v>38</v>
      </c>
      <c r="G39" s="3">
        <f t="shared" si="5"/>
        <v>0.27941176470588236</v>
      </c>
    </row>
    <row r="40" spans="1:16" x14ac:dyDescent="0.15">
      <c r="A40">
        <v>220.32</v>
      </c>
      <c r="B40">
        <v>272.03199999999998</v>
      </c>
      <c r="C40" s="15"/>
      <c r="D40" s="1">
        <f t="shared" si="3"/>
        <v>0.36913664174031269</v>
      </c>
      <c r="E40" s="1">
        <f t="shared" si="4"/>
        <v>0.51660000000000006</v>
      </c>
      <c r="F40">
        <v>39</v>
      </c>
      <c r="G40" s="3">
        <f t="shared" si="5"/>
        <v>0.28676470588235292</v>
      </c>
    </row>
    <row r="41" spans="1:16" x14ac:dyDescent="0.15">
      <c r="A41">
        <v>218.16</v>
      </c>
      <c r="B41">
        <v>259.79199999999997</v>
      </c>
      <c r="C41" s="15"/>
      <c r="D41" s="1">
        <f t="shared" si="3"/>
        <v>0.36301835486063899</v>
      </c>
      <c r="E41" s="1">
        <f t="shared" si="4"/>
        <v>0.54210000000000003</v>
      </c>
      <c r="F41">
        <v>40</v>
      </c>
      <c r="G41" s="3">
        <f t="shared" si="5"/>
        <v>0.29411764705882354</v>
      </c>
    </row>
    <row r="42" spans="1:16" x14ac:dyDescent="0.15">
      <c r="A42">
        <v>217.92</v>
      </c>
      <c r="B42">
        <v>171.951999999999</v>
      </c>
      <c r="C42" s="15"/>
      <c r="D42" s="1">
        <f t="shared" si="3"/>
        <v>0.36233854520734188</v>
      </c>
      <c r="E42" s="1">
        <f t="shared" si="4"/>
        <v>0.72510000000000219</v>
      </c>
      <c r="F42">
        <v>41</v>
      </c>
      <c r="G42" s="3">
        <f t="shared" si="5"/>
        <v>0.3014705882352941</v>
      </c>
    </row>
    <row r="43" spans="1:16" x14ac:dyDescent="0.15">
      <c r="A43">
        <v>217.68</v>
      </c>
      <c r="B43">
        <v>195.184</v>
      </c>
      <c r="C43" s="15"/>
      <c r="D43" s="1">
        <f t="shared" si="3"/>
        <v>0.36165873555404487</v>
      </c>
      <c r="E43" s="1">
        <f t="shared" si="4"/>
        <v>0.67670000000000008</v>
      </c>
      <c r="F43">
        <v>42</v>
      </c>
      <c r="G43" s="3">
        <f t="shared" si="5"/>
        <v>0.30882352941176472</v>
      </c>
    </row>
    <row r="44" spans="1:16" x14ac:dyDescent="0.15">
      <c r="A44">
        <v>217.2</v>
      </c>
      <c r="B44">
        <v>185.82399999999899</v>
      </c>
      <c r="C44" s="15"/>
      <c r="D44" s="1">
        <f t="shared" si="3"/>
        <v>0.36029911624745065</v>
      </c>
      <c r="E44" s="1">
        <f t="shared" si="4"/>
        <v>0.69620000000000215</v>
      </c>
      <c r="F44">
        <v>43</v>
      </c>
      <c r="G44" s="3">
        <f t="shared" si="5"/>
        <v>0.31617647058823528</v>
      </c>
    </row>
    <row r="45" spans="1:16" x14ac:dyDescent="0.15">
      <c r="A45">
        <v>215.52</v>
      </c>
      <c r="B45">
        <v>188.70400000000001</v>
      </c>
      <c r="C45" s="15"/>
      <c r="D45" s="1">
        <f t="shared" si="3"/>
        <v>0.35554044867437118</v>
      </c>
      <c r="E45" s="1">
        <f t="shared" si="4"/>
        <v>0.69020000000000004</v>
      </c>
      <c r="F45">
        <v>44</v>
      </c>
      <c r="G45" s="3">
        <f t="shared" si="5"/>
        <v>0.3235294117647059</v>
      </c>
    </row>
    <row r="46" spans="1:16" x14ac:dyDescent="0.15">
      <c r="A46">
        <v>212.76</v>
      </c>
      <c r="B46">
        <v>103.36</v>
      </c>
      <c r="C46" s="15"/>
      <c r="D46" s="1">
        <f t="shared" si="3"/>
        <v>0.34772263766145473</v>
      </c>
      <c r="E46" s="1">
        <f t="shared" si="4"/>
        <v>0.86799999999999999</v>
      </c>
      <c r="F46">
        <v>45</v>
      </c>
      <c r="G46" s="3">
        <f t="shared" si="5"/>
        <v>0.33088235294117646</v>
      </c>
    </row>
    <row r="47" spans="1:16" x14ac:dyDescent="0.15">
      <c r="A47">
        <v>212.04</v>
      </c>
      <c r="B47">
        <v>40</v>
      </c>
      <c r="C47" s="15"/>
      <c r="D47" s="1">
        <f t="shared" si="3"/>
        <v>0.34568320870156349</v>
      </c>
      <c r="E47" s="1">
        <f t="shared" si="4"/>
        <v>1</v>
      </c>
      <c r="F47">
        <v>46</v>
      </c>
      <c r="G47" s="3">
        <f t="shared" si="5"/>
        <v>0.33823529411764708</v>
      </c>
    </row>
    <row r="48" spans="1:16" x14ac:dyDescent="0.15">
      <c r="A48">
        <v>207.95999999999901</v>
      </c>
      <c r="B48">
        <v>249.952</v>
      </c>
      <c r="C48" s="15"/>
      <c r="D48" s="1">
        <f t="shared" si="3"/>
        <v>0.33412644459551044</v>
      </c>
      <c r="E48" s="1">
        <f t="shared" si="4"/>
        <v>0.56259999999999999</v>
      </c>
      <c r="F48">
        <v>47</v>
      </c>
      <c r="G48" s="3">
        <f t="shared" si="5"/>
        <v>0.34558823529411764</v>
      </c>
    </row>
    <row r="49" spans="1:7" x14ac:dyDescent="0.15">
      <c r="A49">
        <v>207.84</v>
      </c>
      <c r="B49">
        <v>255.56799999999899</v>
      </c>
      <c r="C49" s="15"/>
      <c r="D49" s="1">
        <f t="shared" si="3"/>
        <v>0.33378653976886469</v>
      </c>
      <c r="E49" s="1">
        <f t="shared" si="4"/>
        <v>0.55090000000000217</v>
      </c>
      <c r="F49">
        <v>48</v>
      </c>
      <c r="G49" s="3">
        <f t="shared" si="5"/>
        <v>0.35294117647058826</v>
      </c>
    </row>
    <row r="50" spans="1:7" x14ac:dyDescent="0.15">
      <c r="A50">
        <v>207</v>
      </c>
      <c r="B50">
        <v>218.22399999999999</v>
      </c>
      <c r="C50" s="15"/>
      <c r="D50" s="1">
        <f t="shared" si="3"/>
        <v>0.33140720598232493</v>
      </c>
      <c r="E50" s="1">
        <f t="shared" si="4"/>
        <v>0.62870000000000004</v>
      </c>
      <c r="F50">
        <v>49</v>
      </c>
      <c r="G50" s="3">
        <f t="shared" si="5"/>
        <v>0.36029411764705882</v>
      </c>
    </row>
    <row r="51" spans="1:7" x14ac:dyDescent="0.15">
      <c r="A51">
        <v>203.76</v>
      </c>
      <c r="B51">
        <v>195.952</v>
      </c>
      <c r="C51" s="15"/>
      <c r="D51" s="1">
        <f t="shared" si="3"/>
        <v>0.32222977566281436</v>
      </c>
      <c r="E51" s="1">
        <f t="shared" si="4"/>
        <v>0.67510000000000003</v>
      </c>
      <c r="F51">
        <v>50</v>
      </c>
      <c r="G51" s="3">
        <f t="shared" si="5"/>
        <v>0.36764705882352944</v>
      </c>
    </row>
    <row r="52" spans="1:7" x14ac:dyDescent="0.15">
      <c r="A52">
        <v>197.16</v>
      </c>
      <c r="B52">
        <v>235.11999999999901</v>
      </c>
      <c r="C52" s="15"/>
      <c r="D52" s="1">
        <f t="shared" si="3"/>
        <v>0.30353501019714479</v>
      </c>
      <c r="E52" s="1">
        <f t="shared" si="4"/>
        <v>0.59350000000000214</v>
      </c>
      <c r="F52">
        <v>51</v>
      </c>
      <c r="G52" s="3">
        <f t="shared" si="5"/>
        <v>0.375</v>
      </c>
    </row>
    <row r="53" spans="1:7" x14ac:dyDescent="0.15">
      <c r="A53">
        <v>197.04</v>
      </c>
      <c r="B53">
        <v>202.52799999999999</v>
      </c>
      <c r="C53" s="15"/>
      <c r="D53" s="1">
        <f t="shared" si="3"/>
        <v>0.30319510537049621</v>
      </c>
      <c r="E53" s="1">
        <f t="shared" si="4"/>
        <v>0.66139999999999999</v>
      </c>
      <c r="F53">
        <v>52</v>
      </c>
      <c r="G53" s="3">
        <f t="shared" si="5"/>
        <v>0.38235294117647056</v>
      </c>
    </row>
    <row r="54" spans="1:7" x14ac:dyDescent="0.15">
      <c r="A54">
        <v>193.68</v>
      </c>
      <c r="B54">
        <v>140.56</v>
      </c>
      <c r="C54" s="15"/>
      <c r="D54" s="1">
        <f t="shared" si="3"/>
        <v>0.29367777022433716</v>
      </c>
      <c r="E54" s="1">
        <f t="shared" si="4"/>
        <v>0.79049999999999998</v>
      </c>
      <c r="F54">
        <v>53</v>
      </c>
      <c r="G54" s="3">
        <f t="shared" si="5"/>
        <v>0.38970588235294118</v>
      </c>
    </row>
    <row r="55" spans="1:7" x14ac:dyDescent="0.15">
      <c r="A55">
        <v>192.72</v>
      </c>
      <c r="B55">
        <v>299.05599999999998</v>
      </c>
      <c r="C55" s="15"/>
      <c r="D55" s="1">
        <f t="shared" si="3"/>
        <v>0.29095853161114887</v>
      </c>
      <c r="E55" s="1">
        <f t="shared" si="4"/>
        <v>0.46030000000000004</v>
      </c>
      <c r="F55">
        <v>54</v>
      </c>
      <c r="G55" s="3">
        <f t="shared" si="5"/>
        <v>0.39705882352941174</v>
      </c>
    </row>
    <row r="56" spans="1:7" x14ac:dyDescent="0.15">
      <c r="A56">
        <v>191.88</v>
      </c>
      <c r="B56">
        <v>214.72</v>
      </c>
      <c r="C56" s="15"/>
      <c r="D56" s="1">
        <f t="shared" si="3"/>
        <v>0.28857919782460906</v>
      </c>
      <c r="E56" s="1">
        <f t="shared" si="4"/>
        <v>0.6359999999999999</v>
      </c>
      <c r="F56">
        <v>55</v>
      </c>
      <c r="G56" s="3">
        <f t="shared" si="5"/>
        <v>0.40441176470588236</v>
      </c>
    </row>
    <row r="57" spans="1:7" x14ac:dyDescent="0.15">
      <c r="A57">
        <v>190.2</v>
      </c>
      <c r="B57">
        <v>217.648</v>
      </c>
      <c r="C57" s="15"/>
      <c r="D57" s="1">
        <f t="shared" si="3"/>
        <v>0.28382053025152953</v>
      </c>
      <c r="E57" s="1">
        <f t="shared" si="4"/>
        <v>0.6298999999999999</v>
      </c>
      <c r="F57">
        <v>56</v>
      </c>
      <c r="G57" s="3">
        <f t="shared" si="5"/>
        <v>0.41176470588235292</v>
      </c>
    </row>
    <row r="58" spans="1:7" x14ac:dyDescent="0.15">
      <c r="A58">
        <v>189.72</v>
      </c>
      <c r="B58">
        <v>216.73599999999999</v>
      </c>
      <c r="C58" s="15"/>
      <c r="D58" s="1">
        <f t="shared" si="3"/>
        <v>0.28246091094493542</v>
      </c>
      <c r="E58" s="1">
        <f t="shared" si="4"/>
        <v>0.63180000000000003</v>
      </c>
      <c r="F58">
        <v>57</v>
      </c>
      <c r="G58" s="3">
        <f t="shared" si="5"/>
        <v>0.41911764705882354</v>
      </c>
    </row>
    <row r="59" spans="1:7" x14ac:dyDescent="0.15">
      <c r="A59">
        <v>186.96</v>
      </c>
      <c r="B59">
        <v>272.27199999999999</v>
      </c>
      <c r="C59" s="15"/>
      <c r="D59" s="1">
        <f t="shared" si="3"/>
        <v>0.27464309993201902</v>
      </c>
      <c r="E59" s="1">
        <f t="shared" si="4"/>
        <v>0.5161</v>
      </c>
      <c r="F59">
        <v>58</v>
      </c>
      <c r="G59" s="3">
        <f t="shared" si="5"/>
        <v>0.4264705882352941</v>
      </c>
    </row>
    <row r="60" spans="1:7" x14ac:dyDescent="0.15">
      <c r="A60">
        <v>183.96</v>
      </c>
      <c r="B60">
        <v>212.27199999999999</v>
      </c>
      <c r="C60" s="15"/>
      <c r="D60" s="1">
        <f t="shared" si="3"/>
        <v>0.26614547926580556</v>
      </c>
      <c r="E60" s="1">
        <f t="shared" si="4"/>
        <v>0.6411</v>
      </c>
      <c r="F60">
        <v>59</v>
      </c>
      <c r="G60" s="3">
        <f t="shared" si="5"/>
        <v>0.43382352941176472</v>
      </c>
    </row>
    <row r="61" spans="1:7" x14ac:dyDescent="0.15">
      <c r="A61">
        <v>183.72</v>
      </c>
      <c r="B61">
        <v>195.47199999999901</v>
      </c>
      <c r="C61" s="15"/>
      <c r="D61" s="1">
        <f t="shared" si="3"/>
        <v>0.2654656696125085</v>
      </c>
      <c r="E61" s="1">
        <f t="shared" si="4"/>
        <v>0.67610000000000203</v>
      </c>
      <c r="F61">
        <v>60</v>
      </c>
      <c r="G61" s="3">
        <f t="shared" si="5"/>
        <v>0.44117647058823528</v>
      </c>
    </row>
    <row r="62" spans="1:7" x14ac:dyDescent="0.15">
      <c r="A62">
        <v>183</v>
      </c>
      <c r="B62">
        <v>253.696</v>
      </c>
      <c r="C62" s="15"/>
      <c r="D62" s="1">
        <f t="shared" si="3"/>
        <v>0.26342624065261727</v>
      </c>
      <c r="E62" s="1">
        <f t="shared" si="4"/>
        <v>0.55479999999999996</v>
      </c>
      <c r="F62">
        <v>61</v>
      </c>
      <c r="G62" s="3">
        <f t="shared" si="5"/>
        <v>0.4485294117647059</v>
      </c>
    </row>
    <row r="63" spans="1:7" x14ac:dyDescent="0.15">
      <c r="A63">
        <v>182.76</v>
      </c>
      <c r="B63">
        <v>224.416</v>
      </c>
      <c r="C63" s="15"/>
      <c r="D63" s="1">
        <f t="shared" si="3"/>
        <v>0.26274643099932016</v>
      </c>
      <c r="E63" s="1">
        <f t="shared" si="4"/>
        <v>0.61580000000000001</v>
      </c>
      <c r="F63">
        <v>62</v>
      </c>
      <c r="G63" s="3">
        <f t="shared" si="5"/>
        <v>0.45588235294117646</v>
      </c>
    </row>
    <row r="64" spans="1:7" x14ac:dyDescent="0.15">
      <c r="A64">
        <v>181.8</v>
      </c>
      <c r="B64">
        <v>284.08</v>
      </c>
      <c r="C64" s="15"/>
      <c r="D64" s="1">
        <f t="shared" si="3"/>
        <v>0.26002719238613192</v>
      </c>
      <c r="E64" s="1">
        <f t="shared" si="4"/>
        <v>0.49150000000000005</v>
      </c>
      <c r="F64">
        <v>63</v>
      </c>
      <c r="G64" s="3">
        <f t="shared" si="5"/>
        <v>0.46323529411764708</v>
      </c>
    </row>
    <row r="65" spans="1:7" x14ac:dyDescent="0.15">
      <c r="A65">
        <v>176.64</v>
      </c>
      <c r="B65">
        <v>220.14399999999901</v>
      </c>
      <c r="C65" s="15"/>
      <c r="D65" s="1">
        <f t="shared" si="3"/>
        <v>0.24541128484024469</v>
      </c>
      <c r="E65" s="1">
        <f t="shared" si="4"/>
        <v>0.62470000000000214</v>
      </c>
      <c r="F65">
        <v>64</v>
      </c>
      <c r="G65" s="3">
        <f t="shared" si="5"/>
        <v>0.47058823529411764</v>
      </c>
    </row>
    <row r="66" spans="1:7" x14ac:dyDescent="0.15">
      <c r="A66">
        <v>174.95999999999901</v>
      </c>
      <c r="B66">
        <v>267.80799999999999</v>
      </c>
      <c r="C66" s="15"/>
      <c r="D66" s="1">
        <f t="shared" ref="D66:D97" si="6">(A66-MIN($A$2:$A$138))/(MAX($A$2:$A$138)-MIN($A$2:$A$138))</f>
        <v>0.24065261726716239</v>
      </c>
      <c r="E66" s="1">
        <f t="shared" ref="E66:E97" si="7">(MAX($B$2:$B$138)-B66)/(MAX($B$2:$B$138)-MIN($B$2:$B$138))</f>
        <v>0.52539999999999998</v>
      </c>
      <c r="F66">
        <v>65</v>
      </c>
      <c r="G66" s="3">
        <f t="shared" ref="G66:G97" si="8">F66/MAX($F$2:$F$138)</f>
        <v>0.47794117647058826</v>
      </c>
    </row>
    <row r="67" spans="1:7" x14ac:dyDescent="0.15">
      <c r="A67">
        <v>173.04</v>
      </c>
      <c r="B67">
        <v>153.76</v>
      </c>
      <c r="C67" s="15"/>
      <c r="D67" s="1">
        <f t="shared" si="6"/>
        <v>0.23521414004078856</v>
      </c>
      <c r="E67" s="1">
        <f t="shared" si="7"/>
        <v>0.76300000000000001</v>
      </c>
      <c r="F67">
        <v>66</v>
      </c>
      <c r="G67" s="3">
        <f t="shared" si="8"/>
        <v>0.48529411764705882</v>
      </c>
    </row>
    <row r="68" spans="1:7" x14ac:dyDescent="0.15">
      <c r="A68">
        <v>170.28</v>
      </c>
      <c r="B68">
        <v>180.63999999999899</v>
      </c>
      <c r="C68" s="15"/>
      <c r="D68" s="1">
        <f t="shared" si="6"/>
        <v>0.22739632902787218</v>
      </c>
      <c r="E68" s="1">
        <f t="shared" si="7"/>
        <v>0.70700000000000218</v>
      </c>
      <c r="F68">
        <v>67</v>
      </c>
      <c r="G68" s="3">
        <f t="shared" si="8"/>
        <v>0.49264705882352944</v>
      </c>
    </row>
    <row r="69" spans="1:7" x14ac:dyDescent="0.15">
      <c r="A69">
        <v>169.32</v>
      </c>
      <c r="B69">
        <v>180.88</v>
      </c>
      <c r="C69" s="15"/>
      <c r="D69" s="1">
        <f t="shared" si="6"/>
        <v>0.22467709041468387</v>
      </c>
      <c r="E69" s="1">
        <f t="shared" si="7"/>
        <v>0.70650000000000002</v>
      </c>
      <c r="F69">
        <v>68</v>
      </c>
      <c r="G69" s="3">
        <f t="shared" si="8"/>
        <v>0.5</v>
      </c>
    </row>
    <row r="70" spans="1:7" x14ac:dyDescent="0.15">
      <c r="A70">
        <v>167.88</v>
      </c>
      <c r="B70">
        <v>158.32</v>
      </c>
      <c r="C70" s="15"/>
      <c r="D70" s="1">
        <f t="shared" si="6"/>
        <v>0.2205982324949014</v>
      </c>
      <c r="E70" s="1">
        <f t="shared" si="7"/>
        <v>0.75350000000000006</v>
      </c>
      <c r="F70">
        <v>69</v>
      </c>
      <c r="G70" s="3">
        <f t="shared" si="8"/>
        <v>0.50735294117647056</v>
      </c>
    </row>
    <row r="71" spans="1:7" x14ac:dyDescent="0.15">
      <c r="A71">
        <v>167.4</v>
      </c>
      <c r="B71">
        <v>228.256</v>
      </c>
      <c r="C71" s="15"/>
      <c r="D71" s="1">
        <f t="shared" si="6"/>
        <v>0.21923861318830729</v>
      </c>
      <c r="E71" s="1">
        <f t="shared" si="7"/>
        <v>0.60780000000000001</v>
      </c>
      <c r="F71">
        <v>70</v>
      </c>
      <c r="G71" s="3">
        <f t="shared" si="8"/>
        <v>0.51470588235294112</v>
      </c>
    </row>
    <row r="72" spans="1:7" x14ac:dyDescent="0.15">
      <c r="A72">
        <v>165.96</v>
      </c>
      <c r="B72">
        <v>160.57599999999999</v>
      </c>
      <c r="C72" s="15"/>
      <c r="D72" s="1">
        <f t="shared" si="6"/>
        <v>0.21515975526852482</v>
      </c>
      <c r="E72" s="1">
        <f t="shared" si="7"/>
        <v>0.74879999999999991</v>
      </c>
      <c r="F72">
        <v>71</v>
      </c>
      <c r="G72" s="3">
        <f t="shared" si="8"/>
        <v>0.5220588235294118</v>
      </c>
    </row>
    <row r="73" spans="1:7" x14ac:dyDescent="0.15">
      <c r="A73">
        <v>165.6</v>
      </c>
      <c r="B73">
        <v>298.28800000000001</v>
      </c>
      <c r="C73" s="15"/>
      <c r="D73" s="1">
        <f t="shared" si="6"/>
        <v>0.21414004078857918</v>
      </c>
      <c r="E73" s="1">
        <f t="shared" si="7"/>
        <v>0.46189999999999998</v>
      </c>
      <c r="F73">
        <v>72</v>
      </c>
      <c r="G73" s="3">
        <f t="shared" si="8"/>
        <v>0.52941176470588236</v>
      </c>
    </row>
    <row r="74" spans="1:7" x14ac:dyDescent="0.15">
      <c r="A74">
        <v>165</v>
      </c>
      <c r="B74">
        <v>199.744</v>
      </c>
      <c r="C74" s="15"/>
      <c r="D74" s="1">
        <f t="shared" si="6"/>
        <v>0.2124405166553365</v>
      </c>
      <c r="E74" s="1">
        <f t="shared" si="7"/>
        <v>0.6671999999999999</v>
      </c>
      <c r="F74">
        <v>73</v>
      </c>
      <c r="G74" s="3">
        <f t="shared" si="8"/>
        <v>0.53676470588235292</v>
      </c>
    </row>
    <row r="75" spans="1:7" x14ac:dyDescent="0.15">
      <c r="A75">
        <v>163.19999999999999</v>
      </c>
      <c r="B75">
        <v>213.136</v>
      </c>
      <c r="C75" s="15"/>
      <c r="D75" s="1">
        <f t="shared" si="6"/>
        <v>0.2073419442556084</v>
      </c>
      <c r="E75" s="1">
        <f t="shared" si="7"/>
        <v>0.63930000000000009</v>
      </c>
      <c r="F75">
        <v>74</v>
      </c>
      <c r="G75" s="3">
        <f t="shared" si="8"/>
        <v>0.54411764705882348</v>
      </c>
    </row>
    <row r="76" spans="1:7" x14ac:dyDescent="0.15">
      <c r="A76">
        <v>162.84</v>
      </c>
      <c r="B76">
        <v>173.63200000000001</v>
      </c>
      <c r="C76" s="15"/>
      <c r="D76" s="1">
        <f t="shared" si="6"/>
        <v>0.20632222977566281</v>
      </c>
      <c r="E76" s="1">
        <f t="shared" si="7"/>
        <v>0.72160000000000002</v>
      </c>
      <c r="F76">
        <v>75</v>
      </c>
      <c r="G76" s="3">
        <f t="shared" si="8"/>
        <v>0.55147058823529416</v>
      </c>
    </row>
    <row r="77" spans="1:7" x14ac:dyDescent="0.15">
      <c r="A77">
        <v>158.16</v>
      </c>
      <c r="B77">
        <v>226.768</v>
      </c>
      <c r="C77" s="15"/>
      <c r="D77" s="1">
        <f t="shared" si="6"/>
        <v>0.1930659415363698</v>
      </c>
      <c r="E77" s="1">
        <f t="shared" si="7"/>
        <v>0.61089999999999989</v>
      </c>
      <c r="F77">
        <v>76</v>
      </c>
      <c r="G77" s="3">
        <f t="shared" si="8"/>
        <v>0.55882352941176472</v>
      </c>
    </row>
    <row r="78" spans="1:7" x14ac:dyDescent="0.15">
      <c r="A78">
        <v>150</v>
      </c>
      <c r="B78">
        <v>119.679999999999</v>
      </c>
      <c r="C78" s="15"/>
      <c r="D78" s="1">
        <f t="shared" si="6"/>
        <v>0.16995241332426919</v>
      </c>
      <c r="E78" s="1">
        <f t="shared" si="7"/>
        <v>0.83400000000000207</v>
      </c>
      <c r="F78">
        <v>77</v>
      </c>
      <c r="G78" s="3">
        <f t="shared" si="8"/>
        <v>0.56617647058823528</v>
      </c>
    </row>
    <row r="79" spans="1:7" x14ac:dyDescent="0.15">
      <c r="A79">
        <v>149.51999999999899</v>
      </c>
      <c r="B79">
        <v>190</v>
      </c>
      <c r="C79" s="15"/>
      <c r="D79" s="1">
        <f t="shared" si="6"/>
        <v>0.16859279401767216</v>
      </c>
      <c r="E79" s="1">
        <f t="shared" si="7"/>
        <v>0.6875</v>
      </c>
      <c r="F79">
        <v>78</v>
      </c>
      <c r="G79" s="3">
        <f t="shared" si="8"/>
        <v>0.57352941176470584</v>
      </c>
    </row>
    <row r="80" spans="1:7" x14ac:dyDescent="0.15">
      <c r="A80">
        <v>148.80000000000001</v>
      </c>
      <c r="B80">
        <v>238.864</v>
      </c>
      <c r="C80" s="15"/>
      <c r="D80" s="1">
        <f t="shared" si="6"/>
        <v>0.16655336505778384</v>
      </c>
      <c r="E80" s="1">
        <f t="shared" si="7"/>
        <v>0.58569999999999989</v>
      </c>
      <c r="F80">
        <v>79</v>
      </c>
      <c r="G80" s="3">
        <f t="shared" si="8"/>
        <v>0.58088235294117652</v>
      </c>
    </row>
    <row r="81" spans="1:7" x14ac:dyDescent="0.15">
      <c r="A81">
        <v>147</v>
      </c>
      <c r="B81">
        <v>224.94399999999999</v>
      </c>
      <c r="C81" s="15"/>
      <c r="D81" s="1">
        <f t="shared" si="6"/>
        <v>0.16145479265805573</v>
      </c>
      <c r="E81" s="1">
        <f t="shared" si="7"/>
        <v>0.61470000000000014</v>
      </c>
      <c r="F81">
        <v>80</v>
      </c>
      <c r="G81" s="3">
        <f t="shared" si="8"/>
        <v>0.58823529411764708</v>
      </c>
    </row>
    <row r="82" spans="1:7" x14ac:dyDescent="0.15">
      <c r="A82">
        <v>146.76</v>
      </c>
      <c r="B82">
        <v>126.25599999999901</v>
      </c>
      <c r="C82" s="15"/>
      <c r="D82" s="1">
        <f t="shared" si="6"/>
        <v>0.16077498300475862</v>
      </c>
      <c r="E82" s="1">
        <f t="shared" si="7"/>
        <v>0.82030000000000203</v>
      </c>
      <c r="F82">
        <v>81</v>
      </c>
      <c r="G82" s="3">
        <f t="shared" si="8"/>
        <v>0.59558823529411764</v>
      </c>
    </row>
    <row r="83" spans="1:7" x14ac:dyDescent="0.15">
      <c r="A83">
        <v>144</v>
      </c>
      <c r="B83">
        <v>203.2</v>
      </c>
      <c r="C83" s="15"/>
      <c r="D83" s="1">
        <f t="shared" si="6"/>
        <v>0.15295717199184228</v>
      </c>
      <c r="E83" s="1">
        <f t="shared" si="7"/>
        <v>0.66</v>
      </c>
      <c r="F83">
        <v>82</v>
      </c>
      <c r="G83" s="3">
        <f t="shared" si="8"/>
        <v>0.6029411764705882</v>
      </c>
    </row>
    <row r="84" spans="1:7" x14ac:dyDescent="0.15">
      <c r="A84">
        <v>141.36000000000001</v>
      </c>
      <c r="B84">
        <v>258.68799999999999</v>
      </c>
      <c r="C84" s="15"/>
      <c r="D84" s="1">
        <f t="shared" si="6"/>
        <v>0.14547926580557446</v>
      </c>
      <c r="E84" s="1">
        <f t="shared" si="7"/>
        <v>0.5444</v>
      </c>
      <c r="F84">
        <v>83</v>
      </c>
      <c r="G84" s="3">
        <f t="shared" si="8"/>
        <v>0.61029411764705888</v>
      </c>
    </row>
    <row r="85" spans="1:7" x14ac:dyDescent="0.15">
      <c r="A85">
        <v>140.16</v>
      </c>
      <c r="B85">
        <v>270.83199999999999</v>
      </c>
      <c r="C85" s="15"/>
      <c r="D85" s="1">
        <f t="shared" si="6"/>
        <v>0.14208021753908903</v>
      </c>
      <c r="E85" s="1">
        <f t="shared" si="7"/>
        <v>0.51910000000000001</v>
      </c>
      <c r="F85">
        <v>84</v>
      </c>
      <c r="G85" s="3">
        <f t="shared" si="8"/>
        <v>0.61764705882352944</v>
      </c>
    </row>
    <row r="86" spans="1:7" x14ac:dyDescent="0.15">
      <c r="A86">
        <v>139.56</v>
      </c>
      <c r="B86">
        <v>209.67999999999901</v>
      </c>
      <c r="C86" s="15"/>
      <c r="D86" s="1">
        <f t="shared" si="6"/>
        <v>0.14038069340584636</v>
      </c>
      <c r="E86" s="1">
        <f t="shared" si="7"/>
        <v>0.64650000000000196</v>
      </c>
      <c r="F86">
        <v>85</v>
      </c>
      <c r="G86" s="3">
        <f t="shared" si="8"/>
        <v>0.625</v>
      </c>
    </row>
    <row r="87" spans="1:7" x14ac:dyDescent="0.15">
      <c r="A87">
        <v>133.32</v>
      </c>
      <c r="B87">
        <v>179.63200000000001</v>
      </c>
      <c r="C87" s="15"/>
      <c r="D87" s="1">
        <f t="shared" si="6"/>
        <v>0.12270564242012234</v>
      </c>
      <c r="E87" s="1">
        <f t="shared" si="7"/>
        <v>0.70909999999999995</v>
      </c>
      <c r="F87">
        <v>86</v>
      </c>
      <c r="G87" s="3">
        <f t="shared" si="8"/>
        <v>0.63235294117647056</v>
      </c>
    </row>
    <row r="88" spans="1:7" x14ac:dyDescent="0.15">
      <c r="A88">
        <v>131.28</v>
      </c>
      <c r="B88">
        <v>226.96</v>
      </c>
      <c r="C88" s="15"/>
      <c r="D88" s="1">
        <f t="shared" si="6"/>
        <v>0.1169272603670972</v>
      </c>
      <c r="E88" s="1">
        <f t="shared" si="7"/>
        <v>0.61049999999999993</v>
      </c>
      <c r="F88">
        <v>87</v>
      </c>
      <c r="G88" s="3">
        <f t="shared" si="8"/>
        <v>0.63970588235294112</v>
      </c>
    </row>
    <row r="89" spans="1:7" x14ac:dyDescent="0.15">
      <c r="A89">
        <v>130.56</v>
      </c>
      <c r="B89">
        <v>228.88</v>
      </c>
      <c r="C89" s="15"/>
      <c r="D89" s="1">
        <f t="shared" si="6"/>
        <v>0.11488783140720599</v>
      </c>
      <c r="E89" s="1">
        <f t="shared" si="7"/>
        <v>0.60650000000000004</v>
      </c>
      <c r="F89">
        <v>88</v>
      </c>
      <c r="G89" s="3">
        <f t="shared" si="8"/>
        <v>0.6470588235294118</v>
      </c>
    </row>
    <row r="90" spans="1:7" x14ac:dyDescent="0.15">
      <c r="A90">
        <v>130.44</v>
      </c>
      <c r="B90">
        <v>249.37599999999901</v>
      </c>
      <c r="C90" s="15"/>
      <c r="D90" s="1">
        <f t="shared" si="6"/>
        <v>0.11454792658055743</v>
      </c>
      <c r="E90" s="1">
        <f t="shared" si="7"/>
        <v>0.56380000000000208</v>
      </c>
      <c r="F90">
        <v>89</v>
      </c>
      <c r="G90" s="3">
        <f t="shared" si="8"/>
        <v>0.65441176470588236</v>
      </c>
    </row>
    <row r="91" spans="1:7" x14ac:dyDescent="0.15">
      <c r="A91">
        <v>128.4</v>
      </c>
      <c r="B91">
        <v>257.488</v>
      </c>
      <c r="C91" s="15"/>
      <c r="D91" s="1">
        <f t="shared" si="6"/>
        <v>0.10876954452753231</v>
      </c>
      <c r="E91" s="1">
        <f t="shared" si="7"/>
        <v>0.54690000000000005</v>
      </c>
      <c r="F91">
        <v>90</v>
      </c>
      <c r="G91" s="3">
        <f t="shared" si="8"/>
        <v>0.66176470588235292</v>
      </c>
    </row>
    <row r="92" spans="1:7" x14ac:dyDescent="0.15">
      <c r="A92">
        <v>127.08</v>
      </c>
      <c r="B92">
        <v>113.007999999999</v>
      </c>
      <c r="C92" s="15" t="s">
        <v>12</v>
      </c>
      <c r="D92" s="1">
        <f t="shared" si="6"/>
        <v>0.10503059143439836</v>
      </c>
      <c r="E92" s="1">
        <f t="shared" si="7"/>
        <v>0.8479000000000021</v>
      </c>
      <c r="F92">
        <v>91</v>
      </c>
      <c r="G92" s="3">
        <f t="shared" si="8"/>
        <v>0.66911764705882348</v>
      </c>
    </row>
    <row r="93" spans="1:7" x14ac:dyDescent="0.15">
      <c r="A93">
        <v>125.039999999999</v>
      </c>
      <c r="B93">
        <v>276.73599999999999</v>
      </c>
      <c r="C93" s="15"/>
      <c r="D93" s="1">
        <f t="shared" si="6"/>
        <v>9.9252209381370374E-2</v>
      </c>
      <c r="E93" s="1">
        <f t="shared" si="7"/>
        <v>0.50680000000000003</v>
      </c>
      <c r="F93">
        <v>92</v>
      </c>
      <c r="G93" s="3">
        <f t="shared" si="8"/>
        <v>0.67647058823529416</v>
      </c>
    </row>
    <row r="94" spans="1:7" x14ac:dyDescent="0.15">
      <c r="A94">
        <v>124.44</v>
      </c>
      <c r="B94">
        <v>185.488</v>
      </c>
      <c r="C94" s="15"/>
      <c r="D94" s="1">
        <f t="shared" si="6"/>
        <v>9.7552685248130516E-2</v>
      </c>
      <c r="E94" s="1">
        <f t="shared" si="7"/>
        <v>0.69689999999999996</v>
      </c>
      <c r="F94">
        <v>93</v>
      </c>
      <c r="G94" s="3">
        <f t="shared" si="8"/>
        <v>0.68382352941176472</v>
      </c>
    </row>
    <row r="95" spans="1:7" x14ac:dyDescent="0.15">
      <c r="A95">
        <v>123.24</v>
      </c>
      <c r="B95">
        <v>211.551999999999</v>
      </c>
      <c r="C95" s="15"/>
      <c r="D95" s="1">
        <f t="shared" si="6"/>
        <v>9.4153636981645125E-2</v>
      </c>
      <c r="E95" s="1">
        <f t="shared" si="7"/>
        <v>0.64260000000000206</v>
      </c>
      <c r="F95">
        <v>94</v>
      </c>
      <c r="G95" s="3">
        <f t="shared" si="8"/>
        <v>0.69117647058823528</v>
      </c>
    </row>
    <row r="96" spans="1:7" x14ac:dyDescent="0.15">
      <c r="A96">
        <v>122.4</v>
      </c>
      <c r="B96">
        <v>308.464</v>
      </c>
      <c r="C96" s="15"/>
      <c r="D96" s="1">
        <f t="shared" si="6"/>
        <v>9.1774303195105378E-2</v>
      </c>
      <c r="E96" s="1">
        <f t="shared" si="7"/>
        <v>0.44069999999999998</v>
      </c>
      <c r="F96">
        <v>95</v>
      </c>
      <c r="G96" s="3">
        <f t="shared" si="8"/>
        <v>0.69852941176470584</v>
      </c>
    </row>
    <row r="97" spans="1:7" x14ac:dyDescent="0.15">
      <c r="A97">
        <v>118.92</v>
      </c>
      <c r="B97">
        <v>298.91199999999998</v>
      </c>
      <c r="C97" s="15"/>
      <c r="D97" s="1">
        <f t="shared" si="6"/>
        <v>8.1917063222297762E-2</v>
      </c>
      <c r="E97" s="1">
        <f t="shared" si="7"/>
        <v>0.46060000000000006</v>
      </c>
      <c r="F97">
        <v>96</v>
      </c>
      <c r="G97" s="3">
        <f t="shared" si="8"/>
        <v>0.70588235294117652</v>
      </c>
    </row>
    <row r="98" spans="1:7" x14ac:dyDescent="0.15">
      <c r="A98">
        <v>116.76</v>
      </c>
      <c r="B98">
        <v>225.136</v>
      </c>
      <c r="C98" s="15"/>
      <c r="D98" s="1">
        <f t="shared" ref="D98:D129" si="9">(A98-MIN($A$2:$A$138))/(MAX($A$2:$A$138)-MIN($A$2:$A$138))</f>
        <v>7.579877634262408E-2</v>
      </c>
      <c r="E98" s="1">
        <f t="shared" ref="E98:E129" si="10">(MAX($B$2:$B$138)-B98)/(MAX($B$2:$B$138)-MIN($B$2:$B$138))</f>
        <v>0.61430000000000007</v>
      </c>
      <c r="F98">
        <v>97</v>
      </c>
      <c r="G98" s="3">
        <f t="shared" ref="G98:G129" si="11">F98/MAX($F$2:$F$138)</f>
        <v>0.71323529411764708</v>
      </c>
    </row>
    <row r="99" spans="1:7" x14ac:dyDescent="0.15">
      <c r="A99">
        <v>115.2</v>
      </c>
      <c r="B99">
        <v>72.015999999999906</v>
      </c>
      <c r="C99" s="15"/>
      <c r="D99" s="1">
        <f t="shared" si="9"/>
        <v>7.1380013596193073E-2</v>
      </c>
      <c r="E99" s="1">
        <f t="shared" si="10"/>
        <v>0.93330000000000024</v>
      </c>
      <c r="F99">
        <v>98</v>
      </c>
      <c r="G99" s="3">
        <f t="shared" si="11"/>
        <v>0.72058823529411764</v>
      </c>
    </row>
    <row r="100" spans="1:7" x14ac:dyDescent="0.15">
      <c r="A100">
        <v>114.72</v>
      </c>
      <c r="B100">
        <v>361.551999999999</v>
      </c>
      <c r="C100" s="15"/>
      <c r="D100" s="1">
        <f t="shared" si="9"/>
        <v>7.00203942895989E-2</v>
      </c>
      <c r="E100" s="1">
        <f t="shared" si="10"/>
        <v>0.33010000000000211</v>
      </c>
      <c r="F100">
        <v>99</v>
      </c>
      <c r="G100" s="3">
        <f t="shared" si="11"/>
        <v>0.7279411764705882</v>
      </c>
    </row>
    <row r="101" spans="1:7" x14ac:dyDescent="0.15">
      <c r="A101">
        <v>113.52</v>
      </c>
      <c r="B101">
        <v>282.44799999999998</v>
      </c>
      <c r="C101" s="15"/>
      <c r="D101" s="1">
        <f t="shared" si="9"/>
        <v>6.6621346023113509E-2</v>
      </c>
      <c r="E101" s="1">
        <f t="shared" si="10"/>
        <v>0.49490000000000006</v>
      </c>
      <c r="F101">
        <v>100</v>
      </c>
      <c r="G101" s="3">
        <f t="shared" si="11"/>
        <v>0.73529411764705888</v>
      </c>
    </row>
    <row r="102" spans="1:7" x14ac:dyDescent="0.15">
      <c r="A102">
        <v>113.039999999999</v>
      </c>
      <c r="B102">
        <v>77.488</v>
      </c>
      <c r="C102" s="15"/>
      <c r="D102" s="1">
        <f t="shared" si="9"/>
        <v>6.5261726716516533E-2</v>
      </c>
      <c r="E102" s="1">
        <f t="shared" si="10"/>
        <v>0.92190000000000005</v>
      </c>
      <c r="F102">
        <v>101</v>
      </c>
      <c r="G102" s="3">
        <f t="shared" si="11"/>
        <v>0.74264705882352944</v>
      </c>
    </row>
    <row r="103" spans="1:7" x14ac:dyDescent="0.15">
      <c r="A103" s="16">
        <v>112.2</v>
      </c>
      <c r="B103">
        <v>221.63200000000001</v>
      </c>
      <c r="C103" s="15"/>
      <c r="D103" s="1">
        <f t="shared" si="9"/>
        <v>6.2882392929979616E-2</v>
      </c>
      <c r="E103" s="1">
        <f t="shared" si="10"/>
        <v>0.62160000000000004</v>
      </c>
      <c r="F103">
        <v>102</v>
      </c>
      <c r="G103" s="3">
        <f t="shared" si="11"/>
        <v>0.75</v>
      </c>
    </row>
    <row r="104" spans="1:7" x14ac:dyDescent="0.15">
      <c r="A104" s="14">
        <v>107.16</v>
      </c>
      <c r="B104">
        <v>164.17599999999999</v>
      </c>
      <c r="C104" s="15"/>
      <c r="D104" s="1">
        <f t="shared" si="9"/>
        <v>4.860639021074098E-2</v>
      </c>
      <c r="E104" s="1">
        <f t="shared" si="10"/>
        <v>0.74130000000000007</v>
      </c>
      <c r="F104">
        <v>103</v>
      </c>
      <c r="G104" s="3">
        <f t="shared" si="11"/>
        <v>0.75735294117647056</v>
      </c>
    </row>
    <row r="105" spans="1:7" x14ac:dyDescent="0.15">
      <c r="A105">
        <v>107.039999999999</v>
      </c>
      <c r="B105">
        <v>212.416</v>
      </c>
      <c r="C105" s="15"/>
      <c r="D105" s="1">
        <f t="shared" si="9"/>
        <v>4.8266485384089612E-2</v>
      </c>
      <c r="E105" s="1">
        <f t="shared" si="10"/>
        <v>0.64080000000000004</v>
      </c>
      <c r="F105">
        <v>104</v>
      </c>
      <c r="G105" s="3">
        <f t="shared" si="11"/>
        <v>0.76470588235294112</v>
      </c>
    </row>
    <row r="106" spans="1:7" x14ac:dyDescent="0.15">
      <c r="A106">
        <v>103.56</v>
      </c>
      <c r="B106">
        <v>197.15199999999899</v>
      </c>
      <c r="C106" s="15"/>
      <c r="D106" s="1">
        <f t="shared" si="9"/>
        <v>3.8409245411284841E-2</v>
      </c>
      <c r="E106" s="1">
        <f t="shared" si="10"/>
        <v>0.67260000000000209</v>
      </c>
      <c r="F106">
        <v>105</v>
      </c>
      <c r="G106" s="3">
        <f t="shared" si="11"/>
        <v>0.7720588235294118</v>
      </c>
    </row>
    <row r="107" spans="1:7" x14ac:dyDescent="0.15">
      <c r="A107">
        <v>99.48</v>
      </c>
      <c r="B107">
        <v>283.024</v>
      </c>
      <c r="C107" s="15"/>
      <c r="D107" s="1">
        <f t="shared" si="9"/>
        <v>2.6852481305234543E-2</v>
      </c>
      <c r="E107" s="1">
        <f t="shared" si="10"/>
        <v>0.49369999999999997</v>
      </c>
      <c r="F107">
        <v>106</v>
      </c>
      <c r="G107" s="3">
        <f t="shared" si="11"/>
        <v>0.77941176470588236</v>
      </c>
    </row>
    <row r="108" spans="1:7" x14ac:dyDescent="0.15">
      <c r="A108">
        <v>96.12</v>
      </c>
      <c r="B108">
        <v>134.12799999999999</v>
      </c>
      <c r="C108" s="15"/>
      <c r="D108" s="1">
        <f t="shared" si="9"/>
        <v>1.7335146159075471E-2</v>
      </c>
      <c r="E108" s="1">
        <f t="shared" si="10"/>
        <v>0.80390000000000006</v>
      </c>
      <c r="F108">
        <v>107</v>
      </c>
      <c r="G108" s="3">
        <f t="shared" si="11"/>
        <v>0.78676470588235292</v>
      </c>
    </row>
    <row r="109" spans="1:7" x14ac:dyDescent="0.15">
      <c r="A109">
        <v>95.52</v>
      </c>
      <c r="B109">
        <v>373.93599999999998</v>
      </c>
      <c r="C109" s="15"/>
      <c r="D109" s="1">
        <f t="shared" si="9"/>
        <v>1.5635622025832754E-2</v>
      </c>
      <c r="E109" s="1">
        <f t="shared" si="10"/>
        <v>0.30430000000000007</v>
      </c>
      <c r="F109">
        <v>108</v>
      </c>
      <c r="G109" s="3">
        <f t="shared" si="11"/>
        <v>0.79411764705882348</v>
      </c>
    </row>
    <row r="110" spans="1:7" x14ac:dyDescent="0.15">
      <c r="A110">
        <v>95.52</v>
      </c>
      <c r="B110">
        <v>123.47199999999999</v>
      </c>
      <c r="C110" s="15"/>
      <c r="D110" s="1">
        <f t="shared" si="9"/>
        <v>1.5635622025832754E-2</v>
      </c>
      <c r="E110" s="1">
        <f t="shared" si="10"/>
        <v>0.82610000000000006</v>
      </c>
      <c r="F110">
        <v>109</v>
      </c>
      <c r="G110" s="3">
        <f t="shared" si="11"/>
        <v>0.80147058823529416</v>
      </c>
    </row>
    <row r="111" spans="1:7" x14ac:dyDescent="0.15">
      <c r="A111">
        <v>95.52</v>
      </c>
      <c r="B111">
        <v>154.76799999999901</v>
      </c>
      <c r="C111" s="15"/>
      <c r="D111" s="1">
        <f t="shared" si="9"/>
        <v>1.5635622025832754E-2</v>
      </c>
      <c r="E111" s="1">
        <f t="shared" si="10"/>
        <v>0.76090000000000202</v>
      </c>
      <c r="F111">
        <v>110</v>
      </c>
      <c r="G111" s="3">
        <f t="shared" si="11"/>
        <v>0.80882352941176472</v>
      </c>
    </row>
    <row r="112" spans="1:7" x14ac:dyDescent="0.15">
      <c r="A112">
        <v>92.16</v>
      </c>
      <c r="B112">
        <v>93.327999999999903</v>
      </c>
      <c r="C112" s="15"/>
      <c r="D112" s="1">
        <f t="shared" si="9"/>
        <v>6.1182868796736817E-3</v>
      </c>
      <c r="E112" s="1">
        <f t="shared" si="10"/>
        <v>0.88890000000000013</v>
      </c>
      <c r="F112">
        <v>111</v>
      </c>
      <c r="G112" s="3">
        <f t="shared" si="11"/>
        <v>0.81617647058823528</v>
      </c>
    </row>
    <row r="113" spans="1:7" x14ac:dyDescent="0.15">
      <c r="A113">
        <v>90.12</v>
      </c>
      <c r="B113">
        <v>40</v>
      </c>
      <c r="C113" s="15"/>
      <c r="D113" s="1">
        <f t="shared" si="9"/>
        <v>3.3990482664855129E-4</v>
      </c>
      <c r="E113" s="1">
        <f t="shared" si="10"/>
        <v>1</v>
      </c>
      <c r="F113">
        <v>112</v>
      </c>
      <c r="G113" s="3">
        <f t="shared" si="11"/>
        <v>0.82352941176470584</v>
      </c>
    </row>
    <row r="114" spans="1:7" x14ac:dyDescent="0.15">
      <c r="A114">
        <v>90</v>
      </c>
      <c r="B114">
        <v>520</v>
      </c>
      <c r="C114" s="15"/>
      <c r="D114" s="1">
        <f t="shared" si="9"/>
        <v>0</v>
      </c>
      <c r="E114" s="1">
        <f t="shared" si="10"/>
        <v>0</v>
      </c>
      <c r="F114">
        <v>113</v>
      </c>
      <c r="G114" s="3">
        <f t="shared" si="11"/>
        <v>0.83088235294117652</v>
      </c>
    </row>
    <row r="115" spans="1:7" x14ac:dyDescent="0.15">
      <c r="A115">
        <v>90</v>
      </c>
      <c r="B115">
        <v>520</v>
      </c>
      <c r="C115" s="15"/>
      <c r="D115" s="1">
        <f t="shared" si="9"/>
        <v>0</v>
      </c>
      <c r="E115" s="1">
        <f t="shared" si="10"/>
        <v>0</v>
      </c>
      <c r="F115">
        <v>114</v>
      </c>
      <c r="G115" s="3">
        <f t="shared" si="11"/>
        <v>0.83823529411764708</v>
      </c>
    </row>
    <row r="116" spans="1:7" x14ac:dyDescent="0.15">
      <c r="A116">
        <v>90</v>
      </c>
      <c r="B116">
        <v>520</v>
      </c>
      <c r="C116" s="15"/>
      <c r="D116" s="1">
        <f t="shared" si="9"/>
        <v>0</v>
      </c>
      <c r="E116" s="1">
        <f t="shared" si="10"/>
        <v>0</v>
      </c>
      <c r="F116">
        <v>115</v>
      </c>
      <c r="G116" s="3">
        <f t="shared" si="11"/>
        <v>0.84558823529411764</v>
      </c>
    </row>
    <row r="117" spans="1:7" x14ac:dyDescent="0.15">
      <c r="A117">
        <v>90</v>
      </c>
      <c r="B117">
        <v>520</v>
      </c>
      <c r="C117" s="15"/>
      <c r="D117" s="1">
        <f t="shared" si="9"/>
        <v>0</v>
      </c>
      <c r="E117" s="1">
        <f t="shared" si="10"/>
        <v>0</v>
      </c>
      <c r="F117">
        <v>116</v>
      </c>
      <c r="G117" s="3">
        <f t="shared" si="11"/>
        <v>0.8529411764705882</v>
      </c>
    </row>
    <row r="118" spans="1:7" x14ac:dyDescent="0.15">
      <c r="A118">
        <v>90</v>
      </c>
      <c r="B118">
        <v>520</v>
      </c>
      <c r="C118" s="15"/>
      <c r="D118" s="1">
        <f t="shared" si="9"/>
        <v>0</v>
      </c>
      <c r="E118" s="1">
        <f t="shared" si="10"/>
        <v>0</v>
      </c>
      <c r="F118">
        <v>117</v>
      </c>
      <c r="G118" s="3">
        <f t="shared" si="11"/>
        <v>0.86029411764705888</v>
      </c>
    </row>
    <row r="119" spans="1:7" x14ac:dyDescent="0.15">
      <c r="A119">
        <v>90</v>
      </c>
      <c r="B119">
        <v>520</v>
      </c>
      <c r="C119" s="15"/>
      <c r="D119" s="1">
        <f t="shared" si="9"/>
        <v>0</v>
      </c>
      <c r="E119" s="1">
        <f t="shared" si="10"/>
        <v>0</v>
      </c>
      <c r="F119">
        <v>118</v>
      </c>
      <c r="G119" s="3">
        <f t="shared" si="11"/>
        <v>0.86764705882352944</v>
      </c>
    </row>
    <row r="120" spans="1:7" x14ac:dyDescent="0.15">
      <c r="A120">
        <v>90</v>
      </c>
      <c r="B120">
        <v>520</v>
      </c>
      <c r="C120" s="15"/>
      <c r="D120" s="1">
        <f t="shared" si="9"/>
        <v>0</v>
      </c>
      <c r="E120" s="1">
        <f t="shared" si="10"/>
        <v>0</v>
      </c>
      <c r="F120">
        <v>119</v>
      </c>
      <c r="G120" s="3">
        <f t="shared" si="11"/>
        <v>0.875</v>
      </c>
    </row>
    <row r="121" spans="1:7" x14ac:dyDescent="0.15">
      <c r="A121">
        <v>90</v>
      </c>
      <c r="B121">
        <v>520</v>
      </c>
      <c r="C121" s="15"/>
      <c r="D121" s="1">
        <f t="shared" si="9"/>
        <v>0</v>
      </c>
      <c r="E121" s="1">
        <f t="shared" si="10"/>
        <v>0</v>
      </c>
      <c r="F121">
        <v>120</v>
      </c>
      <c r="G121" s="3">
        <f t="shared" si="11"/>
        <v>0.88235294117647056</v>
      </c>
    </row>
    <row r="122" spans="1:7" x14ac:dyDescent="0.15">
      <c r="A122">
        <v>90</v>
      </c>
      <c r="B122">
        <v>520</v>
      </c>
      <c r="C122" s="15"/>
      <c r="D122" s="1">
        <f t="shared" si="9"/>
        <v>0</v>
      </c>
      <c r="E122" s="1">
        <f t="shared" si="10"/>
        <v>0</v>
      </c>
      <c r="F122">
        <v>121</v>
      </c>
      <c r="G122" s="3">
        <f t="shared" si="11"/>
        <v>0.88970588235294112</v>
      </c>
    </row>
    <row r="123" spans="1:7" x14ac:dyDescent="0.15">
      <c r="A123">
        <v>90</v>
      </c>
      <c r="B123">
        <v>520</v>
      </c>
      <c r="C123" s="15"/>
      <c r="D123" s="1">
        <f t="shared" si="9"/>
        <v>0</v>
      </c>
      <c r="E123" s="1">
        <f t="shared" si="10"/>
        <v>0</v>
      </c>
      <c r="F123">
        <v>122</v>
      </c>
      <c r="G123" s="3">
        <f t="shared" si="11"/>
        <v>0.8970588235294118</v>
      </c>
    </row>
    <row r="124" spans="1:7" x14ac:dyDescent="0.15">
      <c r="A124">
        <v>90</v>
      </c>
      <c r="B124">
        <v>520</v>
      </c>
      <c r="C124" s="15"/>
      <c r="D124" s="1">
        <f t="shared" si="9"/>
        <v>0</v>
      </c>
      <c r="E124" s="1">
        <f t="shared" si="10"/>
        <v>0</v>
      </c>
      <c r="F124">
        <v>123</v>
      </c>
      <c r="G124" s="3">
        <f t="shared" si="11"/>
        <v>0.90441176470588236</v>
      </c>
    </row>
    <row r="125" spans="1:7" x14ac:dyDescent="0.15">
      <c r="A125">
        <v>90</v>
      </c>
      <c r="B125">
        <v>520</v>
      </c>
      <c r="C125" s="15"/>
      <c r="D125" s="1">
        <f t="shared" si="9"/>
        <v>0</v>
      </c>
      <c r="E125" s="1">
        <f t="shared" si="10"/>
        <v>0</v>
      </c>
      <c r="F125">
        <v>124</v>
      </c>
      <c r="G125" s="3">
        <f t="shared" si="11"/>
        <v>0.91176470588235292</v>
      </c>
    </row>
    <row r="126" spans="1:7" x14ac:dyDescent="0.15">
      <c r="A126">
        <v>90</v>
      </c>
      <c r="B126">
        <v>520</v>
      </c>
      <c r="C126" s="15"/>
      <c r="D126" s="1">
        <f t="shared" si="9"/>
        <v>0</v>
      </c>
      <c r="E126" s="1">
        <f t="shared" si="10"/>
        <v>0</v>
      </c>
      <c r="F126">
        <v>125</v>
      </c>
      <c r="G126" s="3">
        <f t="shared" si="11"/>
        <v>0.91911764705882348</v>
      </c>
    </row>
    <row r="127" spans="1:7" x14ac:dyDescent="0.15">
      <c r="A127">
        <v>90</v>
      </c>
      <c r="B127">
        <v>520</v>
      </c>
      <c r="C127" s="15"/>
      <c r="D127" s="1">
        <f t="shared" si="9"/>
        <v>0</v>
      </c>
      <c r="E127" s="1">
        <f t="shared" si="10"/>
        <v>0</v>
      </c>
      <c r="F127">
        <v>126</v>
      </c>
      <c r="G127" s="3">
        <f t="shared" si="11"/>
        <v>0.92647058823529416</v>
      </c>
    </row>
    <row r="128" spans="1:7" x14ac:dyDescent="0.15">
      <c r="A128">
        <v>90</v>
      </c>
      <c r="B128">
        <v>520</v>
      </c>
      <c r="C128" s="15"/>
      <c r="D128" s="1">
        <f t="shared" si="9"/>
        <v>0</v>
      </c>
      <c r="E128" s="1">
        <f t="shared" si="10"/>
        <v>0</v>
      </c>
      <c r="F128">
        <v>127</v>
      </c>
      <c r="G128" s="3">
        <f t="shared" si="11"/>
        <v>0.93382352941176472</v>
      </c>
    </row>
    <row r="129" spans="1:7" x14ac:dyDescent="0.15">
      <c r="A129">
        <v>90</v>
      </c>
      <c r="B129">
        <v>520</v>
      </c>
      <c r="C129" s="15"/>
      <c r="D129" s="1">
        <f t="shared" si="9"/>
        <v>0</v>
      </c>
      <c r="E129" s="1">
        <f t="shared" si="10"/>
        <v>0</v>
      </c>
      <c r="F129">
        <v>128</v>
      </c>
      <c r="G129" s="3">
        <f t="shared" si="11"/>
        <v>0.94117647058823528</v>
      </c>
    </row>
    <row r="130" spans="1:7" x14ac:dyDescent="0.15">
      <c r="A130">
        <v>90</v>
      </c>
      <c r="B130">
        <v>520</v>
      </c>
      <c r="C130" s="15"/>
      <c r="D130" s="1">
        <f t="shared" ref="D130:D137" si="12">(A130-MIN($A$2:$A$138))/(MAX($A$2:$A$138)-MIN($A$2:$A$138))</f>
        <v>0</v>
      </c>
      <c r="E130" s="1">
        <f t="shared" ref="E130:E137" si="13">(MAX($B$2:$B$138)-B130)/(MAX($B$2:$B$138)-MIN($B$2:$B$138))</f>
        <v>0</v>
      </c>
      <c r="F130">
        <v>129</v>
      </c>
      <c r="G130" s="3">
        <f t="shared" ref="G130:G137" si="14">F130/MAX($F$2:$F$138)</f>
        <v>0.94852941176470584</v>
      </c>
    </row>
    <row r="131" spans="1:7" x14ac:dyDescent="0.15">
      <c r="A131">
        <v>90</v>
      </c>
      <c r="B131">
        <v>520</v>
      </c>
      <c r="C131" s="15"/>
      <c r="D131" s="1">
        <f t="shared" si="12"/>
        <v>0</v>
      </c>
      <c r="E131" s="1">
        <f t="shared" si="13"/>
        <v>0</v>
      </c>
      <c r="F131">
        <v>130</v>
      </c>
      <c r="G131" s="3">
        <f t="shared" si="14"/>
        <v>0.95588235294117652</v>
      </c>
    </row>
    <row r="132" spans="1:7" x14ac:dyDescent="0.15">
      <c r="A132">
        <v>90</v>
      </c>
      <c r="B132">
        <v>520</v>
      </c>
      <c r="C132" s="15"/>
      <c r="D132" s="1">
        <f t="shared" si="12"/>
        <v>0</v>
      </c>
      <c r="E132" s="1">
        <f t="shared" si="13"/>
        <v>0</v>
      </c>
      <c r="F132">
        <v>131</v>
      </c>
      <c r="G132" s="3">
        <f t="shared" si="14"/>
        <v>0.96323529411764708</v>
      </c>
    </row>
    <row r="133" spans="1:7" x14ac:dyDescent="0.15">
      <c r="A133">
        <v>90</v>
      </c>
      <c r="B133">
        <v>520</v>
      </c>
      <c r="C133" s="15"/>
      <c r="D133" s="1">
        <f t="shared" si="12"/>
        <v>0</v>
      </c>
      <c r="E133" s="1">
        <f t="shared" si="13"/>
        <v>0</v>
      </c>
      <c r="F133">
        <v>132</v>
      </c>
      <c r="G133" s="3">
        <f t="shared" si="14"/>
        <v>0.97058823529411764</v>
      </c>
    </row>
    <row r="134" spans="1:7" x14ac:dyDescent="0.15">
      <c r="A134">
        <v>90</v>
      </c>
      <c r="B134">
        <v>520</v>
      </c>
      <c r="C134" s="15"/>
      <c r="D134" s="1">
        <f t="shared" si="12"/>
        <v>0</v>
      </c>
      <c r="E134" s="1">
        <f t="shared" si="13"/>
        <v>0</v>
      </c>
      <c r="F134">
        <v>133</v>
      </c>
      <c r="G134" s="3">
        <f t="shared" si="14"/>
        <v>0.9779411764705882</v>
      </c>
    </row>
    <row r="135" spans="1:7" x14ac:dyDescent="0.15">
      <c r="A135">
        <v>90</v>
      </c>
      <c r="B135">
        <v>520</v>
      </c>
      <c r="C135" s="15"/>
      <c r="D135" s="1">
        <f t="shared" si="12"/>
        <v>0</v>
      </c>
      <c r="E135" s="1">
        <f t="shared" si="13"/>
        <v>0</v>
      </c>
      <c r="F135">
        <v>134</v>
      </c>
      <c r="G135" s="3">
        <f t="shared" si="14"/>
        <v>0.98529411764705888</v>
      </c>
    </row>
    <row r="136" spans="1:7" x14ac:dyDescent="0.15">
      <c r="A136">
        <v>90</v>
      </c>
      <c r="B136">
        <v>520</v>
      </c>
      <c r="C136" s="15"/>
      <c r="D136" s="1">
        <f t="shared" si="12"/>
        <v>0</v>
      </c>
      <c r="E136" s="1">
        <f t="shared" si="13"/>
        <v>0</v>
      </c>
      <c r="F136">
        <v>135</v>
      </c>
      <c r="G136" s="3">
        <f t="shared" si="14"/>
        <v>0.99264705882352944</v>
      </c>
    </row>
    <row r="137" spans="1:7" x14ac:dyDescent="0.15">
      <c r="A137">
        <v>90</v>
      </c>
      <c r="B137">
        <v>520</v>
      </c>
      <c r="C137" s="15"/>
      <c r="D137" s="1">
        <f t="shared" si="12"/>
        <v>0</v>
      </c>
      <c r="E137" s="1">
        <f t="shared" si="13"/>
        <v>0</v>
      </c>
      <c r="F137">
        <v>136</v>
      </c>
      <c r="G137" s="3">
        <f t="shared" si="14"/>
        <v>1</v>
      </c>
    </row>
  </sheetData>
  <phoneticPr fontId="1"/>
  <conditionalFormatting sqref="D2:G137">
    <cfRule type="expression" dxfId="31" priority="1">
      <formula>AND($G2&lt;=1,$G2&gt;0.75)</formula>
    </cfRule>
    <cfRule type="expression" dxfId="30" priority="2">
      <formula>AND($G2&lt;=0.75,$G2&gt;0.5)</formula>
    </cfRule>
    <cfRule type="expression" dxfId="29" priority="3">
      <formula>AND($G2&lt;=0.5,$G2&gt;0.25)</formula>
    </cfRule>
    <cfRule type="expression" dxfId="28" priority="4">
      <formula>$G2&lt;=0.25</formula>
    </cfRule>
  </conditionalFormatting>
  <pageMargins left="0.75" right="0.75" top="1" bottom="1" header="0.5" footer="0.5"/>
  <pageSetup paperSize="9" orientation="portrait" horizontalDpi="429496729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7"/>
  <sheetViews>
    <sheetView topLeftCell="C1" workbookViewId="0">
      <selection activeCell="C1" sqref="C1:G8"/>
    </sheetView>
  </sheetViews>
  <sheetFormatPr defaultRowHeight="13.5" x14ac:dyDescent="0.15"/>
  <cols>
    <col min="1" max="2" width="13" style="7" hidden="1" customWidth="1"/>
    <col min="3" max="3" width="9" style="4" customWidth="1"/>
  </cols>
  <sheetData>
    <row r="1" spans="1:7" x14ac:dyDescent="0.15">
      <c r="A1" t="s">
        <v>8</v>
      </c>
      <c r="B1" t="s">
        <v>4</v>
      </c>
      <c r="D1" t="s">
        <v>8</v>
      </c>
      <c r="E1" t="s">
        <v>4</v>
      </c>
      <c r="F1" t="s">
        <v>9</v>
      </c>
      <c r="G1" t="s">
        <v>10</v>
      </c>
    </row>
    <row r="2" spans="1:7" x14ac:dyDescent="0.15">
      <c r="A2">
        <v>443.04</v>
      </c>
      <c r="B2">
        <v>96.591999999999999</v>
      </c>
      <c r="D2" s="1">
        <f t="shared" ref="D2:D33" si="0">(A2-MIN($A$2:$A$138))/(MAX($A$2:$A$138)-MIN($A$2:$A$138))</f>
        <v>1</v>
      </c>
      <c r="E2" s="1">
        <f t="shared" ref="E2:E33" si="1">(MAX($B$2:$B$138)-B2)/(MAX($B$2:$B$138)-MIN($B$2:$B$138))</f>
        <v>0.8821</v>
      </c>
      <c r="F2">
        <v>1</v>
      </c>
      <c r="G2" s="3">
        <f t="shared" ref="G2:G33" si="2">F2/MAX($F$2:$F$138)</f>
        <v>7.3529411764705881E-3</v>
      </c>
    </row>
    <row r="3" spans="1:7" x14ac:dyDescent="0.15">
      <c r="A3">
        <v>443.04</v>
      </c>
      <c r="B3">
        <v>171.52</v>
      </c>
      <c r="D3" s="1">
        <f t="shared" si="0"/>
        <v>1</v>
      </c>
      <c r="E3" s="1">
        <f t="shared" si="1"/>
        <v>0.72600000000000009</v>
      </c>
      <c r="F3">
        <v>2</v>
      </c>
      <c r="G3" s="3">
        <f t="shared" si="2"/>
        <v>1.4705882352941176E-2</v>
      </c>
    </row>
    <row r="4" spans="1:7" x14ac:dyDescent="0.15">
      <c r="A4">
        <v>443.04</v>
      </c>
      <c r="B4">
        <v>124.672</v>
      </c>
      <c r="D4" s="1">
        <f t="shared" si="0"/>
        <v>1</v>
      </c>
      <c r="E4" s="1">
        <f t="shared" si="1"/>
        <v>0.8236</v>
      </c>
      <c r="F4">
        <v>3</v>
      </c>
      <c r="G4" s="3">
        <f t="shared" si="2"/>
        <v>2.2058823529411766E-2</v>
      </c>
    </row>
    <row r="5" spans="1:7" x14ac:dyDescent="0.15">
      <c r="A5">
        <v>442.08</v>
      </c>
      <c r="B5">
        <v>202.96</v>
      </c>
      <c r="D5" s="1">
        <f t="shared" si="0"/>
        <v>0.99728076138681154</v>
      </c>
      <c r="E5" s="1">
        <f t="shared" si="1"/>
        <v>0.66049999999999998</v>
      </c>
      <c r="F5">
        <v>4</v>
      </c>
      <c r="G5" s="3">
        <f t="shared" si="2"/>
        <v>2.9411764705882353E-2</v>
      </c>
    </row>
    <row r="6" spans="1:7" x14ac:dyDescent="0.15">
      <c r="A6">
        <v>420.36</v>
      </c>
      <c r="B6">
        <v>211.93599999999901</v>
      </c>
      <c r="D6" s="1">
        <f t="shared" si="0"/>
        <v>0.93575798776342622</v>
      </c>
      <c r="E6" s="1">
        <f t="shared" si="1"/>
        <v>0.64180000000000204</v>
      </c>
      <c r="F6">
        <v>5</v>
      </c>
      <c r="G6" s="3">
        <f t="shared" si="2"/>
        <v>3.6764705882352942E-2</v>
      </c>
    </row>
    <row r="7" spans="1:7" x14ac:dyDescent="0.15">
      <c r="A7">
        <v>419.52</v>
      </c>
      <c r="B7">
        <v>99.279999999999902</v>
      </c>
      <c r="D7" s="1">
        <f t="shared" si="0"/>
        <v>0.93337865397688635</v>
      </c>
      <c r="E7" s="1">
        <f t="shared" si="1"/>
        <v>0.87650000000000017</v>
      </c>
      <c r="F7">
        <v>6</v>
      </c>
      <c r="G7" s="3">
        <f t="shared" si="2"/>
        <v>4.4117647058823532E-2</v>
      </c>
    </row>
    <row r="8" spans="1:7" x14ac:dyDescent="0.15">
      <c r="A8">
        <v>416.76</v>
      </c>
      <c r="B8">
        <v>216.976</v>
      </c>
      <c r="C8" s="4" t="s">
        <v>11</v>
      </c>
      <c r="D8" s="1">
        <f t="shared" si="0"/>
        <v>0.92556084296397001</v>
      </c>
      <c r="E8" s="1">
        <f t="shared" si="1"/>
        <v>0.63129999999999997</v>
      </c>
      <c r="F8">
        <v>7</v>
      </c>
      <c r="G8" s="3">
        <f t="shared" si="2"/>
        <v>5.1470588235294115E-2</v>
      </c>
    </row>
    <row r="9" spans="1:7" x14ac:dyDescent="0.15">
      <c r="A9">
        <v>396.84</v>
      </c>
      <c r="B9">
        <v>111.52</v>
      </c>
      <c r="D9" s="1">
        <f t="shared" si="0"/>
        <v>0.86913664174031258</v>
      </c>
      <c r="E9" s="1">
        <f t="shared" si="1"/>
        <v>0.85100000000000009</v>
      </c>
      <c r="F9">
        <v>8</v>
      </c>
      <c r="G9" s="3">
        <f t="shared" si="2"/>
        <v>5.8823529411764705E-2</v>
      </c>
    </row>
    <row r="10" spans="1:7" x14ac:dyDescent="0.15">
      <c r="A10">
        <v>389.76</v>
      </c>
      <c r="B10">
        <v>92.656000000000006</v>
      </c>
      <c r="D10" s="1">
        <f t="shared" si="0"/>
        <v>0.84908225696804884</v>
      </c>
      <c r="E10" s="1">
        <f t="shared" si="1"/>
        <v>0.89029999999999998</v>
      </c>
      <c r="F10">
        <v>9</v>
      </c>
      <c r="G10" s="3">
        <f t="shared" si="2"/>
        <v>6.6176470588235295E-2</v>
      </c>
    </row>
    <row r="11" spans="1:7" x14ac:dyDescent="0.15">
      <c r="A11">
        <v>379.08</v>
      </c>
      <c r="B11">
        <v>185.87200000000001</v>
      </c>
      <c r="D11" s="1">
        <f t="shared" si="0"/>
        <v>0.81883072739632889</v>
      </c>
      <c r="E11" s="1">
        <f t="shared" si="1"/>
        <v>0.69609999999999994</v>
      </c>
      <c r="F11">
        <v>10</v>
      </c>
      <c r="G11" s="3">
        <f t="shared" si="2"/>
        <v>7.3529411764705885E-2</v>
      </c>
    </row>
    <row r="12" spans="1:7" x14ac:dyDescent="0.15">
      <c r="A12">
        <v>378.599999999999</v>
      </c>
      <c r="B12">
        <v>40.192</v>
      </c>
      <c r="D12" s="1">
        <f t="shared" si="0"/>
        <v>0.817471108089732</v>
      </c>
      <c r="E12" s="1">
        <f t="shared" si="1"/>
        <v>0.99959999999999993</v>
      </c>
      <c r="F12">
        <v>11</v>
      </c>
      <c r="G12" s="3">
        <f t="shared" si="2"/>
        <v>8.0882352941176475E-2</v>
      </c>
    </row>
    <row r="13" spans="1:7" x14ac:dyDescent="0.15">
      <c r="A13">
        <v>378.36</v>
      </c>
      <c r="B13">
        <v>162.256</v>
      </c>
      <c r="D13" s="1">
        <f t="shared" si="0"/>
        <v>0.81679129843643783</v>
      </c>
      <c r="E13" s="1">
        <f t="shared" si="1"/>
        <v>0.74530000000000007</v>
      </c>
      <c r="F13">
        <v>12</v>
      </c>
      <c r="G13" s="3">
        <f t="shared" si="2"/>
        <v>8.8235294117647065E-2</v>
      </c>
    </row>
    <row r="14" spans="1:7" x14ac:dyDescent="0.15">
      <c r="A14">
        <v>361.56</v>
      </c>
      <c r="B14">
        <v>53.344000000000001</v>
      </c>
      <c r="D14" s="1">
        <f t="shared" si="0"/>
        <v>0.76920462270564238</v>
      </c>
      <c r="E14" s="1">
        <f t="shared" si="1"/>
        <v>0.97220000000000006</v>
      </c>
      <c r="F14">
        <v>13</v>
      </c>
      <c r="G14" s="3">
        <f t="shared" si="2"/>
        <v>9.5588235294117641E-2</v>
      </c>
    </row>
    <row r="15" spans="1:7" x14ac:dyDescent="0.15">
      <c r="A15">
        <v>358.8</v>
      </c>
      <c r="B15">
        <v>177.376</v>
      </c>
      <c r="D15" s="1">
        <f t="shared" si="0"/>
        <v>0.76138681169272604</v>
      </c>
      <c r="E15" s="1">
        <f t="shared" si="1"/>
        <v>0.7138000000000001</v>
      </c>
      <c r="F15">
        <v>14</v>
      </c>
      <c r="G15" s="3">
        <f t="shared" si="2"/>
        <v>0.10294117647058823</v>
      </c>
    </row>
    <row r="16" spans="1:7" x14ac:dyDescent="0.15">
      <c r="A16">
        <v>352.2</v>
      </c>
      <c r="B16">
        <v>229.79199999999901</v>
      </c>
      <c r="D16" s="1">
        <f t="shared" si="0"/>
        <v>0.74269204622705631</v>
      </c>
      <c r="E16" s="1">
        <f t="shared" si="1"/>
        <v>0.60460000000000202</v>
      </c>
      <c r="F16">
        <v>15</v>
      </c>
      <c r="G16" s="3">
        <f t="shared" si="2"/>
        <v>0.11029411764705882</v>
      </c>
    </row>
    <row r="17" spans="1:7" x14ac:dyDescent="0.15">
      <c r="A17">
        <v>350.28</v>
      </c>
      <c r="B17">
        <v>328.575999999999</v>
      </c>
      <c r="D17" s="1">
        <f t="shared" si="0"/>
        <v>0.73725356900067973</v>
      </c>
      <c r="E17" s="1">
        <f t="shared" si="1"/>
        <v>0.3988000000000021</v>
      </c>
      <c r="F17">
        <v>16</v>
      </c>
      <c r="G17" s="3">
        <f t="shared" si="2"/>
        <v>0.11764705882352941</v>
      </c>
    </row>
    <row r="18" spans="1:7" x14ac:dyDescent="0.15">
      <c r="A18">
        <v>350.16</v>
      </c>
      <c r="B18">
        <v>220.43199999999999</v>
      </c>
      <c r="D18" s="1">
        <f t="shared" si="0"/>
        <v>0.73691366417403126</v>
      </c>
      <c r="E18" s="1">
        <f t="shared" si="1"/>
        <v>0.62409999999999999</v>
      </c>
      <c r="F18">
        <v>17</v>
      </c>
      <c r="G18" s="3">
        <f t="shared" si="2"/>
        <v>0.125</v>
      </c>
    </row>
    <row r="19" spans="1:7" x14ac:dyDescent="0.15">
      <c r="A19">
        <v>338.52</v>
      </c>
      <c r="B19">
        <v>173.96799999999999</v>
      </c>
      <c r="D19" s="1">
        <f t="shared" si="0"/>
        <v>0.70394289598912296</v>
      </c>
      <c r="E19" s="1">
        <f t="shared" si="1"/>
        <v>0.7209000000000001</v>
      </c>
      <c r="F19">
        <v>18</v>
      </c>
      <c r="G19" s="3">
        <f t="shared" si="2"/>
        <v>0.13235294117647059</v>
      </c>
    </row>
    <row r="20" spans="1:7" x14ac:dyDescent="0.15">
      <c r="A20">
        <v>333.599999999999</v>
      </c>
      <c r="B20">
        <v>236.512</v>
      </c>
      <c r="D20" s="1">
        <f t="shared" si="0"/>
        <v>0.69000679809653009</v>
      </c>
      <c r="E20" s="1">
        <f t="shared" si="1"/>
        <v>0.59060000000000001</v>
      </c>
      <c r="F20">
        <v>19</v>
      </c>
      <c r="G20" s="3">
        <f t="shared" si="2"/>
        <v>0.13970588235294118</v>
      </c>
    </row>
    <row r="21" spans="1:7" x14ac:dyDescent="0.15">
      <c r="A21">
        <v>332.039999999999</v>
      </c>
      <c r="B21">
        <v>191.58399999999901</v>
      </c>
      <c r="D21" s="1">
        <f t="shared" si="0"/>
        <v>0.68558803535009905</v>
      </c>
      <c r="E21" s="1">
        <f t="shared" si="1"/>
        <v>0.68420000000000203</v>
      </c>
      <c r="F21">
        <v>20</v>
      </c>
      <c r="G21" s="3">
        <f t="shared" si="2"/>
        <v>0.14705882352941177</v>
      </c>
    </row>
    <row r="22" spans="1:7" x14ac:dyDescent="0.15">
      <c r="A22">
        <v>327.48</v>
      </c>
      <c r="B22">
        <v>102.83199999999999</v>
      </c>
      <c r="D22" s="1">
        <f t="shared" si="0"/>
        <v>0.67267165193745748</v>
      </c>
      <c r="E22" s="1">
        <f t="shared" si="1"/>
        <v>0.86909999999999998</v>
      </c>
      <c r="F22">
        <v>21</v>
      </c>
      <c r="G22" s="3">
        <f t="shared" si="2"/>
        <v>0.15441176470588236</v>
      </c>
    </row>
    <row r="23" spans="1:7" x14ac:dyDescent="0.15">
      <c r="A23">
        <v>315.12</v>
      </c>
      <c r="B23">
        <v>191.96799999999999</v>
      </c>
      <c r="D23" s="1">
        <f t="shared" si="0"/>
        <v>0.63766145479265801</v>
      </c>
      <c r="E23" s="1">
        <f t="shared" si="1"/>
        <v>0.68340000000000012</v>
      </c>
      <c r="F23">
        <v>22</v>
      </c>
      <c r="G23" s="3">
        <f t="shared" si="2"/>
        <v>0.16176470588235295</v>
      </c>
    </row>
    <row r="24" spans="1:7" x14ac:dyDescent="0.15">
      <c r="A24">
        <v>313.44</v>
      </c>
      <c r="B24">
        <v>229.21600000000001</v>
      </c>
      <c r="D24" s="1">
        <f t="shared" si="0"/>
        <v>0.63290278721957849</v>
      </c>
      <c r="E24" s="1">
        <f t="shared" si="1"/>
        <v>0.60580000000000001</v>
      </c>
      <c r="F24">
        <v>23</v>
      </c>
      <c r="G24" s="3">
        <f t="shared" si="2"/>
        <v>0.16911764705882354</v>
      </c>
    </row>
    <row r="25" spans="1:7" x14ac:dyDescent="0.15">
      <c r="A25">
        <v>310.32</v>
      </c>
      <c r="B25">
        <v>141.71199999999999</v>
      </c>
      <c r="D25" s="1">
        <f t="shared" si="0"/>
        <v>0.6240652617267165</v>
      </c>
      <c r="E25" s="1">
        <f t="shared" si="1"/>
        <v>0.78810000000000002</v>
      </c>
      <c r="F25">
        <v>24</v>
      </c>
      <c r="G25" s="3">
        <f t="shared" si="2"/>
        <v>0.17647058823529413</v>
      </c>
    </row>
    <row r="26" spans="1:7" x14ac:dyDescent="0.15">
      <c r="A26">
        <v>280.8</v>
      </c>
      <c r="B26">
        <v>142.048</v>
      </c>
      <c r="D26" s="1">
        <f t="shared" si="0"/>
        <v>0.54044867437117605</v>
      </c>
      <c r="E26" s="1">
        <f t="shared" si="1"/>
        <v>0.78739999999999999</v>
      </c>
      <c r="F26">
        <v>25</v>
      </c>
      <c r="G26" s="3">
        <f t="shared" si="2"/>
        <v>0.18382352941176472</v>
      </c>
    </row>
    <row r="27" spans="1:7" x14ac:dyDescent="0.15">
      <c r="A27">
        <v>277.92</v>
      </c>
      <c r="B27">
        <v>165.99999999999901</v>
      </c>
      <c r="D27" s="1">
        <f t="shared" si="0"/>
        <v>0.53229095853161112</v>
      </c>
      <c r="E27" s="1">
        <f t="shared" si="1"/>
        <v>0.73750000000000215</v>
      </c>
      <c r="F27">
        <v>26</v>
      </c>
      <c r="G27" s="3">
        <f t="shared" si="2"/>
        <v>0.19117647058823528</v>
      </c>
    </row>
    <row r="28" spans="1:7" x14ac:dyDescent="0.15">
      <c r="A28">
        <v>268.92</v>
      </c>
      <c r="B28">
        <v>174.879999999999</v>
      </c>
      <c r="D28" s="1">
        <f t="shared" si="0"/>
        <v>0.50679809653297081</v>
      </c>
      <c r="E28" s="1">
        <f t="shared" si="1"/>
        <v>0.71900000000000219</v>
      </c>
      <c r="F28">
        <v>27</v>
      </c>
      <c r="G28" s="3">
        <f t="shared" si="2"/>
        <v>0.19852941176470587</v>
      </c>
    </row>
    <row r="29" spans="1:7" x14ac:dyDescent="0.15">
      <c r="A29">
        <v>268.08</v>
      </c>
      <c r="B29">
        <v>255.08799999999999</v>
      </c>
      <c r="D29" s="1">
        <f t="shared" si="0"/>
        <v>0.50441876274643094</v>
      </c>
      <c r="E29" s="1">
        <f t="shared" si="1"/>
        <v>0.55190000000000006</v>
      </c>
      <c r="F29">
        <v>28</v>
      </c>
      <c r="G29" s="3">
        <f t="shared" si="2"/>
        <v>0.20588235294117646</v>
      </c>
    </row>
    <row r="30" spans="1:7" x14ac:dyDescent="0.15">
      <c r="A30">
        <v>267.72000000000003</v>
      </c>
      <c r="B30">
        <v>217.6</v>
      </c>
      <c r="D30" s="1">
        <f t="shared" si="0"/>
        <v>0.5033990482664854</v>
      </c>
      <c r="E30" s="1">
        <f t="shared" si="1"/>
        <v>0.63</v>
      </c>
      <c r="F30">
        <v>29</v>
      </c>
      <c r="G30" s="3">
        <f t="shared" si="2"/>
        <v>0.21323529411764705</v>
      </c>
    </row>
    <row r="31" spans="1:7" x14ac:dyDescent="0.15">
      <c r="A31">
        <v>263.88</v>
      </c>
      <c r="B31">
        <v>208.95999999999901</v>
      </c>
      <c r="D31" s="1">
        <f t="shared" si="0"/>
        <v>0.49252209381373213</v>
      </c>
      <c r="E31" s="1">
        <f t="shared" si="1"/>
        <v>0.64800000000000202</v>
      </c>
      <c r="F31">
        <v>30</v>
      </c>
      <c r="G31" s="3">
        <f t="shared" si="2"/>
        <v>0.22058823529411764</v>
      </c>
    </row>
    <row r="32" spans="1:7" x14ac:dyDescent="0.15">
      <c r="A32">
        <v>262.2</v>
      </c>
      <c r="B32">
        <v>197.2</v>
      </c>
      <c r="D32" s="1">
        <f t="shared" si="0"/>
        <v>0.48776342624065255</v>
      </c>
      <c r="E32" s="1">
        <f t="shared" si="1"/>
        <v>0.67249999999999999</v>
      </c>
      <c r="F32">
        <v>31</v>
      </c>
      <c r="G32" s="3">
        <f t="shared" si="2"/>
        <v>0.22794117647058823</v>
      </c>
    </row>
    <row r="33" spans="1:7" x14ac:dyDescent="0.15">
      <c r="A33">
        <v>261.95999999999998</v>
      </c>
      <c r="B33">
        <v>167.96799999999899</v>
      </c>
      <c r="D33" s="1">
        <f t="shared" si="0"/>
        <v>0.48708361658735544</v>
      </c>
      <c r="E33" s="1">
        <f t="shared" si="1"/>
        <v>0.73340000000000205</v>
      </c>
      <c r="F33">
        <v>32</v>
      </c>
      <c r="G33" s="3">
        <f t="shared" si="2"/>
        <v>0.23529411764705882</v>
      </c>
    </row>
    <row r="34" spans="1:7" x14ac:dyDescent="0.15">
      <c r="A34">
        <v>261</v>
      </c>
      <c r="B34">
        <v>260.608</v>
      </c>
      <c r="D34" s="1">
        <f t="shared" ref="D34:D65" si="3">(A34-MIN($A$2:$A$138))/(MAX($A$2:$A$138)-MIN($A$2:$A$138))</f>
        <v>0.4843643779741672</v>
      </c>
      <c r="E34" s="1">
        <f t="shared" ref="E34:E65" si="4">(MAX($B$2:$B$138)-B34)/(MAX($B$2:$B$138)-MIN($B$2:$B$138))</f>
        <v>0.54039999999999999</v>
      </c>
      <c r="F34">
        <v>33</v>
      </c>
      <c r="G34" s="3">
        <f t="shared" ref="G34:G65" si="5">F34/MAX($F$2:$F$138)</f>
        <v>0.24264705882352941</v>
      </c>
    </row>
    <row r="35" spans="1:7" x14ac:dyDescent="0.15">
      <c r="A35">
        <v>259.8</v>
      </c>
      <c r="B35">
        <v>189.27999999999901</v>
      </c>
      <c r="D35" s="1">
        <f t="shared" si="3"/>
        <v>0.48096532970768185</v>
      </c>
      <c r="E35" s="1">
        <f t="shared" si="4"/>
        <v>0.68900000000000206</v>
      </c>
      <c r="F35">
        <v>34</v>
      </c>
      <c r="G35" s="3">
        <f t="shared" si="5"/>
        <v>0.25</v>
      </c>
    </row>
    <row r="36" spans="1:7" x14ac:dyDescent="0.15">
      <c r="A36">
        <v>255.72</v>
      </c>
      <c r="B36">
        <v>269.392</v>
      </c>
      <c r="D36" s="1">
        <f t="shared" si="3"/>
        <v>0.46940856560163152</v>
      </c>
      <c r="E36" s="1">
        <f t="shared" si="4"/>
        <v>0.52210000000000001</v>
      </c>
      <c r="F36">
        <v>35</v>
      </c>
      <c r="G36" s="3">
        <f t="shared" si="5"/>
        <v>0.25735294117647056</v>
      </c>
    </row>
    <row r="37" spans="1:7" x14ac:dyDescent="0.15">
      <c r="A37">
        <v>249</v>
      </c>
      <c r="B37">
        <v>193.98399999999901</v>
      </c>
      <c r="D37" s="1">
        <f t="shared" si="3"/>
        <v>0.45037389530931338</v>
      </c>
      <c r="E37" s="1">
        <f t="shared" si="4"/>
        <v>0.67920000000000202</v>
      </c>
      <c r="F37">
        <v>36</v>
      </c>
      <c r="G37" s="3">
        <f t="shared" si="5"/>
        <v>0.26470588235294118</v>
      </c>
    </row>
    <row r="38" spans="1:7" x14ac:dyDescent="0.15">
      <c r="A38">
        <v>242.04</v>
      </c>
      <c r="B38">
        <v>242.70400000000001</v>
      </c>
      <c r="D38" s="1">
        <f t="shared" si="3"/>
        <v>0.43065941536369812</v>
      </c>
      <c r="E38" s="1">
        <f t="shared" si="4"/>
        <v>0.57769999999999999</v>
      </c>
      <c r="F38">
        <v>37</v>
      </c>
      <c r="G38" s="3">
        <f t="shared" si="5"/>
        <v>0.27205882352941174</v>
      </c>
    </row>
    <row r="39" spans="1:7" x14ac:dyDescent="0.15">
      <c r="A39">
        <v>239.64</v>
      </c>
      <c r="B39">
        <v>209.72800000000001</v>
      </c>
      <c r="D39" s="1">
        <f t="shared" si="3"/>
        <v>0.42386131883072731</v>
      </c>
      <c r="E39" s="1">
        <f t="shared" si="4"/>
        <v>0.64639999999999997</v>
      </c>
      <c r="F39">
        <v>38</v>
      </c>
      <c r="G39" s="3">
        <f t="shared" si="5"/>
        <v>0.27941176470588236</v>
      </c>
    </row>
    <row r="40" spans="1:7" x14ac:dyDescent="0.15">
      <c r="A40">
        <v>225.35999999999899</v>
      </c>
      <c r="B40">
        <v>192.78399999999999</v>
      </c>
      <c r="D40" s="1">
        <f t="shared" si="3"/>
        <v>0.38341264445954842</v>
      </c>
      <c r="E40" s="1">
        <f t="shared" si="4"/>
        <v>0.68169999999999997</v>
      </c>
      <c r="F40">
        <v>39</v>
      </c>
      <c r="G40" s="3">
        <f t="shared" si="5"/>
        <v>0.28676470588235292</v>
      </c>
    </row>
    <row r="41" spans="1:7" x14ac:dyDescent="0.15">
      <c r="A41">
        <v>224.28</v>
      </c>
      <c r="B41">
        <v>271.21600000000001</v>
      </c>
      <c r="D41" s="1">
        <f t="shared" si="3"/>
        <v>0.38035350101971444</v>
      </c>
      <c r="E41" s="1">
        <f t="shared" si="4"/>
        <v>0.51829999999999998</v>
      </c>
      <c r="F41">
        <v>40</v>
      </c>
      <c r="G41" s="3">
        <f t="shared" si="5"/>
        <v>0.29411764705882354</v>
      </c>
    </row>
    <row r="42" spans="1:7" x14ac:dyDescent="0.15">
      <c r="A42">
        <v>222.6</v>
      </c>
      <c r="B42">
        <v>192.01599999999999</v>
      </c>
      <c r="D42" s="1">
        <f t="shared" si="3"/>
        <v>0.37559483344663491</v>
      </c>
      <c r="E42" s="1">
        <f t="shared" si="4"/>
        <v>0.68330000000000013</v>
      </c>
      <c r="F42">
        <v>41</v>
      </c>
      <c r="G42" s="3">
        <f t="shared" si="5"/>
        <v>0.3014705882352941</v>
      </c>
    </row>
    <row r="43" spans="1:7" x14ac:dyDescent="0.15">
      <c r="A43">
        <v>222.24</v>
      </c>
      <c r="B43">
        <v>249.952</v>
      </c>
      <c r="D43" s="1">
        <f t="shared" si="3"/>
        <v>0.37457511896668932</v>
      </c>
      <c r="E43" s="1">
        <f t="shared" si="4"/>
        <v>0.56259999999999999</v>
      </c>
      <c r="F43">
        <v>42</v>
      </c>
      <c r="G43" s="3">
        <f t="shared" si="5"/>
        <v>0.30882352941176472</v>
      </c>
    </row>
    <row r="44" spans="1:7" x14ac:dyDescent="0.15">
      <c r="A44">
        <v>219.6</v>
      </c>
      <c r="B44">
        <v>171.08799999999999</v>
      </c>
      <c r="D44" s="1">
        <f t="shared" si="3"/>
        <v>0.36709721278042146</v>
      </c>
      <c r="E44" s="1">
        <f t="shared" si="4"/>
        <v>0.7269000000000001</v>
      </c>
      <c r="F44">
        <v>43</v>
      </c>
      <c r="G44" s="3">
        <f t="shared" si="5"/>
        <v>0.31617647058823528</v>
      </c>
    </row>
    <row r="45" spans="1:7" x14ac:dyDescent="0.15">
      <c r="A45">
        <v>218.16</v>
      </c>
      <c r="B45">
        <v>259.79199999999997</v>
      </c>
      <c r="D45" s="1">
        <f t="shared" si="3"/>
        <v>0.36301835486063899</v>
      </c>
      <c r="E45" s="1">
        <f t="shared" si="4"/>
        <v>0.54210000000000003</v>
      </c>
      <c r="F45">
        <v>44</v>
      </c>
      <c r="G45" s="3">
        <f t="shared" si="5"/>
        <v>0.3235294117647059</v>
      </c>
    </row>
    <row r="46" spans="1:7" x14ac:dyDescent="0.15">
      <c r="A46">
        <v>217.2</v>
      </c>
      <c r="B46">
        <v>185.82399999999899</v>
      </c>
      <c r="D46" s="1">
        <f t="shared" si="3"/>
        <v>0.36029911624745065</v>
      </c>
      <c r="E46" s="1">
        <f t="shared" si="4"/>
        <v>0.69620000000000215</v>
      </c>
      <c r="F46">
        <v>45</v>
      </c>
      <c r="G46" s="3">
        <f t="shared" si="5"/>
        <v>0.33088235294117646</v>
      </c>
    </row>
    <row r="47" spans="1:7" x14ac:dyDescent="0.15">
      <c r="A47">
        <v>213.24</v>
      </c>
      <c r="B47">
        <v>40</v>
      </c>
      <c r="D47" s="1">
        <f t="shared" si="3"/>
        <v>0.34908225696804895</v>
      </c>
      <c r="E47" s="1">
        <f t="shared" si="4"/>
        <v>1</v>
      </c>
      <c r="F47">
        <v>46</v>
      </c>
      <c r="G47" s="3">
        <f t="shared" si="5"/>
        <v>0.33823529411764708</v>
      </c>
    </row>
    <row r="48" spans="1:7" x14ac:dyDescent="0.15">
      <c r="A48">
        <v>212.76</v>
      </c>
      <c r="B48">
        <v>103.36</v>
      </c>
      <c r="D48" s="1">
        <f t="shared" si="3"/>
        <v>0.34772263766145473</v>
      </c>
      <c r="E48" s="1">
        <f t="shared" si="4"/>
        <v>0.86799999999999999</v>
      </c>
      <c r="F48">
        <v>47</v>
      </c>
      <c r="G48" s="3">
        <f t="shared" si="5"/>
        <v>0.34558823529411764</v>
      </c>
    </row>
    <row r="49" spans="1:7" x14ac:dyDescent="0.15">
      <c r="A49">
        <v>210.6</v>
      </c>
      <c r="B49">
        <v>220.048</v>
      </c>
      <c r="D49" s="1">
        <f t="shared" si="3"/>
        <v>0.34160435078178109</v>
      </c>
      <c r="E49" s="1">
        <f t="shared" si="4"/>
        <v>0.62490000000000001</v>
      </c>
      <c r="F49">
        <v>48</v>
      </c>
      <c r="G49" s="3">
        <f t="shared" si="5"/>
        <v>0.35294117647058826</v>
      </c>
    </row>
    <row r="50" spans="1:7" x14ac:dyDescent="0.15">
      <c r="A50">
        <v>207.95999999999901</v>
      </c>
      <c r="B50">
        <v>255.328</v>
      </c>
      <c r="D50" s="1">
        <f t="shared" si="3"/>
        <v>0.33412644459551044</v>
      </c>
      <c r="E50" s="1">
        <f t="shared" si="4"/>
        <v>0.5514</v>
      </c>
      <c r="F50">
        <v>49</v>
      </c>
      <c r="G50" s="3">
        <f t="shared" si="5"/>
        <v>0.36029411764705882</v>
      </c>
    </row>
    <row r="51" spans="1:7" x14ac:dyDescent="0.15">
      <c r="A51">
        <v>206.16</v>
      </c>
      <c r="B51">
        <v>194.22399999999899</v>
      </c>
      <c r="D51" s="1">
        <f t="shared" si="3"/>
        <v>0.32902787219578516</v>
      </c>
      <c r="E51" s="1">
        <f t="shared" si="4"/>
        <v>0.67870000000000208</v>
      </c>
      <c r="F51">
        <v>50</v>
      </c>
      <c r="G51" s="3">
        <f t="shared" si="5"/>
        <v>0.36764705882352944</v>
      </c>
    </row>
    <row r="52" spans="1:7" x14ac:dyDescent="0.15">
      <c r="A52">
        <v>203.88</v>
      </c>
      <c r="B52">
        <v>211.45599999999999</v>
      </c>
      <c r="D52" s="1">
        <f t="shared" si="3"/>
        <v>0.32256968048946294</v>
      </c>
      <c r="E52" s="1">
        <f t="shared" si="4"/>
        <v>0.64279999999999993</v>
      </c>
      <c r="F52">
        <v>51</v>
      </c>
      <c r="G52" s="3">
        <f t="shared" si="5"/>
        <v>0.375</v>
      </c>
    </row>
    <row r="53" spans="1:7" x14ac:dyDescent="0.15">
      <c r="A53">
        <v>201.72</v>
      </c>
      <c r="B53">
        <v>216.30399999999901</v>
      </c>
      <c r="D53" s="1">
        <f t="shared" si="3"/>
        <v>0.31645139360978924</v>
      </c>
      <c r="E53" s="1">
        <f t="shared" si="4"/>
        <v>0.63270000000000204</v>
      </c>
      <c r="F53">
        <v>52</v>
      </c>
      <c r="G53" s="3">
        <f t="shared" si="5"/>
        <v>0.38235294117647056</v>
      </c>
    </row>
    <row r="54" spans="1:7" x14ac:dyDescent="0.15">
      <c r="A54">
        <v>201.24</v>
      </c>
      <c r="B54">
        <v>251.77599999999899</v>
      </c>
      <c r="D54" s="1">
        <f t="shared" si="3"/>
        <v>0.31509177430319513</v>
      </c>
      <c r="E54" s="1">
        <f t="shared" si="4"/>
        <v>0.55880000000000207</v>
      </c>
      <c r="F54">
        <v>53</v>
      </c>
      <c r="G54" s="3">
        <f t="shared" si="5"/>
        <v>0.38970588235294118</v>
      </c>
    </row>
    <row r="55" spans="1:7" x14ac:dyDescent="0.15">
      <c r="A55">
        <v>200.16</v>
      </c>
      <c r="B55">
        <v>140.89599999999899</v>
      </c>
      <c r="D55" s="1">
        <f t="shared" si="3"/>
        <v>0.31203263086335825</v>
      </c>
      <c r="E55" s="1">
        <f t="shared" si="4"/>
        <v>0.78980000000000206</v>
      </c>
      <c r="F55">
        <v>54</v>
      </c>
      <c r="G55" s="3">
        <f t="shared" si="5"/>
        <v>0.39705882352941174</v>
      </c>
    </row>
    <row r="56" spans="1:7" x14ac:dyDescent="0.15">
      <c r="A56">
        <v>199.44</v>
      </c>
      <c r="B56">
        <v>234.207999999999</v>
      </c>
      <c r="D56" s="1">
        <f t="shared" si="3"/>
        <v>0.30999320190346702</v>
      </c>
      <c r="E56" s="1">
        <f t="shared" si="4"/>
        <v>0.59540000000000204</v>
      </c>
      <c r="F56">
        <v>55</v>
      </c>
      <c r="G56" s="3">
        <f t="shared" si="5"/>
        <v>0.40441176470588236</v>
      </c>
    </row>
    <row r="57" spans="1:7" x14ac:dyDescent="0.15">
      <c r="A57">
        <v>197.04</v>
      </c>
      <c r="B57">
        <v>202.52799999999999</v>
      </c>
      <c r="D57" s="1">
        <f t="shared" si="3"/>
        <v>0.30319510537049621</v>
      </c>
      <c r="E57" s="1">
        <f t="shared" si="4"/>
        <v>0.66139999999999999</v>
      </c>
      <c r="F57">
        <v>56</v>
      </c>
      <c r="G57" s="3">
        <f t="shared" si="5"/>
        <v>0.41176470588235292</v>
      </c>
    </row>
    <row r="58" spans="1:7" x14ac:dyDescent="0.15">
      <c r="A58">
        <v>193.32</v>
      </c>
      <c r="B58">
        <v>298.671999999999</v>
      </c>
      <c r="D58" s="1">
        <f t="shared" si="3"/>
        <v>0.29265805574439152</v>
      </c>
      <c r="E58" s="1">
        <f t="shared" si="4"/>
        <v>0.46110000000000206</v>
      </c>
      <c r="F58">
        <v>57</v>
      </c>
      <c r="G58" s="3">
        <f t="shared" si="5"/>
        <v>0.41911764705882354</v>
      </c>
    </row>
    <row r="59" spans="1:7" x14ac:dyDescent="0.15">
      <c r="A59">
        <v>192.84</v>
      </c>
      <c r="B59">
        <v>218.12799999999999</v>
      </c>
      <c r="D59" s="1">
        <f t="shared" si="3"/>
        <v>0.2912984364377974</v>
      </c>
      <c r="E59" s="1">
        <f t="shared" si="4"/>
        <v>0.62890000000000001</v>
      </c>
      <c r="F59">
        <v>58</v>
      </c>
      <c r="G59" s="3">
        <f t="shared" si="5"/>
        <v>0.4264705882352941</v>
      </c>
    </row>
    <row r="60" spans="1:7" x14ac:dyDescent="0.15">
      <c r="A60">
        <v>191.39999999999901</v>
      </c>
      <c r="B60">
        <v>271.21600000000001</v>
      </c>
      <c r="D60" s="1">
        <f t="shared" si="3"/>
        <v>0.28721957851801216</v>
      </c>
      <c r="E60" s="1">
        <f t="shared" si="4"/>
        <v>0.51829999999999998</v>
      </c>
      <c r="F60">
        <v>59</v>
      </c>
      <c r="G60" s="3">
        <f t="shared" si="5"/>
        <v>0.43382352941176472</v>
      </c>
    </row>
    <row r="61" spans="1:7" x14ac:dyDescent="0.15">
      <c r="A61">
        <v>186.48</v>
      </c>
      <c r="B61">
        <v>283.60000000000002</v>
      </c>
      <c r="D61" s="1">
        <f t="shared" si="3"/>
        <v>0.27328348062542485</v>
      </c>
      <c r="E61" s="1">
        <f t="shared" si="4"/>
        <v>0.49249999999999994</v>
      </c>
      <c r="F61">
        <v>60</v>
      </c>
      <c r="G61" s="3">
        <f t="shared" si="5"/>
        <v>0.44117647058823528</v>
      </c>
    </row>
    <row r="62" spans="1:7" x14ac:dyDescent="0.15">
      <c r="A62">
        <v>184.92</v>
      </c>
      <c r="B62">
        <v>195.952</v>
      </c>
      <c r="D62" s="1">
        <f t="shared" si="3"/>
        <v>0.26886471787899385</v>
      </c>
      <c r="E62" s="1">
        <f t="shared" si="4"/>
        <v>0.67510000000000003</v>
      </c>
      <c r="F62">
        <v>61</v>
      </c>
      <c r="G62" s="3">
        <f t="shared" si="5"/>
        <v>0.4485294117647059</v>
      </c>
    </row>
    <row r="63" spans="1:7" x14ac:dyDescent="0.15">
      <c r="A63">
        <v>183.96</v>
      </c>
      <c r="B63">
        <v>212.27199999999999</v>
      </c>
      <c r="D63" s="1">
        <f t="shared" si="3"/>
        <v>0.26614547926580556</v>
      </c>
      <c r="E63" s="1">
        <f t="shared" si="4"/>
        <v>0.6411</v>
      </c>
      <c r="F63">
        <v>62</v>
      </c>
      <c r="G63" s="3">
        <f t="shared" si="5"/>
        <v>0.45588235294117646</v>
      </c>
    </row>
    <row r="64" spans="1:7" x14ac:dyDescent="0.15">
      <c r="A64">
        <v>182.76</v>
      </c>
      <c r="B64">
        <v>224.416</v>
      </c>
      <c r="D64" s="1">
        <f t="shared" si="3"/>
        <v>0.26274643099932016</v>
      </c>
      <c r="E64" s="1">
        <f t="shared" si="4"/>
        <v>0.61580000000000001</v>
      </c>
      <c r="F64">
        <v>63</v>
      </c>
      <c r="G64" s="3">
        <f t="shared" si="5"/>
        <v>0.46323529411764708</v>
      </c>
    </row>
    <row r="65" spans="1:7" x14ac:dyDescent="0.15">
      <c r="A65">
        <v>176.76</v>
      </c>
      <c r="B65">
        <v>217.93600000000001</v>
      </c>
      <c r="D65" s="1">
        <f t="shared" si="3"/>
        <v>0.24575118966689322</v>
      </c>
      <c r="E65" s="1">
        <f t="shared" si="4"/>
        <v>0.62929999999999997</v>
      </c>
      <c r="F65">
        <v>64</v>
      </c>
      <c r="G65" s="3">
        <f t="shared" si="5"/>
        <v>0.47058823529411764</v>
      </c>
    </row>
    <row r="66" spans="1:7" x14ac:dyDescent="0.15">
      <c r="A66">
        <v>175.92</v>
      </c>
      <c r="B66">
        <v>266.60799999999898</v>
      </c>
      <c r="D66" s="1">
        <f t="shared" ref="D66:D97" si="6">(A66-MIN($A$2:$A$138))/(MAX($A$2:$A$138)-MIN($A$2:$A$138))</f>
        <v>0.24337185588035345</v>
      </c>
      <c r="E66" s="1">
        <f t="shared" ref="E66:E97" si="7">(MAX($B$2:$B$138)-B66)/(MAX($B$2:$B$138)-MIN($B$2:$B$138))</f>
        <v>0.52790000000000215</v>
      </c>
      <c r="F66">
        <v>65</v>
      </c>
      <c r="G66" s="3">
        <f t="shared" ref="G66:G97" si="8">F66/MAX($F$2:$F$138)</f>
        <v>0.47794117647058826</v>
      </c>
    </row>
    <row r="67" spans="1:7" x14ac:dyDescent="0.15">
      <c r="A67">
        <v>173.16</v>
      </c>
      <c r="B67">
        <v>154.28799999999899</v>
      </c>
      <c r="D67" s="1">
        <f t="shared" si="6"/>
        <v>0.23555404486743708</v>
      </c>
      <c r="E67" s="1">
        <f t="shared" si="7"/>
        <v>0.76190000000000213</v>
      </c>
      <c r="F67">
        <v>66</v>
      </c>
      <c r="G67" s="3">
        <f t="shared" si="8"/>
        <v>0.48529411764705882</v>
      </c>
    </row>
    <row r="68" spans="1:7" x14ac:dyDescent="0.15">
      <c r="A68">
        <v>172.44</v>
      </c>
      <c r="B68">
        <v>230.75199999999899</v>
      </c>
      <c r="D68" s="1">
        <f t="shared" si="6"/>
        <v>0.23351461590754588</v>
      </c>
      <c r="E68" s="1">
        <f t="shared" si="7"/>
        <v>0.60260000000000213</v>
      </c>
      <c r="F68">
        <v>67</v>
      </c>
      <c r="G68" s="3">
        <f t="shared" si="8"/>
        <v>0.49264705882352944</v>
      </c>
    </row>
    <row r="69" spans="1:7" x14ac:dyDescent="0.15">
      <c r="A69">
        <v>172.2</v>
      </c>
      <c r="B69">
        <v>161.91999999999999</v>
      </c>
      <c r="D69" s="1">
        <f t="shared" si="6"/>
        <v>0.23283480625424877</v>
      </c>
      <c r="E69" s="1">
        <f t="shared" si="7"/>
        <v>0.74600000000000011</v>
      </c>
      <c r="F69">
        <v>68</v>
      </c>
      <c r="G69" s="3">
        <f t="shared" si="8"/>
        <v>0.5</v>
      </c>
    </row>
    <row r="70" spans="1:7" x14ac:dyDescent="0.15">
      <c r="A70">
        <v>171.84</v>
      </c>
      <c r="B70">
        <v>182.89599999999999</v>
      </c>
      <c r="D70" s="1">
        <f t="shared" si="6"/>
        <v>0.23181509177430318</v>
      </c>
      <c r="E70" s="1">
        <f t="shared" si="7"/>
        <v>0.70230000000000004</v>
      </c>
      <c r="F70">
        <v>69</v>
      </c>
      <c r="G70" s="3">
        <f t="shared" si="8"/>
        <v>0.50735294117647056</v>
      </c>
    </row>
    <row r="71" spans="1:7" x14ac:dyDescent="0.15">
      <c r="A71">
        <v>171.48</v>
      </c>
      <c r="B71">
        <v>160.864</v>
      </c>
      <c r="D71" s="1">
        <f t="shared" si="6"/>
        <v>0.23079537729435753</v>
      </c>
      <c r="E71" s="1">
        <f t="shared" si="7"/>
        <v>0.74819999999999998</v>
      </c>
      <c r="F71">
        <v>70</v>
      </c>
      <c r="G71" s="3">
        <f t="shared" si="8"/>
        <v>0.51470588235294112</v>
      </c>
    </row>
    <row r="72" spans="1:7" x14ac:dyDescent="0.15">
      <c r="A72">
        <v>171</v>
      </c>
      <c r="B72">
        <v>180.111999999999</v>
      </c>
      <c r="D72" s="1">
        <f t="shared" si="6"/>
        <v>0.22943575798776342</v>
      </c>
      <c r="E72" s="1">
        <f t="shared" si="7"/>
        <v>0.70810000000000206</v>
      </c>
      <c r="F72">
        <v>71</v>
      </c>
      <c r="G72" s="3">
        <f t="shared" si="8"/>
        <v>0.5220588235294118</v>
      </c>
    </row>
    <row r="73" spans="1:7" x14ac:dyDescent="0.15">
      <c r="A73">
        <v>167.64</v>
      </c>
      <c r="B73">
        <v>304.096</v>
      </c>
      <c r="D73" s="1">
        <f t="shared" si="6"/>
        <v>0.21991842284160429</v>
      </c>
      <c r="E73" s="1">
        <f t="shared" si="7"/>
        <v>0.44979999999999998</v>
      </c>
      <c r="F73">
        <v>72</v>
      </c>
      <c r="G73" s="3">
        <f t="shared" si="8"/>
        <v>0.52941176470588236</v>
      </c>
    </row>
    <row r="74" spans="1:7" x14ac:dyDescent="0.15">
      <c r="A74">
        <v>165</v>
      </c>
      <c r="B74">
        <v>199.744</v>
      </c>
      <c r="D74" s="1">
        <f t="shared" si="6"/>
        <v>0.2124405166553365</v>
      </c>
      <c r="E74" s="1">
        <f t="shared" si="7"/>
        <v>0.6671999999999999</v>
      </c>
      <c r="F74">
        <v>73</v>
      </c>
      <c r="G74" s="3">
        <f t="shared" si="8"/>
        <v>0.53676470588235292</v>
      </c>
    </row>
    <row r="75" spans="1:7" x14ac:dyDescent="0.15">
      <c r="A75">
        <v>163.19999999999999</v>
      </c>
      <c r="B75">
        <v>213.136</v>
      </c>
      <c r="D75" s="1">
        <f t="shared" si="6"/>
        <v>0.2073419442556084</v>
      </c>
      <c r="E75" s="1">
        <f t="shared" si="7"/>
        <v>0.63930000000000009</v>
      </c>
      <c r="F75">
        <v>74</v>
      </c>
      <c r="G75" s="3">
        <f t="shared" si="8"/>
        <v>0.54411764705882348</v>
      </c>
    </row>
    <row r="76" spans="1:7" x14ac:dyDescent="0.15">
      <c r="A76">
        <v>162.84</v>
      </c>
      <c r="B76">
        <v>173.63200000000001</v>
      </c>
      <c r="D76" s="1">
        <f t="shared" si="6"/>
        <v>0.20632222977566281</v>
      </c>
      <c r="E76" s="1">
        <f t="shared" si="7"/>
        <v>0.72160000000000002</v>
      </c>
      <c r="F76">
        <v>75</v>
      </c>
      <c r="G76" s="3">
        <f t="shared" si="8"/>
        <v>0.55147058823529416</v>
      </c>
    </row>
    <row r="77" spans="1:7" x14ac:dyDescent="0.15">
      <c r="A77">
        <v>158.16</v>
      </c>
      <c r="B77">
        <v>226.768</v>
      </c>
      <c r="D77" s="1">
        <f t="shared" si="6"/>
        <v>0.1930659415363698</v>
      </c>
      <c r="E77" s="1">
        <f t="shared" si="7"/>
        <v>0.61089999999999989</v>
      </c>
      <c r="F77">
        <v>76</v>
      </c>
      <c r="G77" s="3">
        <f t="shared" si="8"/>
        <v>0.55882352941176472</v>
      </c>
    </row>
    <row r="78" spans="1:7" x14ac:dyDescent="0.15">
      <c r="A78">
        <v>153.12</v>
      </c>
      <c r="B78">
        <v>263.584</v>
      </c>
      <c r="D78" s="1">
        <f t="shared" si="6"/>
        <v>0.17878993881713121</v>
      </c>
      <c r="E78" s="1">
        <f t="shared" si="7"/>
        <v>0.53420000000000001</v>
      </c>
      <c r="F78">
        <v>77</v>
      </c>
      <c r="G78" s="3">
        <f t="shared" si="8"/>
        <v>0.56617647058823528</v>
      </c>
    </row>
    <row r="79" spans="1:7" x14ac:dyDescent="0.15">
      <c r="A79">
        <v>153</v>
      </c>
      <c r="B79">
        <v>232.91199999999901</v>
      </c>
      <c r="D79" s="1">
        <f t="shared" si="6"/>
        <v>0.17845003399048265</v>
      </c>
      <c r="E79" s="1">
        <f t="shared" si="7"/>
        <v>0.59810000000000207</v>
      </c>
      <c r="F79">
        <v>78</v>
      </c>
      <c r="G79" s="3">
        <f t="shared" si="8"/>
        <v>0.57352941176470584</v>
      </c>
    </row>
    <row r="80" spans="1:7" x14ac:dyDescent="0.15">
      <c r="A80">
        <v>150.12</v>
      </c>
      <c r="B80">
        <v>89.823999999999998</v>
      </c>
      <c r="D80" s="1">
        <f t="shared" si="6"/>
        <v>0.17029231815091775</v>
      </c>
      <c r="E80" s="1">
        <f t="shared" si="7"/>
        <v>0.8962</v>
      </c>
      <c r="F80">
        <v>79</v>
      </c>
      <c r="G80" s="3">
        <f t="shared" si="8"/>
        <v>0.58088235294117652</v>
      </c>
    </row>
    <row r="81" spans="1:7" x14ac:dyDescent="0.15">
      <c r="A81">
        <v>149.51999999999899</v>
      </c>
      <c r="B81">
        <v>190</v>
      </c>
      <c r="D81" s="1">
        <f t="shared" si="6"/>
        <v>0.16859279401767216</v>
      </c>
      <c r="E81" s="1">
        <f t="shared" si="7"/>
        <v>0.6875</v>
      </c>
      <c r="F81">
        <v>80</v>
      </c>
      <c r="G81" s="3">
        <f t="shared" si="8"/>
        <v>0.58823529411764708</v>
      </c>
    </row>
    <row r="82" spans="1:7" x14ac:dyDescent="0.15">
      <c r="A82">
        <v>148.80000000000001</v>
      </c>
      <c r="B82">
        <v>209.488</v>
      </c>
      <c r="D82" s="1">
        <f t="shared" si="6"/>
        <v>0.16655336505778384</v>
      </c>
      <c r="E82" s="1">
        <f t="shared" si="7"/>
        <v>0.64690000000000003</v>
      </c>
      <c r="F82">
        <v>81</v>
      </c>
      <c r="G82" s="3">
        <f t="shared" si="8"/>
        <v>0.59558823529411764</v>
      </c>
    </row>
    <row r="83" spans="1:7" x14ac:dyDescent="0.15">
      <c r="A83">
        <v>147.47999999999999</v>
      </c>
      <c r="B83">
        <v>225.376</v>
      </c>
      <c r="D83" s="1">
        <f t="shared" si="6"/>
        <v>0.16281441196464985</v>
      </c>
      <c r="E83" s="1">
        <f t="shared" si="7"/>
        <v>0.61380000000000001</v>
      </c>
      <c r="F83">
        <v>82</v>
      </c>
      <c r="G83" s="3">
        <f t="shared" si="8"/>
        <v>0.6029411764705882</v>
      </c>
    </row>
    <row r="84" spans="1:7" x14ac:dyDescent="0.15">
      <c r="A84">
        <v>147</v>
      </c>
      <c r="B84">
        <v>124.864</v>
      </c>
      <c r="D84" s="1">
        <f t="shared" si="6"/>
        <v>0.16145479265805573</v>
      </c>
      <c r="E84" s="1">
        <f t="shared" si="7"/>
        <v>0.82319999999999993</v>
      </c>
      <c r="F84">
        <v>83</v>
      </c>
      <c r="G84" s="3">
        <f t="shared" si="8"/>
        <v>0.61029411764705888</v>
      </c>
    </row>
    <row r="85" spans="1:7" x14ac:dyDescent="0.15">
      <c r="A85">
        <v>144</v>
      </c>
      <c r="B85">
        <v>203.2</v>
      </c>
      <c r="D85" s="1">
        <f t="shared" si="6"/>
        <v>0.15295717199184228</v>
      </c>
      <c r="E85" s="1">
        <f t="shared" si="7"/>
        <v>0.66</v>
      </c>
      <c r="F85">
        <v>84</v>
      </c>
      <c r="G85" s="3">
        <f t="shared" si="8"/>
        <v>0.61764705882352944</v>
      </c>
    </row>
    <row r="86" spans="1:7" x14ac:dyDescent="0.15">
      <c r="A86">
        <v>140.28</v>
      </c>
      <c r="B86">
        <v>271.40800000000002</v>
      </c>
      <c r="D86" s="1">
        <f t="shared" si="6"/>
        <v>0.14242012236573759</v>
      </c>
      <c r="E86" s="1">
        <f t="shared" si="7"/>
        <v>0.51789999999999992</v>
      </c>
      <c r="F86">
        <v>85</v>
      </c>
      <c r="G86" s="3">
        <f t="shared" si="8"/>
        <v>0.625</v>
      </c>
    </row>
    <row r="87" spans="1:7" x14ac:dyDescent="0.15">
      <c r="A87">
        <v>137.28</v>
      </c>
      <c r="B87">
        <v>214.19200000000001</v>
      </c>
      <c r="D87" s="1">
        <f t="shared" si="6"/>
        <v>0.13392250169952413</v>
      </c>
      <c r="E87" s="1">
        <f t="shared" si="7"/>
        <v>0.6371</v>
      </c>
      <c r="F87">
        <v>86</v>
      </c>
      <c r="G87" s="3">
        <f t="shared" si="8"/>
        <v>0.63235294117647056</v>
      </c>
    </row>
    <row r="88" spans="1:7" x14ac:dyDescent="0.15">
      <c r="A88">
        <v>133.32</v>
      </c>
      <c r="B88">
        <v>179.63200000000001</v>
      </c>
      <c r="D88" s="1">
        <f t="shared" si="6"/>
        <v>0.12270564242012234</v>
      </c>
      <c r="E88" s="1">
        <f t="shared" si="7"/>
        <v>0.70909999999999995</v>
      </c>
      <c r="F88">
        <v>87</v>
      </c>
      <c r="G88" s="3">
        <f t="shared" si="8"/>
        <v>0.63970588235294112</v>
      </c>
    </row>
    <row r="89" spans="1:7" x14ac:dyDescent="0.15">
      <c r="A89">
        <v>131.63999999999999</v>
      </c>
      <c r="B89">
        <v>171.42399999999901</v>
      </c>
      <c r="D89" s="1">
        <f t="shared" si="6"/>
        <v>0.11794697484704278</v>
      </c>
      <c r="E89" s="1">
        <f t="shared" si="7"/>
        <v>0.72620000000000207</v>
      </c>
      <c r="F89">
        <v>88</v>
      </c>
      <c r="G89" s="3">
        <f t="shared" si="8"/>
        <v>0.6470588235294118</v>
      </c>
    </row>
    <row r="90" spans="1:7" x14ac:dyDescent="0.15">
      <c r="A90">
        <v>130.80000000000001</v>
      </c>
      <c r="B90">
        <v>250.33600000000001</v>
      </c>
      <c r="D90" s="1">
        <f t="shared" si="6"/>
        <v>0.11556764106050309</v>
      </c>
      <c r="E90" s="1">
        <f t="shared" si="7"/>
        <v>0.56179999999999997</v>
      </c>
      <c r="F90">
        <v>89</v>
      </c>
      <c r="G90" s="3">
        <f t="shared" si="8"/>
        <v>0.65441176470588236</v>
      </c>
    </row>
    <row r="91" spans="1:7" x14ac:dyDescent="0.15">
      <c r="A91">
        <v>130.56</v>
      </c>
      <c r="B91">
        <v>228.88</v>
      </c>
      <c r="D91" s="1">
        <f t="shared" si="6"/>
        <v>0.11488783140720599</v>
      </c>
      <c r="E91" s="1">
        <f t="shared" si="7"/>
        <v>0.60650000000000004</v>
      </c>
      <c r="F91">
        <v>90</v>
      </c>
      <c r="G91" s="3">
        <f t="shared" si="8"/>
        <v>0.66176470588235292</v>
      </c>
    </row>
    <row r="92" spans="1:7" x14ac:dyDescent="0.15">
      <c r="A92">
        <v>128.4</v>
      </c>
      <c r="B92">
        <v>257.488</v>
      </c>
      <c r="D92" s="1">
        <f t="shared" si="6"/>
        <v>0.10876954452753231</v>
      </c>
      <c r="E92" s="1">
        <f t="shared" si="7"/>
        <v>0.54690000000000005</v>
      </c>
      <c r="F92">
        <v>91</v>
      </c>
      <c r="G92" s="3">
        <f t="shared" si="8"/>
        <v>0.66911764705882348</v>
      </c>
    </row>
    <row r="93" spans="1:7" x14ac:dyDescent="0.15">
      <c r="A93">
        <v>127.08</v>
      </c>
      <c r="B93">
        <v>113.007999999999</v>
      </c>
      <c r="C93" s="4" t="s">
        <v>13</v>
      </c>
      <c r="D93" s="1">
        <f t="shared" si="6"/>
        <v>0.10503059143439836</v>
      </c>
      <c r="E93" s="1">
        <f t="shared" si="7"/>
        <v>0.8479000000000021</v>
      </c>
      <c r="F93">
        <v>92</v>
      </c>
      <c r="G93" s="3">
        <f t="shared" si="8"/>
        <v>0.67647058823529416</v>
      </c>
    </row>
    <row r="94" spans="1:7" x14ac:dyDescent="0.15">
      <c r="A94">
        <v>126.12</v>
      </c>
      <c r="B94">
        <v>276.01600000000002</v>
      </c>
      <c r="D94" s="1">
        <f t="shared" si="6"/>
        <v>0.10231135282121007</v>
      </c>
      <c r="E94" s="1">
        <f t="shared" si="7"/>
        <v>0.50829999999999997</v>
      </c>
      <c r="F94">
        <v>93</v>
      </c>
      <c r="G94" s="3">
        <f t="shared" si="8"/>
        <v>0.68382352941176472</v>
      </c>
    </row>
    <row r="95" spans="1:7" x14ac:dyDescent="0.15">
      <c r="A95">
        <v>123.6</v>
      </c>
      <c r="B95">
        <v>209.72800000000001</v>
      </c>
      <c r="D95" s="1">
        <f t="shared" si="6"/>
        <v>9.5173351461590727E-2</v>
      </c>
      <c r="E95" s="1">
        <f t="shared" si="7"/>
        <v>0.64639999999999997</v>
      </c>
      <c r="F95">
        <v>94</v>
      </c>
      <c r="G95" s="3">
        <f t="shared" si="8"/>
        <v>0.69117647058823528</v>
      </c>
    </row>
    <row r="96" spans="1:7" x14ac:dyDescent="0.15">
      <c r="A96">
        <v>122.76</v>
      </c>
      <c r="B96">
        <v>308.99200000000002</v>
      </c>
      <c r="D96" s="1">
        <f t="shared" si="6"/>
        <v>9.2794017675050994E-2</v>
      </c>
      <c r="E96" s="1">
        <f t="shared" si="7"/>
        <v>0.43959999999999994</v>
      </c>
      <c r="F96">
        <v>95</v>
      </c>
      <c r="G96" s="3">
        <f t="shared" si="8"/>
        <v>0.69852941176470584</v>
      </c>
    </row>
    <row r="97" spans="1:7" x14ac:dyDescent="0.15">
      <c r="A97">
        <v>122.16</v>
      </c>
      <c r="B97">
        <v>301.503999999999</v>
      </c>
      <c r="D97" s="1">
        <f t="shared" si="6"/>
        <v>9.1094493541808277E-2</v>
      </c>
      <c r="E97" s="1">
        <f t="shared" si="7"/>
        <v>0.4552000000000021</v>
      </c>
      <c r="F97">
        <v>96</v>
      </c>
      <c r="G97" s="3">
        <f t="shared" si="8"/>
        <v>0.70588235294117652</v>
      </c>
    </row>
    <row r="98" spans="1:7" x14ac:dyDescent="0.15">
      <c r="A98">
        <v>118.32</v>
      </c>
      <c r="B98">
        <v>233.2</v>
      </c>
      <c r="D98" s="1">
        <f t="shared" ref="D98:D129" si="9">(A98-MIN($A$2:$A$138))/(MAX($A$2:$A$138)-MIN($A$2:$A$138))</f>
        <v>8.0217539089055045E-2</v>
      </c>
      <c r="E98" s="1">
        <f t="shared" ref="E98:E129" si="10">(MAX($B$2:$B$138)-B98)/(MAX($B$2:$B$138)-MIN($B$2:$B$138))</f>
        <v>0.59750000000000003</v>
      </c>
      <c r="F98">
        <v>97</v>
      </c>
      <c r="G98" s="3">
        <f t="shared" ref="G98:G129" si="11">F98/MAX($F$2:$F$138)</f>
        <v>0.71323529411764708</v>
      </c>
    </row>
    <row r="99" spans="1:7" x14ac:dyDescent="0.15">
      <c r="A99">
        <v>116.76</v>
      </c>
      <c r="B99">
        <v>225.136</v>
      </c>
      <c r="D99" s="1">
        <f t="shared" si="9"/>
        <v>7.579877634262408E-2</v>
      </c>
      <c r="E99" s="1">
        <f t="shared" si="10"/>
        <v>0.61430000000000007</v>
      </c>
      <c r="F99">
        <v>98</v>
      </c>
      <c r="G99" s="3">
        <f t="shared" si="11"/>
        <v>0.72058823529411764</v>
      </c>
    </row>
    <row r="100" spans="1:7" x14ac:dyDescent="0.15">
      <c r="A100">
        <v>115.08</v>
      </c>
      <c r="B100">
        <v>62.944000000000003</v>
      </c>
      <c r="D100" s="1">
        <f t="shared" si="9"/>
        <v>7.1040108769544516E-2</v>
      </c>
      <c r="E100" s="1">
        <f t="shared" si="10"/>
        <v>0.95219999999999994</v>
      </c>
      <c r="F100">
        <v>99</v>
      </c>
      <c r="G100" s="3">
        <f t="shared" si="11"/>
        <v>0.7279411764705882</v>
      </c>
    </row>
    <row r="101" spans="1:7" x14ac:dyDescent="0.15">
      <c r="A101">
        <v>115.08</v>
      </c>
      <c r="B101">
        <v>72.16</v>
      </c>
      <c r="D101" s="1">
        <f t="shared" si="9"/>
        <v>7.1040108769544516E-2</v>
      </c>
      <c r="E101" s="1">
        <f t="shared" si="10"/>
        <v>0.93300000000000005</v>
      </c>
      <c r="F101">
        <v>100</v>
      </c>
      <c r="G101" s="3">
        <f t="shared" si="11"/>
        <v>0.73529411764705888</v>
      </c>
    </row>
    <row r="102" spans="1:7" x14ac:dyDescent="0.15">
      <c r="A102">
        <v>114.72</v>
      </c>
      <c r="B102">
        <v>361.551999999999</v>
      </c>
      <c r="D102" s="1">
        <f t="shared" si="9"/>
        <v>7.00203942895989E-2</v>
      </c>
      <c r="E102" s="1">
        <f t="shared" si="10"/>
        <v>0.33010000000000211</v>
      </c>
      <c r="F102">
        <v>101</v>
      </c>
      <c r="G102" s="3">
        <f t="shared" si="11"/>
        <v>0.74264705882352944</v>
      </c>
    </row>
    <row r="103" spans="1:7" x14ac:dyDescent="0.15">
      <c r="A103">
        <v>113.52</v>
      </c>
      <c r="B103">
        <v>282.44799999999998</v>
      </c>
      <c r="D103" s="1">
        <f t="shared" si="9"/>
        <v>6.6621346023113509E-2</v>
      </c>
      <c r="E103" s="1">
        <f t="shared" si="10"/>
        <v>0.49490000000000006</v>
      </c>
      <c r="F103">
        <v>102</v>
      </c>
      <c r="G103" s="3">
        <f t="shared" si="11"/>
        <v>0.75</v>
      </c>
    </row>
    <row r="104" spans="1:7" x14ac:dyDescent="0.15">
      <c r="A104">
        <v>111.96</v>
      </c>
      <c r="B104">
        <v>165.904</v>
      </c>
      <c r="D104" s="1">
        <f t="shared" si="9"/>
        <v>6.2202583276682509E-2</v>
      </c>
      <c r="E104" s="1">
        <f t="shared" si="10"/>
        <v>0.73770000000000002</v>
      </c>
      <c r="F104">
        <v>103</v>
      </c>
      <c r="G104" s="3">
        <f t="shared" si="11"/>
        <v>0.75735294117647056</v>
      </c>
    </row>
    <row r="105" spans="1:7" x14ac:dyDescent="0.15">
      <c r="A105">
        <v>107.039999999999</v>
      </c>
      <c r="B105">
        <v>212.416</v>
      </c>
      <c r="D105" s="1">
        <f t="shared" si="9"/>
        <v>4.8266485384089612E-2</v>
      </c>
      <c r="E105" s="1">
        <f t="shared" si="10"/>
        <v>0.64080000000000004</v>
      </c>
      <c r="F105">
        <v>104</v>
      </c>
      <c r="G105" s="3">
        <f t="shared" si="11"/>
        <v>0.76470588235294112</v>
      </c>
    </row>
    <row r="106" spans="1:7" x14ac:dyDescent="0.15">
      <c r="A106">
        <v>103.56</v>
      </c>
      <c r="B106">
        <v>197.15199999999899</v>
      </c>
      <c r="D106" s="1">
        <f t="shared" si="9"/>
        <v>3.8409245411284841E-2</v>
      </c>
      <c r="E106" s="1">
        <f t="shared" si="10"/>
        <v>0.67260000000000209</v>
      </c>
      <c r="F106">
        <v>105</v>
      </c>
      <c r="G106" s="3">
        <f t="shared" si="11"/>
        <v>0.7720588235294118</v>
      </c>
    </row>
    <row r="107" spans="1:7" x14ac:dyDescent="0.15">
      <c r="A107">
        <v>99.48</v>
      </c>
      <c r="B107">
        <v>283.024</v>
      </c>
      <c r="D107" s="1">
        <f t="shared" si="9"/>
        <v>2.6852481305234543E-2</v>
      </c>
      <c r="E107" s="1">
        <f t="shared" si="10"/>
        <v>0.49369999999999997</v>
      </c>
      <c r="F107">
        <v>106</v>
      </c>
      <c r="G107" s="3">
        <f t="shared" si="11"/>
        <v>0.77941176470588236</v>
      </c>
    </row>
    <row r="108" spans="1:7" x14ac:dyDescent="0.15">
      <c r="A108">
        <v>96.12</v>
      </c>
      <c r="B108">
        <v>134.12799999999999</v>
      </c>
      <c r="D108" s="1">
        <f t="shared" si="9"/>
        <v>1.7335146159075471E-2</v>
      </c>
      <c r="E108" s="1">
        <f t="shared" si="10"/>
        <v>0.80390000000000006</v>
      </c>
      <c r="F108">
        <v>107</v>
      </c>
      <c r="G108" s="3">
        <f t="shared" si="11"/>
        <v>0.78676470588235292</v>
      </c>
    </row>
    <row r="109" spans="1:7" x14ac:dyDescent="0.15">
      <c r="A109">
        <v>95.52</v>
      </c>
      <c r="B109">
        <v>154.76799999999901</v>
      </c>
      <c r="D109" s="1">
        <f t="shared" si="9"/>
        <v>1.5635622025832754E-2</v>
      </c>
      <c r="E109" s="1">
        <f t="shared" si="10"/>
        <v>0.76090000000000202</v>
      </c>
      <c r="F109">
        <v>108</v>
      </c>
      <c r="G109" s="3">
        <f t="shared" si="11"/>
        <v>0.79411764705882348</v>
      </c>
    </row>
    <row r="110" spans="1:7" x14ac:dyDescent="0.15">
      <c r="A110">
        <v>95.52</v>
      </c>
      <c r="B110">
        <v>373.93599999999998</v>
      </c>
      <c r="D110" s="1">
        <f t="shared" si="9"/>
        <v>1.5635622025832754E-2</v>
      </c>
      <c r="E110" s="1">
        <f t="shared" si="10"/>
        <v>0.30430000000000007</v>
      </c>
      <c r="F110">
        <v>109</v>
      </c>
      <c r="G110" s="3">
        <f t="shared" si="11"/>
        <v>0.80147058823529416</v>
      </c>
    </row>
    <row r="111" spans="1:7" x14ac:dyDescent="0.15">
      <c r="A111">
        <v>95.52</v>
      </c>
      <c r="B111">
        <v>123.47199999999999</v>
      </c>
      <c r="D111" s="1">
        <f t="shared" si="9"/>
        <v>1.5635622025832754E-2</v>
      </c>
      <c r="E111" s="1">
        <f t="shared" si="10"/>
        <v>0.82610000000000006</v>
      </c>
      <c r="F111">
        <v>110</v>
      </c>
      <c r="G111" s="3">
        <f t="shared" si="11"/>
        <v>0.80882352941176472</v>
      </c>
    </row>
    <row r="112" spans="1:7" x14ac:dyDescent="0.15">
      <c r="A112">
        <v>92.16</v>
      </c>
      <c r="B112">
        <v>93.327999999999903</v>
      </c>
      <c r="D112" s="1">
        <f t="shared" si="9"/>
        <v>6.1182868796736817E-3</v>
      </c>
      <c r="E112" s="1">
        <f t="shared" si="10"/>
        <v>0.88890000000000013</v>
      </c>
      <c r="F112">
        <v>111</v>
      </c>
      <c r="G112" s="3">
        <f t="shared" si="11"/>
        <v>0.81617647058823528</v>
      </c>
    </row>
    <row r="113" spans="1:7" x14ac:dyDescent="0.15">
      <c r="A113">
        <v>90.12</v>
      </c>
      <c r="B113">
        <v>40</v>
      </c>
      <c r="D113" s="1">
        <f t="shared" si="9"/>
        <v>3.3990482664855129E-4</v>
      </c>
      <c r="E113" s="1">
        <f t="shared" si="10"/>
        <v>1</v>
      </c>
      <c r="F113">
        <v>112</v>
      </c>
      <c r="G113" s="3">
        <f t="shared" si="11"/>
        <v>0.82352941176470584</v>
      </c>
    </row>
    <row r="114" spans="1:7" x14ac:dyDescent="0.15">
      <c r="A114">
        <v>90</v>
      </c>
      <c r="B114">
        <v>520</v>
      </c>
      <c r="D114" s="1">
        <f t="shared" si="9"/>
        <v>0</v>
      </c>
      <c r="E114" s="1">
        <f t="shared" si="10"/>
        <v>0</v>
      </c>
      <c r="F114">
        <v>113</v>
      </c>
      <c r="G114" s="3">
        <f t="shared" si="11"/>
        <v>0.83088235294117652</v>
      </c>
    </row>
    <row r="115" spans="1:7" x14ac:dyDescent="0.15">
      <c r="A115">
        <v>90</v>
      </c>
      <c r="B115">
        <v>520</v>
      </c>
      <c r="D115" s="1">
        <f t="shared" si="9"/>
        <v>0</v>
      </c>
      <c r="E115" s="1">
        <f t="shared" si="10"/>
        <v>0</v>
      </c>
      <c r="F115">
        <v>114</v>
      </c>
      <c r="G115" s="3">
        <f t="shared" si="11"/>
        <v>0.83823529411764708</v>
      </c>
    </row>
    <row r="116" spans="1:7" x14ac:dyDescent="0.15">
      <c r="A116">
        <v>90</v>
      </c>
      <c r="B116">
        <v>520</v>
      </c>
      <c r="D116" s="1">
        <f t="shared" si="9"/>
        <v>0</v>
      </c>
      <c r="E116" s="1">
        <f t="shared" si="10"/>
        <v>0</v>
      </c>
      <c r="F116">
        <v>115</v>
      </c>
      <c r="G116" s="3">
        <f t="shared" si="11"/>
        <v>0.84558823529411764</v>
      </c>
    </row>
    <row r="117" spans="1:7" x14ac:dyDescent="0.15">
      <c r="A117">
        <v>90</v>
      </c>
      <c r="B117">
        <v>520</v>
      </c>
      <c r="D117" s="1">
        <f t="shared" si="9"/>
        <v>0</v>
      </c>
      <c r="E117" s="1">
        <f t="shared" si="10"/>
        <v>0</v>
      </c>
      <c r="F117">
        <v>116</v>
      </c>
      <c r="G117" s="3">
        <f t="shared" si="11"/>
        <v>0.8529411764705882</v>
      </c>
    </row>
    <row r="118" spans="1:7" x14ac:dyDescent="0.15">
      <c r="A118">
        <v>90</v>
      </c>
      <c r="B118">
        <v>520</v>
      </c>
      <c r="D118" s="1">
        <f t="shared" si="9"/>
        <v>0</v>
      </c>
      <c r="E118" s="1">
        <f t="shared" si="10"/>
        <v>0</v>
      </c>
      <c r="F118">
        <v>117</v>
      </c>
      <c r="G118" s="3">
        <f t="shared" si="11"/>
        <v>0.86029411764705888</v>
      </c>
    </row>
    <row r="119" spans="1:7" x14ac:dyDescent="0.15">
      <c r="A119">
        <v>90</v>
      </c>
      <c r="B119">
        <v>520</v>
      </c>
      <c r="D119" s="1">
        <f t="shared" si="9"/>
        <v>0</v>
      </c>
      <c r="E119" s="1">
        <f t="shared" si="10"/>
        <v>0</v>
      </c>
      <c r="F119">
        <v>118</v>
      </c>
      <c r="G119" s="3">
        <f t="shared" si="11"/>
        <v>0.86764705882352944</v>
      </c>
    </row>
    <row r="120" spans="1:7" x14ac:dyDescent="0.15">
      <c r="A120">
        <v>90</v>
      </c>
      <c r="B120">
        <v>520</v>
      </c>
      <c r="D120" s="1">
        <f t="shared" si="9"/>
        <v>0</v>
      </c>
      <c r="E120" s="1">
        <f t="shared" si="10"/>
        <v>0</v>
      </c>
      <c r="F120">
        <v>119</v>
      </c>
      <c r="G120" s="3">
        <f t="shared" si="11"/>
        <v>0.875</v>
      </c>
    </row>
    <row r="121" spans="1:7" x14ac:dyDescent="0.15">
      <c r="A121">
        <v>90</v>
      </c>
      <c r="B121">
        <v>520</v>
      </c>
      <c r="D121" s="1">
        <f t="shared" si="9"/>
        <v>0</v>
      </c>
      <c r="E121" s="1">
        <f t="shared" si="10"/>
        <v>0</v>
      </c>
      <c r="F121">
        <v>120</v>
      </c>
      <c r="G121" s="3">
        <f t="shared" si="11"/>
        <v>0.88235294117647056</v>
      </c>
    </row>
    <row r="122" spans="1:7" x14ac:dyDescent="0.15">
      <c r="A122">
        <v>90</v>
      </c>
      <c r="B122">
        <v>520</v>
      </c>
      <c r="D122" s="1">
        <f t="shared" si="9"/>
        <v>0</v>
      </c>
      <c r="E122" s="1">
        <f t="shared" si="10"/>
        <v>0</v>
      </c>
      <c r="F122">
        <v>121</v>
      </c>
      <c r="G122" s="3">
        <f t="shared" si="11"/>
        <v>0.88970588235294112</v>
      </c>
    </row>
    <row r="123" spans="1:7" x14ac:dyDescent="0.15">
      <c r="A123">
        <v>90</v>
      </c>
      <c r="B123">
        <v>520</v>
      </c>
      <c r="D123" s="1">
        <f t="shared" si="9"/>
        <v>0</v>
      </c>
      <c r="E123" s="1">
        <f t="shared" si="10"/>
        <v>0</v>
      </c>
      <c r="F123">
        <v>122</v>
      </c>
      <c r="G123" s="3">
        <f t="shared" si="11"/>
        <v>0.8970588235294118</v>
      </c>
    </row>
    <row r="124" spans="1:7" x14ac:dyDescent="0.15">
      <c r="A124">
        <v>90</v>
      </c>
      <c r="B124">
        <v>520</v>
      </c>
      <c r="D124" s="1">
        <f t="shared" si="9"/>
        <v>0</v>
      </c>
      <c r="E124" s="1">
        <f t="shared" si="10"/>
        <v>0</v>
      </c>
      <c r="F124">
        <v>123</v>
      </c>
      <c r="G124" s="3">
        <f t="shared" si="11"/>
        <v>0.90441176470588236</v>
      </c>
    </row>
    <row r="125" spans="1:7" x14ac:dyDescent="0.15">
      <c r="A125">
        <v>90</v>
      </c>
      <c r="B125">
        <v>520</v>
      </c>
      <c r="D125" s="1">
        <f t="shared" si="9"/>
        <v>0</v>
      </c>
      <c r="E125" s="1">
        <f t="shared" si="10"/>
        <v>0</v>
      </c>
      <c r="F125">
        <v>124</v>
      </c>
      <c r="G125" s="3">
        <f t="shared" si="11"/>
        <v>0.91176470588235292</v>
      </c>
    </row>
    <row r="126" spans="1:7" x14ac:dyDescent="0.15">
      <c r="A126">
        <v>90</v>
      </c>
      <c r="B126">
        <v>520</v>
      </c>
      <c r="D126" s="1">
        <f t="shared" si="9"/>
        <v>0</v>
      </c>
      <c r="E126" s="1">
        <f t="shared" si="10"/>
        <v>0</v>
      </c>
      <c r="F126">
        <v>125</v>
      </c>
      <c r="G126" s="3">
        <f t="shared" si="11"/>
        <v>0.91911764705882348</v>
      </c>
    </row>
    <row r="127" spans="1:7" x14ac:dyDescent="0.15">
      <c r="A127">
        <v>90</v>
      </c>
      <c r="B127">
        <v>520</v>
      </c>
      <c r="D127" s="1">
        <f t="shared" si="9"/>
        <v>0</v>
      </c>
      <c r="E127" s="1">
        <f t="shared" si="10"/>
        <v>0</v>
      </c>
      <c r="F127">
        <v>126</v>
      </c>
      <c r="G127" s="3">
        <f t="shared" si="11"/>
        <v>0.92647058823529416</v>
      </c>
    </row>
    <row r="128" spans="1:7" x14ac:dyDescent="0.15">
      <c r="A128">
        <v>90</v>
      </c>
      <c r="B128">
        <v>520</v>
      </c>
      <c r="D128" s="1">
        <f t="shared" si="9"/>
        <v>0</v>
      </c>
      <c r="E128" s="1">
        <f t="shared" si="10"/>
        <v>0</v>
      </c>
      <c r="F128">
        <v>127</v>
      </c>
      <c r="G128" s="3">
        <f t="shared" si="11"/>
        <v>0.93382352941176472</v>
      </c>
    </row>
    <row r="129" spans="1:7" x14ac:dyDescent="0.15">
      <c r="A129">
        <v>90</v>
      </c>
      <c r="B129">
        <v>520</v>
      </c>
      <c r="D129" s="1">
        <f t="shared" si="9"/>
        <v>0</v>
      </c>
      <c r="E129" s="1">
        <f t="shared" si="10"/>
        <v>0</v>
      </c>
      <c r="F129">
        <v>128</v>
      </c>
      <c r="G129" s="3">
        <f t="shared" si="11"/>
        <v>0.94117647058823528</v>
      </c>
    </row>
    <row r="130" spans="1:7" x14ac:dyDescent="0.15">
      <c r="A130">
        <v>90</v>
      </c>
      <c r="B130">
        <v>520</v>
      </c>
      <c r="D130" s="1">
        <f t="shared" ref="D130:D137" si="12">(A130-MIN($A$2:$A$138))/(MAX($A$2:$A$138)-MIN($A$2:$A$138))</f>
        <v>0</v>
      </c>
      <c r="E130" s="1">
        <f t="shared" ref="E130:E137" si="13">(MAX($B$2:$B$138)-B130)/(MAX($B$2:$B$138)-MIN($B$2:$B$138))</f>
        <v>0</v>
      </c>
      <c r="F130">
        <v>129</v>
      </c>
      <c r="G130" s="3">
        <f t="shared" ref="G130:G137" si="14">F130/MAX($F$2:$F$138)</f>
        <v>0.94852941176470584</v>
      </c>
    </row>
    <row r="131" spans="1:7" x14ac:dyDescent="0.15">
      <c r="A131">
        <v>90</v>
      </c>
      <c r="B131">
        <v>520</v>
      </c>
      <c r="D131" s="1">
        <f t="shared" si="12"/>
        <v>0</v>
      </c>
      <c r="E131" s="1">
        <f t="shared" si="13"/>
        <v>0</v>
      </c>
      <c r="F131">
        <v>130</v>
      </c>
      <c r="G131" s="3">
        <f t="shared" si="14"/>
        <v>0.95588235294117652</v>
      </c>
    </row>
    <row r="132" spans="1:7" x14ac:dyDescent="0.15">
      <c r="A132">
        <v>90</v>
      </c>
      <c r="B132">
        <v>520</v>
      </c>
      <c r="D132" s="1">
        <f t="shared" si="12"/>
        <v>0</v>
      </c>
      <c r="E132" s="1">
        <f t="shared" si="13"/>
        <v>0</v>
      </c>
      <c r="F132">
        <v>131</v>
      </c>
      <c r="G132" s="3">
        <f t="shared" si="14"/>
        <v>0.96323529411764708</v>
      </c>
    </row>
    <row r="133" spans="1:7" x14ac:dyDescent="0.15">
      <c r="A133">
        <v>90</v>
      </c>
      <c r="B133">
        <v>520</v>
      </c>
      <c r="D133" s="1">
        <f t="shared" si="12"/>
        <v>0</v>
      </c>
      <c r="E133" s="1">
        <f t="shared" si="13"/>
        <v>0</v>
      </c>
      <c r="F133">
        <v>132</v>
      </c>
      <c r="G133" s="3">
        <f t="shared" si="14"/>
        <v>0.97058823529411764</v>
      </c>
    </row>
    <row r="134" spans="1:7" x14ac:dyDescent="0.15">
      <c r="A134">
        <v>90</v>
      </c>
      <c r="B134">
        <v>520</v>
      </c>
      <c r="D134" s="1">
        <f t="shared" si="12"/>
        <v>0</v>
      </c>
      <c r="E134" s="1">
        <f t="shared" si="13"/>
        <v>0</v>
      </c>
      <c r="F134">
        <v>133</v>
      </c>
      <c r="G134" s="3">
        <f t="shared" si="14"/>
        <v>0.9779411764705882</v>
      </c>
    </row>
    <row r="135" spans="1:7" x14ac:dyDescent="0.15">
      <c r="A135">
        <v>90</v>
      </c>
      <c r="B135">
        <v>520</v>
      </c>
      <c r="D135" s="1">
        <f t="shared" si="12"/>
        <v>0</v>
      </c>
      <c r="E135" s="1">
        <f t="shared" si="13"/>
        <v>0</v>
      </c>
      <c r="F135">
        <v>134</v>
      </c>
      <c r="G135" s="3">
        <f t="shared" si="14"/>
        <v>0.98529411764705888</v>
      </c>
    </row>
    <row r="136" spans="1:7" x14ac:dyDescent="0.15">
      <c r="A136">
        <v>90</v>
      </c>
      <c r="B136">
        <v>520</v>
      </c>
      <c r="D136" s="1">
        <f t="shared" si="12"/>
        <v>0</v>
      </c>
      <c r="E136" s="1">
        <f t="shared" si="13"/>
        <v>0</v>
      </c>
      <c r="F136">
        <v>135</v>
      </c>
      <c r="G136" s="3">
        <f t="shared" si="14"/>
        <v>0.99264705882352944</v>
      </c>
    </row>
    <row r="137" spans="1:7" x14ac:dyDescent="0.15">
      <c r="A137">
        <v>90</v>
      </c>
      <c r="B137">
        <v>520</v>
      </c>
      <c r="D137" s="1">
        <f t="shared" si="12"/>
        <v>0</v>
      </c>
      <c r="E137" s="1">
        <f t="shared" si="13"/>
        <v>0</v>
      </c>
      <c r="F137">
        <v>136</v>
      </c>
      <c r="G137" s="3">
        <f t="shared" si="14"/>
        <v>1</v>
      </c>
    </row>
  </sheetData>
  <phoneticPr fontId="1"/>
  <conditionalFormatting sqref="D2:G137">
    <cfRule type="expression" dxfId="27" priority="1">
      <formula>AND($G2&lt;=1,$G2&gt;0.75)</formula>
    </cfRule>
    <cfRule type="expression" dxfId="26" priority="2">
      <formula>AND($G2&lt;=0.75,$G2&gt;0.5)</formula>
    </cfRule>
    <cfRule type="expression" dxfId="25" priority="3">
      <formula>AND($G2&lt;=0.5,$G2&gt;0.25)</formula>
    </cfRule>
    <cfRule type="expression" dxfId="24" priority="4">
      <formula>$G2&lt;=0.25</formula>
    </cfRule>
  </conditionalFormatting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7"/>
  <sheetViews>
    <sheetView topLeftCell="C1" workbookViewId="0">
      <selection activeCell="C8" sqref="C8"/>
    </sheetView>
  </sheetViews>
  <sheetFormatPr defaultRowHeight="13.5" x14ac:dyDescent="0.15"/>
  <cols>
    <col min="1" max="2" width="13" style="7" hidden="1" customWidth="1"/>
  </cols>
  <sheetData>
    <row r="1" spans="1:7" x14ac:dyDescent="0.15">
      <c r="A1" t="s">
        <v>8</v>
      </c>
      <c r="B1" t="s">
        <v>4</v>
      </c>
      <c r="C1" s="4"/>
      <c r="D1" t="s">
        <v>8</v>
      </c>
      <c r="E1" t="s">
        <v>4</v>
      </c>
      <c r="F1" t="s">
        <v>9</v>
      </c>
      <c r="G1" t="s">
        <v>10</v>
      </c>
    </row>
    <row r="2" spans="1:7" x14ac:dyDescent="0.15">
      <c r="A2">
        <v>443.04</v>
      </c>
      <c r="B2">
        <v>96.591999999999999</v>
      </c>
      <c r="C2" s="4"/>
      <c r="D2" s="1">
        <f t="shared" ref="D2:D33" si="0">(A2-MIN($A$2:$A$138))/(MAX($A$2:$A$138)-MIN($A$2:$A$138))</f>
        <v>1</v>
      </c>
      <c r="E2" s="1">
        <f t="shared" ref="E2:E33" si="1">(MAX($B$2:$B$138)-B2)/(MAX($B$2:$B$138)-MIN($B$2:$B$138))</f>
        <v>0.8821</v>
      </c>
      <c r="F2">
        <v>1</v>
      </c>
      <c r="G2" s="3">
        <f t="shared" ref="G2:G33" si="2">F2/MAX($F$2:$F$138)</f>
        <v>7.3529411764705881E-3</v>
      </c>
    </row>
    <row r="3" spans="1:7" x14ac:dyDescent="0.15">
      <c r="A3">
        <v>443.04</v>
      </c>
      <c r="B3">
        <v>124.52800000000001</v>
      </c>
      <c r="C3" s="4"/>
      <c r="D3" s="1">
        <f t="shared" si="0"/>
        <v>1</v>
      </c>
      <c r="E3" s="1">
        <f t="shared" si="1"/>
        <v>0.82389999999999997</v>
      </c>
      <c r="F3">
        <v>2</v>
      </c>
      <c r="G3" s="3">
        <f t="shared" si="2"/>
        <v>1.4705882352941176E-2</v>
      </c>
    </row>
    <row r="4" spans="1:7" x14ac:dyDescent="0.15">
      <c r="A4">
        <v>443.04</v>
      </c>
      <c r="B4">
        <v>172.816</v>
      </c>
      <c r="C4" s="4"/>
      <c r="D4" s="1">
        <f t="shared" si="0"/>
        <v>1</v>
      </c>
      <c r="E4" s="1">
        <f t="shared" si="1"/>
        <v>0.72329999999999994</v>
      </c>
      <c r="F4">
        <v>3</v>
      </c>
      <c r="G4" s="3">
        <f t="shared" si="2"/>
        <v>2.2058823529411766E-2</v>
      </c>
    </row>
    <row r="5" spans="1:7" x14ac:dyDescent="0.15">
      <c r="A5">
        <v>442.08</v>
      </c>
      <c r="B5">
        <v>200.79999999999899</v>
      </c>
      <c r="C5" s="4"/>
      <c r="D5" s="1">
        <f t="shared" si="0"/>
        <v>0.99728076138681154</v>
      </c>
      <c r="E5" s="1">
        <f t="shared" si="1"/>
        <v>0.66500000000000214</v>
      </c>
      <c r="F5">
        <v>4</v>
      </c>
      <c r="G5" s="3">
        <f t="shared" si="2"/>
        <v>2.9411764705882353E-2</v>
      </c>
    </row>
    <row r="6" spans="1:7" x14ac:dyDescent="0.15">
      <c r="A6">
        <v>427.8</v>
      </c>
      <c r="B6">
        <v>217.50399999999999</v>
      </c>
      <c r="C6" s="4"/>
      <c r="D6" s="1">
        <f t="shared" si="0"/>
        <v>0.9568320870156356</v>
      </c>
      <c r="E6" s="1">
        <f t="shared" si="1"/>
        <v>0.63019999999999998</v>
      </c>
      <c r="F6">
        <v>5</v>
      </c>
      <c r="G6" s="3">
        <f t="shared" si="2"/>
        <v>3.6764705882352942E-2</v>
      </c>
    </row>
    <row r="7" spans="1:7" x14ac:dyDescent="0.15">
      <c r="A7">
        <v>420.36</v>
      </c>
      <c r="B7">
        <v>98.944000000000003</v>
      </c>
      <c r="C7" s="4"/>
      <c r="D7" s="1">
        <f t="shared" si="0"/>
        <v>0.93575798776342622</v>
      </c>
      <c r="E7" s="1">
        <f t="shared" si="1"/>
        <v>0.87719999999999998</v>
      </c>
      <c r="F7">
        <v>6</v>
      </c>
      <c r="G7" s="3">
        <f t="shared" si="2"/>
        <v>4.4117647058823532E-2</v>
      </c>
    </row>
    <row r="8" spans="1:7" x14ac:dyDescent="0.15">
      <c r="A8">
        <v>420.36</v>
      </c>
      <c r="B8">
        <v>210.68799999999999</v>
      </c>
      <c r="C8" s="4" t="s">
        <v>11</v>
      </c>
      <c r="D8" s="1">
        <f t="shared" si="0"/>
        <v>0.93575798776342622</v>
      </c>
      <c r="E8" s="1">
        <f t="shared" si="1"/>
        <v>0.64439999999999997</v>
      </c>
      <c r="F8">
        <v>7</v>
      </c>
      <c r="G8" s="3">
        <f t="shared" si="2"/>
        <v>5.1470588235294115E-2</v>
      </c>
    </row>
    <row r="9" spans="1:7" x14ac:dyDescent="0.15">
      <c r="A9">
        <v>402.24</v>
      </c>
      <c r="B9">
        <v>112.143999999999</v>
      </c>
      <c r="D9" s="1">
        <f t="shared" si="0"/>
        <v>0.8844323589394969</v>
      </c>
      <c r="E9" s="1">
        <f t="shared" si="1"/>
        <v>0.84970000000000212</v>
      </c>
      <c r="F9">
        <v>8</v>
      </c>
      <c r="G9" s="3">
        <f t="shared" si="2"/>
        <v>5.8823529411764705E-2</v>
      </c>
    </row>
    <row r="10" spans="1:7" x14ac:dyDescent="0.15">
      <c r="A10">
        <v>391.08</v>
      </c>
      <c r="B10">
        <v>159.76</v>
      </c>
      <c r="D10" s="1">
        <f t="shared" si="0"/>
        <v>0.85282121006118272</v>
      </c>
      <c r="E10" s="1">
        <f t="shared" si="1"/>
        <v>0.75050000000000006</v>
      </c>
      <c r="F10">
        <v>9</v>
      </c>
      <c r="G10" s="3">
        <f t="shared" si="2"/>
        <v>6.6176470588235295E-2</v>
      </c>
    </row>
    <row r="11" spans="1:7" x14ac:dyDescent="0.15">
      <c r="A11">
        <v>389.76</v>
      </c>
      <c r="B11">
        <v>97.647999999999996</v>
      </c>
      <c r="D11" s="1">
        <f t="shared" si="0"/>
        <v>0.84908225696804884</v>
      </c>
      <c r="E11" s="1">
        <f t="shared" si="1"/>
        <v>0.8798999999999999</v>
      </c>
      <c r="F11">
        <v>10</v>
      </c>
      <c r="G11" s="3">
        <f t="shared" si="2"/>
        <v>7.3529411764705885E-2</v>
      </c>
    </row>
    <row r="12" spans="1:7" x14ac:dyDescent="0.15">
      <c r="A12">
        <v>381</v>
      </c>
      <c r="B12">
        <v>185.10400000000001</v>
      </c>
      <c r="D12" s="1">
        <f t="shared" si="0"/>
        <v>0.82426920462270559</v>
      </c>
      <c r="E12" s="1">
        <f t="shared" si="1"/>
        <v>0.69769999999999988</v>
      </c>
      <c r="F12">
        <v>11</v>
      </c>
      <c r="G12" s="3">
        <f t="shared" si="2"/>
        <v>8.0882352941176475E-2</v>
      </c>
    </row>
    <row r="13" spans="1:7" x14ac:dyDescent="0.15">
      <c r="A13">
        <v>378.599999999999</v>
      </c>
      <c r="B13">
        <v>40.192</v>
      </c>
      <c r="D13" s="1">
        <f t="shared" si="0"/>
        <v>0.817471108089732</v>
      </c>
      <c r="E13" s="1">
        <f t="shared" si="1"/>
        <v>0.99959999999999993</v>
      </c>
      <c r="F13">
        <v>12</v>
      </c>
      <c r="G13" s="3">
        <f t="shared" si="2"/>
        <v>8.8235294117647065E-2</v>
      </c>
    </row>
    <row r="14" spans="1:7" x14ac:dyDescent="0.15">
      <c r="A14">
        <v>366.12</v>
      </c>
      <c r="B14">
        <v>50.415999999999997</v>
      </c>
      <c r="D14" s="1">
        <f t="shared" si="0"/>
        <v>0.78212100611828683</v>
      </c>
      <c r="E14" s="1">
        <f t="shared" si="1"/>
        <v>0.97830000000000006</v>
      </c>
      <c r="F14">
        <v>13</v>
      </c>
      <c r="G14" s="3">
        <f t="shared" si="2"/>
        <v>9.5588235294117641E-2</v>
      </c>
    </row>
    <row r="15" spans="1:7" x14ac:dyDescent="0.15">
      <c r="A15">
        <v>360.96</v>
      </c>
      <c r="B15">
        <v>230.70400000000001</v>
      </c>
      <c r="D15" s="1">
        <f t="shared" si="0"/>
        <v>0.76750509857239968</v>
      </c>
      <c r="E15" s="1">
        <f t="shared" si="1"/>
        <v>0.60270000000000001</v>
      </c>
      <c r="F15">
        <v>14</v>
      </c>
      <c r="G15" s="3">
        <f t="shared" si="2"/>
        <v>0.10294117647058823</v>
      </c>
    </row>
    <row r="16" spans="1:7" x14ac:dyDescent="0.15">
      <c r="A16">
        <v>359.52</v>
      </c>
      <c r="B16">
        <v>331.503999999999</v>
      </c>
      <c r="D16" s="1">
        <f t="shared" si="0"/>
        <v>0.76342624065261722</v>
      </c>
      <c r="E16" s="1">
        <f t="shared" si="1"/>
        <v>0.3927000000000021</v>
      </c>
      <c r="F16">
        <v>15</v>
      </c>
      <c r="G16" s="3">
        <f t="shared" si="2"/>
        <v>0.11029411764705882</v>
      </c>
    </row>
    <row r="17" spans="1:7" x14ac:dyDescent="0.15">
      <c r="A17">
        <v>358.8</v>
      </c>
      <c r="B17">
        <v>177.56799999999899</v>
      </c>
      <c r="D17" s="1">
        <f t="shared" si="0"/>
        <v>0.76138681169272604</v>
      </c>
      <c r="E17" s="1">
        <f t="shared" si="1"/>
        <v>0.71340000000000214</v>
      </c>
      <c r="F17">
        <v>16</v>
      </c>
      <c r="G17" s="3">
        <f t="shared" si="2"/>
        <v>0.11764705882352941</v>
      </c>
    </row>
    <row r="18" spans="1:7" x14ac:dyDescent="0.15">
      <c r="A18">
        <v>350.16</v>
      </c>
      <c r="B18">
        <v>220.23999999999899</v>
      </c>
      <c r="D18" s="1">
        <f t="shared" si="0"/>
        <v>0.73691366417403126</v>
      </c>
      <c r="E18" s="1">
        <f t="shared" si="1"/>
        <v>0.62450000000000216</v>
      </c>
      <c r="F18">
        <v>17</v>
      </c>
      <c r="G18" s="3">
        <f t="shared" si="2"/>
        <v>0.125</v>
      </c>
    </row>
    <row r="19" spans="1:7" x14ac:dyDescent="0.15">
      <c r="A19">
        <v>348.48</v>
      </c>
      <c r="B19">
        <v>175.50399999999999</v>
      </c>
      <c r="D19" s="1">
        <f t="shared" si="0"/>
        <v>0.73215499660095174</v>
      </c>
      <c r="E19" s="1">
        <f t="shared" si="1"/>
        <v>0.7177</v>
      </c>
      <c r="F19">
        <v>18</v>
      </c>
      <c r="G19" s="3">
        <f t="shared" si="2"/>
        <v>0.13235294117647059</v>
      </c>
    </row>
    <row r="20" spans="1:7" x14ac:dyDescent="0.15">
      <c r="A20">
        <v>345.48</v>
      </c>
      <c r="B20">
        <v>236.12799999999999</v>
      </c>
      <c r="D20" s="1">
        <f t="shared" si="0"/>
        <v>0.72365737593473833</v>
      </c>
      <c r="E20" s="1">
        <f t="shared" si="1"/>
        <v>0.59140000000000004</v>
      </c>
      <c r="F20">
        <v>19</v>
      </c>
      <c r="G20" s="3">
        <f t="shared" si="2"/>
        <v>0.13970588235294118</v>
      </c>
    </row>
    <row r="21" spans="1:7" x14ac:dyDescent="0.15">
      <c r="A21">
        <v>338.52</v>
      </c>
      <c r="B21">
        <v>192.256</v>
      </c>
      <c r="D21" s="1">
        <f t="shared" si="0"/>
        <v>0.70394289598912296</v>
      </c>
      <c r="E21" s="1">
        <f t="shared" si="1"/>
        <v>0.68280000000000007</v>
      </c>
      <c r="F21">
        <v>20</v>
      </c>
      <c r="G21" s="3">
        <f t="shared" si="2"/>
        <v>0.14705882352941177</v>
      </c>
    </row>
    <row r="22" spans="1:7" x14ac:dyDescent="0.15">
      <c r="A22">
        <v>333.84</v>
      </c>
      <c r="B22">
        <v>104.94399999999899</v>
      </c>
      <c r="D22" s="1">
        <f t="shared" si="0"/>
        <v>0.69068660774982993</v>
      </c>
      <c r="E22" s="1">
        <f t="shared" si="1"/>
        <v>0.86470000000000213</v>
      </c>
      <c r="F22">
        <v>21</v>
      </c>
      <c r="G22" s="3">
        <f t="shared" si="2"/>
        <v>0.15441176470588236</v>
      </c>
    </row>
    <row r="23" spans="1:7" x14ac:dyDescent="0.15">
      <c r="A23">
        <v>322.32</v>
      </c>
      <c r="B23">
        <v>228.44799999999901</v>
      </c>
      <c r="D23" s="1">
        <f t="shared" si="0"/>
        <v>0.65805574439157033</v>
      </c>
      <c r="E23" s="1">
        <f t="shared" si="1"/>
        <v>0.60740000000000205</v>
      </c>
      <c r="F23">
        <v>22</v>
      </c>
      <c r="G23" s="3">
        <f t="shared" si="2"/>
        <v>0.16176470588235295</v>
      </c>
    </row>
    <row r="24" spans="1:7" x14ac:dyDescent="0.15">
      <c r="A24">
        <v>320.88</v>
      </c>
      <c r="B24">
        <v>143.53599999999901</v>
      </c>
      <c r="D24" s="1">
        <f t="shared" si="0"/>
        <v>0.65397688647178787</v>
      </c>
      <c r="E24" s="1">
        <f t="shared" si="1"/>
        <v>0.784300000000002</v>
      </c>
      <c r="F24">
        <v>23</v>
      </c>
      <c r="G24" s="3">
        <f t="shared" si="2"/>
        <v>0.16911764705882354</v>
      </c>
    </row>
    <row r="25" spans="1:7" x14ac:dyDescent="0.15">
      <c r="A25">
        <v>316.08</v>
      </c>
      <c r="B25">
        <v>190.57599999999999</v>
      </c>
      <c r="D25" s="1">
        <f t="shared" si="0"/>
        <v>0.64038069340584625</v>
      </c>
      <c r="E25" s="1">
        <f t="shared" si="1"/>
        <v>0.68629999999999991</v>
      </c>
      <c r="F25">
        <v>24</v>
      </c>
      <c r="G25" s="3">
        <f t="shared" si="2"/>
        <v>0.17647058823529413</v>
      </c>
    </row>
    <row r="26" spans="1:7" x14ac:dyDescent="0.15">
      <c r="A26">
        <v>287.39999999999998</v>
      </c>
      <c r="B26">
        <v>166.91199999999901</v>
      </c>
      <c r="D26" s="1">
        <f t="shared" si="0"/>
        <v>0.55914343983684556</v>
      </c>
      <c r="E26" s="1">
        <f t="shared" si="1"/>
        <v>0.73560000000000203</v>
      </c>
      <c r="F26">
        <v>25</v>
      </c>
      <c r="G26" s="3">
        <f t="shared" si="2"/>
        <v>0.18382352941176472</v>
      </c>
    </row>
    <row r="27" spans="1:7" x14ac:dyDescent="0.15">
      <c r="A27">
        <v>286.08</v>
      </c>
      <c r="B27">
        <v>196.57599999999999</v>
      </c>
      <c r="D27" s="1">
        <f t="shared" si="0"/>
        <v>0.55540448674371168</v>
      </c>
      <c r="E27" s="1">
        <f t="shared" si="1"/>
        <v>0.67379999999999995</v>
      </c>
      <c r="F27">
        <v>26</v>
      </c>
      <c r="G27" s="3">
        <f t="shared" si="2"/>
        <v>0.19117647058823528</v>
      </c>
    </row>
    <row r="28" spans="1:7" x14ac:dyDescent="0.15">
      <c r="A28">
        <v>285.48</v>
      </c>
      <c r="B28">
        <v>142.23999999999899</v>
      </c>
      <c r="D28" s="1">
        <f t="shared" si="0"/>
        <v>0.55370496261046909</v>
      </c>
      <c r="E28" s="1">
        <f t="shared" si="1"/>
        <v>0.78700000000000214</v>
      </c>
      <c r="F28">
        <v>27</v>
      </c>
      <c r="G28" s="3">
        <f t="shared" si="2"/>
        <v>0.19852941176470587</v>
      </c>
    </row>
    <row r="29" spans="1:7" x14ac:dyDescent="0.15">
      <c r="A29">
        <v>279.36</v>
      </c>
      <c r="B29">
        <v>256.575999999999</v>
      </c>
      <c r="D29" s="1">
        <f t="shared" si="0"/>
        <v>0.53636981645139359</v>
      </c>
      <c r="E29" s="1">
        <f t="shared" si="1"/>
        <v>0.54880000000000206</v>
      </c>
      <c r="F29">
        <v>28</v>
      </c>
      <c r="G29" s="3">
        <f t="shared" si="2"/>
        <v>0.20588235294117646</v>
      </c>
    </row>
    <row r="30" spans="1:7" x14ac:dyDescent="0.15">
      <c r="A30">
        <v>273.72000000000003</v>
      </c>
      <c r="B30">
        <v>253.50399999999999</v>
      </c>
      <c r="D30" s="1">
        <f t="shared" si="0"/>
        <v>0.52039428959891232</v>
      </c>
      <c r="E30" s="1">
        <f t="shared" si="1"/>
        <v>0.55519999999999992</v>
      </c>
      <c r="F30">
        <v>29</v>
      </c>
      <c r="G30" s="3">
        <f t="shared" si="2"/>
        <v>0.21323529411764705</v>
      </c>
    </row>
    <row r="31" spans="1:7" x14ac:dyDescent="0.15">
      <c r="A31">
        <v>273</v>
      </c>
      <c r="B31">
        <v>221.29599999999999</v>
      </c>
      <c r="D31" s="1">
        <f t="shared" si="0"/>
        <v>0.51835486063902103</v>
      </c>
      <c r="E31" s="1">
        <f t="shared" si="1"/>
        <v>0.62229999999999996</v>
      </c>
      <c r="F31">
        <v>30</v>
      </c>
      <c r="G31" s="3">
        <f t="shared" si="2"/>
        <v>0.22058823529411764</v>
      </c>
    </row>
    <row r="32" spans="1:7" x14ac:dyDescent="0.15">
      <c r="A32">
        <v>272.159999999999</v>
      </c>
      <c r="B32">
        <v>174.68799999999999</v>
      </c>
      <c r="D32" s="1">
        <f t="shared" si="0"/>
        <v>0.51597552685247849</v>
      </c>
      <c r="E32" s="1">
        <f t="shared" si="1"/>
        <v>0.71940000000000004</v>
      </c>
      <c r="F32">
        <v>31</v>
      </c>
      <c r="G32" s="3">
        <f t="shared" si="2"/>
        <v>0.22794117647058823</v>
      </c>
    </row>
    <row r="33" spans="1:7" x14ac:dyDescent="0.15">
      <c r="A33">
        <v>271.92</v>
      </c>
      <c r="B33">
        <v>168.54400000000001</v>
      </c>
      <c r="D33" s="1">
        <f t="shared" si="0"/>
        <v>0.51529571719918421</v>
      </c>
      <c r="E33" s="1">
        <f t="shared" si="1"/>
        <v>0.73220000000000007</v>
      </c>
      <c r="F33">
        <v>32</v>
      </c>
      <c r="G33" s="3">
        <f t="shared" si="2"/>
        <v>0.23529411764705882</v>
      </c>
    </row>
    <row r="34" spans="1:7" x14ac:dyDescent="0.15">
      <c r="A34">
        <v>271.2</v>
      </c>
      <c r="B34">
        <v>209.44</v>
      </c>
      <c r="D34" s="1">
        <f t="shared" ref="D34:D65" si="3">(A34-MIN($A$2:$A$138))/(MAX($A$2:$A$138)-MIN($A$2:$A$138))</f>
        <v>0.51325628823929292</v>
      </c>
      <c r="E34" s="1">
        <f t="shared" ref="E34:E65" si="4">(MAX($B$2:$B$138)-B34)/(MAX($B$2:$B$138)-MIN($B$2:$B$138))</f>
        <v>0.64700000000000002</v>
      </c>
      <c r="F34">
        <v>33</v>
      </c>
      <c r="G34" s="3">
        <f t="shared" ref="G34:G65" si="5">F34/MAX($F$2:$F$138)</f>
        <v>0.24264705882352941</v>
      </c>
    </row>
    <row r="35" spans="1:7" x14ac:dyDescent="0.15">
      <c r="A35">
        <v>265.08</v>
      </c>
      <c r="B35">
        <v>191.00799999999899</v>
      </c>
      <c r="D35" s="1">
        <f t="shared" si="3"/>
        <v>0.49592114208021748</v>
      </c>
      <c r="E35" s="1">
        <f t="shared" si="4"/>
        <v>0.68540000000000201</v>
      </c>
      <c r="F35">
        <v>34</v>
      </c>
      <c r="G35" s="3">
        <f t="shared" si="5"/>
        <v>0.25</v>
      </c>
    </row>
    <row r="36" spans="1:7" x14ac:dyDescent="0.15">
      <c r="A36">
        <v>258.36</v>
      </c>
      <c r="B36">
        <v>269.2</v>
      </c>
      <c r="D36" s="1">
        <f t="shared" si="3"/>
        <v>0.47688647178789939</v>
      </c>
      <c r="E36" s="1">
        <f t="shared" si="4"/>
        <v>0.52250000000000008</v>
      </c>
      <c r="F36">
        <v>35</v>
      </c>
      <c r="G36" s="3">
        <f t="shared" si="5"/>
        <v>0.25735294117647056</v>
      </c>
    </row>
    <row r="37" spans="1:7" x14ac:dyDescent="0.15">
      <c r="A37">
        <v>249</v>
      </c>
      <c r="B37">
        <v>193.98399999999901</v>
      </c>
      <c r="D37" s="1">
        <f t="shared" si="3"/>
        <v>0.45037389530931338</v>
      </c>
      <c r="E37" s="1">
        <f t="shared" si="4"/>
        <v>0.67920000000000202</v>
      </c>
      <c r="F37">
        <v>36</v>
      </c>
      <c r="G37" s="3">
        <f t="shared" si="5"/>
        <v>0.26470588235294118</v>
      </c>
    </row>
    <row r="38" spans="1:7" x14ac:dyDescent="0.15">
      <c r="A38">
        <v>243.48</v>
      </c>
      <c r="B38">
        <v>241.55199999999999</v>
      </c>
      <c r="D38" s="1">
        <f t="shared" si="3"/>
        <v>0.43473827328348058</v>
      </c>
      <c r="E38" s="1">
        <f t="shared" si="4"/>
        <v>0.58009999999999995</v>
      </c>
      <c r="F38">
        <v>37</v>
      </c>
      <c r="G38" s="3">
        <f t="shared" si="5"/>
        <v>0.27205882352941174</v>
      </c>
    </row>
    <row r="39" spans="1:7" x14ac:dyDescent="0.15">
      <c r="A39">
        <v>241.68</v>
      </c>
      <c r="B39">
        <v>209.00799999999899</v>
      </c>
      <c r="D39" s="1">
        <f t="shared" si="3"/>
        <v>0.42963970088375253</v>
      </c>
      <c r="E39" s="1">
        <f t="shared" si="4"/>
        <v>0.64790000000000203</v>
      </c>
      <c r="F39">
        <v>38</v>
      </c>
      <c r="G39" s="3">
        <f t="shared" si="5"/>
        <v>0.27941176470588236</v>
      </c>
    </row>
    <row r="40" spans="1:7" x14ac:dyDescent="0.15">
      <c r="A40">
        <v>234.12</v>
      </c>
      <c r="B40">
        <v>176.27199999999999</v>
      </c>
      <c r="D40" s="1">
        <f t="shared" si="3"/>
        <v>0.40822569680489462</v>
      </c>
      <c r="E40" s="1">
        <f t="shared" si="4"/>
        <v>0.71610000000000007</v>
      </c>
      <c r="F40">
        <v>39</v>
      </c>
      <c r="G40" s="3">
        <f t="shared" si="5"/>
        <v>0.28676470588235292</v>
      </c>
    </row>
    <row r="41" spans="1:7" x14ac:dyDescent="0.15">
      <c r="A41">
        <v>233.51999999999899</v>
      </c>
      <c r="B41">
        <v>250.28800000000001</v>
      </c>
      <c r="D41" s="1">
        <f t="shared" si="3"/>
        <v>0.40652617267164903</v>
      </c>
      <c r="E41" s="1">
        <f t="shared" si="4"/>
        <v>0.56189999999999996</v>
      </c>
      <c r="F41">
        <v>40</v>
      </c>
      <c r="G41" s="3">
        <f t="shared" si="5"/>
        <v>0.29411764705882354</v>
      </c>
    </row>
    <row r="42" spans="1:7" x14ac:dyDescent="0.15">
      <c r="A42">
        <v>232.32</v>
      </c>
      <c r="B42">
        <v>270.30399999999997</v>
      </c>
      <c r="D42" s="1">
        <f t="shared" si="3"/>
        <v>0.40312712440516651</v>
      </c>
      <c r="E42" s="1">
        <f t="shared" si="4"/>
        <v>0.52020000000000011</v>
      </c>
      <c r="F42">
        <v>41</v>
      </c>
      <c r="G42" s="3">
        <f t="shared" si="5"/>
        <v>0.3014705882352941</v>
      </c>
    </row>
    <row r="43" spans="1:7" x14ac:dyDescent="0.15">
      <c r="A43">
        <v>231.12</v>
      </c>
      <c r="B43">
        <v>190.624</v>
      </c>
      <c r="D43" s="1">
        <f t="shared" si="3"/>
        <v>0.39972807613868117</v>
      </c>
      <c r="E43" s="1">
        <f t="shared" si="4"/>
        <v>0.68619999999999992</v>
      </c>
      <c r="F43">
        <v>42</v>
      </c>
      <c r="G43" s="3">
        <f t="shared" si="5"/>
        <v>0.30882352941176472</v>
      </c>
    </row>
    <row r="44" spans="1:7" x14ac:dyDescent="0.15">
      <c r="A44">
        <v>229.56</v>
      </c>
      <c r="B44">
        <v>191.87200000000001</v>
      </c>
      <c r="D44" s="1">
        <f t="shared" si="3"/>
        <v>0.39530931339225017</v>
      </c>
      <c r="E44" s="1">
        <f t="shared" si="4"/>
        <v>0.68359999999999999</v>
      </c>
      <c r="F44">
        <v>43</v>
      </c>
      <c r="G44" s="3">
        <f t="shared" si="5"/>
        <v>0.31617647058823528</v>
      </c>
    </row>
    <row r="45" spans="1:7" x14ac:dyDescent="0.15">
      <c r="A45">
        <v>223.8</v>
      </c>
      <c r="B45">
        <v>194.99199999999999</v>
      </c>
      <c r="D45" s="1">
        <f t="shared" si="3"/>
        <v>0.37899388171312032</v>
      </c>
      <c r="E45" s="1">
        <f t="shared" si="4"/>
        <v>0.67710000000000004</v>
      </c>
      <c r="F45">
        <v>44</v>
      </c>
      <c r="G45" s="3">
        <f t="shared" si="5"/>
        <v>0.3235294117647059</v>
      </c>
    </row>
    <row r="46" spans="1:7" x14ac:dyDescent="0.15">
      <c r="A46">
        <v>219.24</v>
      </c>
      <c r="B46">
        <v>223.16799999999901</v>
      </c>
      <c r="D46" s="1">
        <f t="shared" si="3"/>
        <v>0.36607749830047587</v>
      </c>
      <c r="E46" s="1">
        <f t="shared" si="4"/>
        <v>0.61840000000000217</v>
      </c>
      <c r="F46">
        <v>45</v>
      </c>
      <c r="G46" s="3">
        <f t="shared" si="5"/>
        <v>0.33088235294117646</v>
      </c>
    </row>
    <row r="47" spans="1:7" x14ac:dyDescent="0.15">
      <c r="A47">
        <v>218.88</v>
      </c>
      <c r="B47">
        <v>258.976</v>
      </c>
      <c r="D47" s="1">
        <f t="shared" si="3"/>
        <v>0.36505778382053022</v>
      </c>
      <c r="E47" s="1">
        <f t="shared" si="4"/>
        <v>0.54379999999999995</v>
      </c>
      <c r="F47">
        <v>46</v>
      </c>
      <c r="G47" s="3">
        <f t="shared" si="5"/>
        <v>0.33823529411764708</v>
      </c>
    </row>
    <row r="48" spans="1:7" x14ac:dyDescent="0.15">
      <c r="A48">
        <v>217.92</v>
      </c>
      <c r="B48">
        <v>211.12</v>
      </c>
      <c r="D48" s="1">
        <f t="shared" si="3"/>
        <v>0.36233854520734188</v>
      </c>
      <c r="E48" s="1">
        <f t="shared" si="4"/>
        <v>0.64349999999999996</v>
      </c>
      <c r="F48">
        <v>47</v>
      </c>
      <c r="G48" s="3">
        <f t="shared" si="5"/>
        <v>0.34558823529411764</v>
      </c>
    </row>
    <row r="49" spans="1:7" x14ac:dyDescent="0.15">
      <c r="A49">
        <v>217.2</v>
      </c>
      <c r="B49">
        <v>246.49600000000001</v>
      </c>
      <c r="D49" s="1">
        <f t="shared" si="3"/>
        <v>0.36029911624745065</v>
      </c>
      <c r="E49" s="1">
        <f t="shared" si="4"/>
        <v>0.56980000000000008</v>
      </c>
      <c r="F49">
        <v>48</v>
      </c>
      <c r="G49" s="3">
        <f t="shared" si="5"/>
        <v>0.35294117647058826</v>
      </c>
    </row>
    <row r="50" spans="1:7" x14ac:dyDescent="0.15">
      <c r="A50">
        <v>217.2</v>
      </c>
      <c r="B50">
        <v>185.82399999999899</v>
      </c>
      <c r="D50" s="1">
        <f t="shared" si="3"/>
        <v>0.36029911624745065</v>
      </c>
      <c r="E50" s="1">
        <f t="shared" si="4"/>
        <v>0.69620000000000215</v>
      </c>
      <c r="F50">
        <v>49</v>
      </c>
      <c r="G50" s="3">
        <f t="shared" si="5"/>
        <v>0.36029411764705882</v>
      </c>
    </row>
    <row r="51" spans="1:7" x14ac:dyDescent="0.15">
      <c r="A51">
        <v>215.52</v>
      </c>
      <c r="B51">
        <v>250.19199999999901</v>
      </c>
      <c r="D51" s="1">
        <f t="shared" si="3"/>
        <v>0.35554044867437118</v>
      </c>
      <c r="E51" s="1">
        <f t="shared" si="4"/>
        <v>0.56210000000000215</v>
      </c>
      <c r="F51">
        <v>50</v>
      </c>
      <c r="G51" s="3">
        <f t="shared" si="5"/>
        <v>0.36764705882352944</v>
      </c>
    </row>
    <row r="52" spans="1:7" x14ac:dyDescent="0.15">
      <c r="A52">
        <v>215.39999999999901</v>
      </c>
      <c r="B52">
        <v>40</v>
      </c>
      <c r="D52" s="1">
        <f t="shared" si="3"/>
        <v>0.35520054384771982</v>
      </c>
      <c r="E52" s="1">
        <f t="shared" si="4"/>
        <v>1</v>
      </c>
      <c r="F52">
        <v>51</v>
      </c>
      <c r="G52" s="3">
        <f t="shared" si="5"/>
        <v>0.375</v>
      </c>
    </row>
    <row r="53" spans="1:7" x14ac:dyDescent="0.15">
      <c r="A53">
        <v>212.76</v>
      </c>
      <c r="B53">
        <v>103.36</v>
      </c>
      <c r="D53" s="1">
        <f t="shared" si="3"/>
        <v>0.34772263766145473</v>
      </c>
      <c r="E53" s="1">
        <f t="shared" si="4"/>
        <v>0.86799999999999999</v>
      </c>
      <c r="F53">
        <v>52</v>
      </c>
      <c r="G53" s="3">
        <f t="shared" si="5"/>
        <v>0.38235294117647056</v>
      </c>
    </row>
    <row r="54" spans="1:7" x14ac:dyDescent="0.15">
      <c r="A54">
        <v>210</v>
      </c>
      <c r="B54">
        <v>145.6</v>
      </c>
      <c r="D54" s="1">
        <f t="shared" si="3"/>
        <v>0.33990482664853838</v>
      </c>
      <c r="E54" s="1">
        <f t="shared" si="4"/>
        <v>0.77999999999999992</v>
      </c>
      <c r="F54">
        <v>53</v>
      </c>
      <c r="G54" s="3">
        <f t="shared" si="5"/>
        <v>0.38970588235294118</v>
      </c>
    </row>
    <row r="55" spans="1:7" x14ac:dyDescent="0.15">
      <c r="A55">
        <v>204.95999999999901</v>
      </c>
      <c r="B55">
        <v>220.38399999999999</v>
      </c>
      <c r="D55" s="1">
        <f t="shared" si="3"/>
        <v>0.32562882392929698</v>
      </c>
      <c r="E55" s="1">
        <f t="shared" si="4"/>
        <v>0.62419999999999998</v>
      </c>
      <c r="F55">
        <v>54</v>
      </c>
      <c r="G55" s="3">
        <f t="shared" si="5"/>
        <v>0.39705882352941174</v>
      </c>
    </row>
    <row r="56" spans="1:7" x14ac:dyDescent="0.15">
      <c r="A56">
        <v>204.36</v>
      </c>
      <c r="B56">
        <v>235.93600000000001</v>
      </c>
      <c r="D56" s="1">
        <f t="shared" si="3"/>
        <v>0.32392929979605711</v>
      </c>
      <c r="E56" s="1">
        <f t="shared" si="4"/>
        <v>0.59179999999999988</v>
      </c>
      <c r="F56">
        <v>55</v>
      </c>
      <c r="G56" s="3">
        <f t="shared" si="5"/>
        <v>0.40441176470588236</v>
      </c>
    </row>
    <row r="57" spans="1:7" x14ac:dyDescent="0.15">
      <c r="A57">
        <v>203.39999999999901</v>
      </c>
      <c r="B57">
        <v>215.24799999999999</v>
      </c>
      <c r="D57" s="1">
        <f t="shared" si="3"/>
        <v>0.32121006118286599</v>
      </c>
      <c r="E57" s="1">
        <f t="shared" si="4"/>
        <v>0.63490000000000002</v>
      </c>
      <c r="F57">
        <v>56</v>
      </c>
      <c r="G57" s="3">
        <f t="shared" si="5"/>
        <v>0.41176470588235292</v>
      </c>
    </row>
    <row r="58" spans="1:7" x14ac:dyDescent="0.15">
      <c r="A58">
        <v>202.08</v>
      </c>
      <c r="B58">
        <v>202.38399999999899</v>
      </c>
      <c r="D58" s="1">
        <f t="shared" si="3"/>
        <v>0.31747110808973489</v>
      </c>
      <c r="E58" s="1">
        <f t="shared" si="4"/>
        <v>0.66170000000000206</v>
      </c>
      <c r="F58">
        <v>57</v>
      </c>
      <c r="G58" s="3">
        <f t="shared" si="5"/>
        <v>0.41911764705882354</v>
      </c>
    </row>
    <row r="59" spans="1:7" x14ac:dyDescent="0.15">
      <c r="A59">
        <v>195.12</v>
      </c>
      <c r="B59">
        <v>282.73599999999999</v>
      </c>
      <c r="D59" s="1">
        <f t="shared" si="3"/>
        <v>0.29775662814411963</v>
      </c>
      <c r="E59" s="1">
        <f t="shared" si="4"/>
        <v>0.49430000000000002</v>
      </c>
      <c r="F59">
        <v>58</v>
      </c>
      <c r="G59" s="3">
        <f t="shared" si="5"/>
        <v>0.4264705882352941</v>
      </c>
    </row>
    <row r="60" spans="1:7" x14ac:dyDescent="0.15">
      <c r="A60">
        <v>194.16</v>
      </c>
      <c r="B60">
        <v>297.71199999999999</v>
      </c>
      <c r="D60" s="1">
        <f t="shared" si="3"/>
        <v>0.29503738953093134</v>
      </c>
      <c r="E60" s="1">
        <f t="shared" si="4"/>
        <v>0.46310000000000001</v>
      </c>
      <c r="F60">
        <v>59</v>
      </c>
      <c r="G60" s="3">
        <f t="shared" si="5"/>
        <v>0.43382352941176472</v>
      </c>
    </row>
    <row r="61" spans="1:7" x14ac:dyDescent="0.15">
      <c r="A61">
        <v>191.39999999999901</v>
      </c>
      <c r="B61">
        <v>271.21600000000001</v>
      </c>
      <c r="D61" s="1">
        <f t="shared" si="3"/>
        <v>0.28721957851801216</v>
      </c>
      <c r="E61" s="1">
        <f t="shared" si="4"/>
        <v>0.51829999999999998</v>
      </c>
      <c r="F61">
        <v>60</v>
      </c>
      <c r="G61" s="3">
        <f t="shared" si="5"/>
        <v>0.44117647058823528</v>
      </c>
    </row>
    <row r="62" spans="1:7" x14ac:dyDescent="0.15">
      <c r="A62">
        <v>189.12</v>
      </c>
      <c r="B62">
        <v>196.33599999999899</v>
      </c>
      <c r="D62" s="1">
        <f t="shared" si="3"/>
        <v>0.28076138681169271</v>
      </c>
      <c r="E62" s="1">
        <f t="shared" si="4"/>
        <v>0.67430000000000212</v>
      </c>
      <c r="F62">
        <v>61</v>
      </c>
      <c r="G62" s="3">
        <f t="shared" si="5"/>
        <v>0.4485294117647059</v>
      </c>
    </row>
    <row r="63" spans="1:7" x14ac:dyDescent="0.15">
      <c r="A63">
        <v>185.04</v>
      </c>
      <c r="B63">
        <v>212.12799999999999</v>
      </c>
      <c r="D63" s="1">
        <f t="shared" si="3"/>
        <v>0.26920462270564238</v>
      </c>
      <c r="E63" s="1">
        <f t="shared" si="4"/>
        <v>0.64140000000000008</v>
      </c>
      <c r="F63">
        <v>62</v>
      </c>
      <c r="G63" s="3">
        <f t="shared" si="5"/>
        <v>0.45588235294117646</v>
      </c>
    </row>
    <row r="64" spans="1:7" x14ac:dyDescent="0.15">
      <c r="A64">
        <v>183.84</v>
      </c>
      <c r="B64">
        <v>222.30399999999901</v>
      </c>
      <c r="D64" s="1">
        <f t="shared" si="3"/>
        <v>0.26580557443915703</v>
      </c>
      <c r="E64" s="1">
        <f t="shared" si="4"/>
        <v>0.62020000000000208</v>
      </c>
      <c r="F64">
        <v>63</v>
      </c>
      <c r="G64" s="3">
        <f t="shared" si="5"/>
        <v>0.46323529411764708</v>
      </c>
    </row>
    <row r="65" spans="1:7" x14ac:dyDescent="0.15">
      <c r="A65">
        <v>183.36</v>
      </c>
      <c r="B65">
        <v>160.28800000000001</v>
      </c>
      <c r="D65" s="1">
        <f t="shared" si="3"/>
        <v>0.26444595513256292</v>
      </c>
      <c r="E65" s="1">
        <f t="shared" si="4"/>
        <v>0.74939999999999996</v>
      </c>
      <c r="F65">
        <v>64</v>
      </c>
      <c r="G65" s="3">
        <f t="shared" si="5"/>
        <v>0.47058823529411764</v>
      </c>
    </row>
    <row r="66" spans="1:7" x14ac:dyDescent="0.15">
      <c r="A66">
        <v>183.24</v>
      </c>
      <c r="B66">
        <v>269.2</v>
      </c>
      <c r="D66" s="1">
        <f t="shared" ref="D66:D97" si="6">(A66-MIN($A$2:$A$138))/(MAX($A$2:$A$138)-MIN($A$2:$A$138))</f>
        <v>0.26410605030591433</v>
      </c>
      <c r="E66" s="1">
        <f t="shared" ref="E66:E97" si="7">(MAX($B$2:$B$138)-B66)/(MAX($B$2:$B$138)-MIN($B$2:$B$138))</f>
        <v>0.52250000000000008</v>
      </c>
      <c r="F66">
        <v>65</v>
      </c>
      <c r="G66" s="3">
        <f t="shared" ref="G66:G97" si="8">F66/MAX($F$2:$F$138)</f>
        <v>0.47794117647058826</v>
      </c>
    </row>
    <row r="67" spans="1:7" x14ac:dyDescent="0.15">
      <c r="A67">
        <v>182.04</v>
      </c>
      <c r="B67">
        <v>214</v>
      </c>
      <c r="D67" s="1">
        <f t="shared" si="6"/>
        <v>0.26070700203942893</v>
      </c>
      <c r="E67" s="1">
        <f t="shared" si="7"/>
        <v>0.63749999999999996</v>
      </c>
      <c r="F67">
        <v>66</v>
      </c>
      <c r="G67" s="3">
        <f t="shared" si="8"/>
        <v>0.48529411764705882</v>
      </c>
    </row>
    <row r="68" spans="1:7" x14ac:dyDescent="0.15">
      <c r="A68">
        <v>181.07999999999899</v>
      </c>
      <c r="B68">
        <v>159.52000000000001</v>
      </c>
      <c r="D68" s="1">
        <f t="shared" si="6"/>
        <v>0.25798776342623775</v>
      </c>
      <c r="E68" s="1">
        <f t="shared" si="7"/>
        <v>0.751</v>
      </c>
      <c r="F68">
        <v>67</v>
      </c>
      <c r="G68" s="3">
        <f t="shared" si="8"/>
        <v>0.49264705882352944</v>
      </c>
    </row>
    <row r="69" spans="1:7" x14ac:dyDescent="0.15">
      <c r="A69">
        <v>176.88</v>
      </c>
      <c r="B69">
        <v>311.82400000000001</v>
      </c>
      <c r="D69" s="1">
        <f t="shared" si="6"/>
        <v>0.24609109449354177</v>
      </c>
      <c r="E69" s="1">
        <f t="shared" si="7"/>
        <v>0.43369999999999997</v>
      </c>
      <c r="F69">
        <v>68</v>
      </c>
      <c r="G69" s="3">
        <f t="shared" si="8"/>
        <v>0.5</v>
      </c>
    </row>
    <row r="70" spans="1:7" x14ac:dyDescent="0.15">
      <c r="A70">
        <v>176.76</v>
      </c>
      <c r="B70">
        <v>227.2</v>
      </c>
      <c r="D70" s="1">
        <f t="shared" si="6"/>
        <v>0.24575118966689322</v>
      </c>
      <c r="E70" s="1">
        <f t="shared" si="7"/>
        <v>0.61</v>
      </c>
      <c r="F70">
        <v>69</v>
      </c>
      <c r="G70" s="3">
        <f t="shared" si="8"/>
        <v>0.50735294117647056</v>
      </c>
    </row>
    <row r="71" spans="1:7" x14ac:dyDescent="0.15">
      <c r="A71">
        <v>176.39999999999901</v>
      </c>
      <c r="B71">
        <v>166.672</v>
      </c>
      <c r="D71" s="1">
        <f t="shared" si="6"/>
        <v>0.24473147518694485</v>
      </c>
      <c r="E71" s="1">
        <f t="shared" si="7"/>
        <v>0.73609999999999998</v>
      </c>
      <c r="F71">
        <v>70</v>
      </c>
      <c r="G71" s="3">
        <f t="shared" si="8"/>
        <v>0.51470588235294112</v>
      </c>
    </row>
    <row r="72" spans="1:7" x14ac:dyDescent="0.15">
      <c r="A72">
        <v>174.83999999999901</v>
      </c>
      <c r="B72">
        <v>181.88799999999901</v>
      </c>
      <c r="D72" s="1">
        <f t="shared" si="6"/>
        <v>0.24031271244051383</v>
      </c>
      <c r="E72" s="1">
        <f t="shared" si="7"/>
        <v>0.70440000000000202</v>
      </c>
      <c r="F72">
        <v>71</v>
      </c>
      <c r="G72" s="3">
        <f t="shared" si="8"/>
        <v>0.5220588235294118</v>
      </c>
    </row>
    <row r="73" spans="1:7" x14ac:dyDescent="0.15">
      <c r="A73">
        <v>171</v>
      </c>
      <c r="B73">
        <v>180.111999999999</v>
      </c>
      <c r="D73" s="1">
        <f t="shared" si="6"/>
        <v>0.22943575798776342</v>
      </c>
      <c r="E73" s="1">
        <f t="shared" si="7"/>
        <v>0.70810000000000206</v>
      </c>
      <c r="F73">
        <v>72</v>
      </c>
      <c r="G73" s="3">
        <f t="shared" si="8"/>
        <v>0.52941176470588236</v>
      </c>
    </row>
    <row r="74" spans="1:7" x14ac:dyDescent="0.15">
      <c r="A74">
        <v>170.16</v>
      </c>
      <c r="B74">
        <v>180.83199999999999</v>
      </c>
      <c r="D74" s="1">
        <f t="shared" si="6"/>
        <v>0.22705642420122363</v>
      </c>
      <c r="E74" s="1">
        <f t="shared" si="7"/>
        <v>0.70660000000000001</v>
      </c>
      <c r="F74">
        <v>73</v>
      </c>
      <c r="G74" s="3">
        <f t="shared" si="8"/>
        <v>0.53676470588235292</v>
      </c>
    </row>
    <row r="75" spans="1:7" x14ac:dyDescent="0.15">
      <c r="A75">
        <v>166.56</v>
      </c>
      <c r="B75">
        <v>199.50399999999999</v>
      </c>
      <c r="D75" s="1">
        <f t="shared" si="6"/>
        <v>0.2168592794017675</v>
      </c>
      <c r="E75" s="1">
        <f t="shared" si="7"/>
        <v>0.66769999999999996</v>
      </c>
      <c r="F75">
        <v>74</v>
      </c>
      <c r="G75" s="3">
        <f t="shared" si="8"/>
        <v>0.54411764705882348</v>
      </c>
    </row>
    <row r="76" spans="1:7" x14ac:dyDescent="0.15">
      <c r="A76">
        <v>164.64</v>
      </c>
      <c r="B76">
        <v>258.39999999999998</v>
      </c>
      <c r="D76" s="1">
        <f t="shared" si="6"/>
        <v>0.21142080217539083</v>
      </c>
      <c r="E76" s="1">
        <f t="shared" si="7"/>
        <v>0.54500000000000004</v>
      </c>
      <c r="F76">
        <v>75</v>
      </c>
      <c r="G76" s="3">
        <f t="shared" si="8"/>
        <v>0.55147058823529416</v>
      </c>
    </row>
    <row r="77" spans="1:7" x14ac:dyDescent="0.15">
      <c r="A77">
        <v>163.32</v>
      </c>
      <c r="B77">
        <v>193.16799999999901</v>
      </c>
      <c r="D77" s="1">
        <f t="shared" si="6"/>
        <v>0.20768184908225693</v>
      </c>
      <c r="E77" s="1">
        <f t="shared" si="7"/>
        <v>0.68090000000000217</v>
      </c>
      <c r="F77">
        <v>76</v>
      </c>
      <c r="G77" s="3">
        <f t="shared" si="8"/>
        <v>0.55882352941176472</v>
      </c>
    </row>
    <row r="78" spans="1:7" x14ac:dyDescent="0.15">
      <c r="A78">
        <v>163.19999999999999</v>
      </c>
      <c r="B78">
        <v>213.136</v>
      </c>
      <c r="D78" s="1">
        <f t="shared" si="6"/>
        <v>0.2073419442556084</v>
      </c>
      <c r="E78" s="1">
        <f t="shared" si="7"/>
        <v>0.63930000000000009</v>
      </c>
      <c r="F78">
        <v>77</v>
      </c>
      <c r="G78" s="3">
        <f t="shared" si="8"/>
        <v>0.56617647058823528</v>
      </c>
    </row>
    <row r="79" spans="1:7" x14ac:dyDescent="0.15">
      <c r="A79">
        <v>158.39999999999901</v>
      </c>
      <c r="B79">
        <v>227.77600000000001</v>
      </c>
      <c r="D79" s="1">
        <f t="shared" si="6"/>
        <v>0.19374575118966408</v>
      </c>
      <c r="E79" s="1">
        <f t="shared" si="7"/>
        <v>0.60880000000000001</v>
      </c>
      <c r="F79">
        <v>78</v>
      </c>
      <c r="G79" s="3">
        <f t="shared" si="8"/>
        <v>0.57352941176470584</v>
      </c>
    </row>
    <row r="80" spans="1:7" x14ac:dyDescent="0.15">
      <c r="A80">
        <v>158.16</v>
      </c>
      <c r="B80">
        <v>226.768</v>
      </c>
      <c r="D80" s="1">
        <f t="shared" si="6"/>
        <v>0.1930659415363698</v>
      </c>
      <c r="E80" s="1">
        <f t="shared" si="7"/>
        <v>0.61089999999999989</v>
      </c>
      <c r="F80">
        <v>79</v>
      </c>
      <c r="G80" s="3">
        <f t="shared" si="8"/>
        <v>0.58088235294117652</v>
      </c>
    </row>
    <row r="81" spans="1:7" x14ac:dyDescent="0.15">
      <c r="A81">
        <v>155.4</v>
      </c>
      <c r="B81">
        <v>209.96799999999999</v>
      </c>
      <c r="D81" s="1">
        <f t="shared" si="6"/>
        <v>0.18524813052345343</v>
      </c>
      <c r="E81" s="1">
        <f t="shared" si="7"/>
        <v>0.64590000000000003</v>
      </c>
      <c r="F81">
        <v>80</v>
      </c>
      <c r="G81" s="3">
        <f t="shared" si="8"/>
        <v>0.58823529411764708</v>
      </c>
    </row>
    <row r="82" spans="1:7" x14ac:dyDescent="0.15">
      <c r="A82">
        <v>150.84</v>
      </c>
      <c r="B82">
        <v>222.73599999999999</v>
      </c>
      <c r="D82" s="1">
        <f t="shared" si="6"/>
        <v>0.17233174711080898</v>
      </c>
      <c r="E82" s="1">
        <f t="shared" si="7"/>
        <v>0.61930000000000007</v>
      </c>
      <c r="F82">
        <v>81</v>
      </c>
      <c r="G82" s="3">
        <f t="shared" si="8"/>
        <v>0.59558823529411764</v>
      </c>
    </row>
    <row r="83" spans="1:7" x14ac:dyDescent="0.15">
      <c r="A83">
        <v>150.12</v>
      </c>
      <c r="B83">
        <v>47.6799999999999</v>
      </c>
      <c r="D83" s="1">
        <f t="shared" si="6"/>
        <v>0.17029231815091775</v>
      </c>
      <c r="E83" s="1">
        <f t="shared" si="7"/>
        <v>0.98400000000000021</v>
      </c>
      <c r="F83">
        <v>82</v>
      </c>
      <c r="G83" s="3">
        <f t="shared" si="8"/>
        <v>0.6029411764705882</v>
      </c>
    </row>
    <row r="84" spans="1:7" x14ac:dyDescent="0.15">
      <c r="A84">
        <v>147</v>
      </c>
      <c r="B84">
        <v>124.864</v>
      </c>
      <c r="D84" s="1">
        <f t="shared" si="6"/>
        <v>0.16145479265805573</v>
      </c>
      <c r="E84" s="1">
        <f t="shared" si="7"/>
        <v>0.82319999999999993</v>
      </c>
      <c r="F84">
        <v>83</v>
      </c>
      <c r="G84" s="3">
        <f t="shared" si="8"/>
        <v>0.61029411764705888</v>
      </c>
    </row>
    <row r="85" spans="1:7" x14ac:dyDescent="0.15">
      <c r="A85">
        <v>146.04</v>
      </c>
      <c r="B85">
        <v>205.50399999999999</v>
      </c>
      <c r="D85" s="1">
        <f t="shared" si="6"/>
        <v>0.15873555404486742</v>
      </c>
      <c r="E85" s="1">
        <f t="shared" si="7"/>
        <v>0.6552</v>
      </c>
      <c r="F85">
        <v>84</v>
      </c>
      <c r="G85" s="3">
        <f t="shared" si="8"/>
        <v>0.61764705882352944</v>
      </c>
    </row>
    <row r="86" spans="1:7" x14ac:dyDescent="0.15">
      <c r="A86">
        <v>146.04</v>
      </c>
      <c r="B86">
        <v>171.56800000000001</v>
      </c>
      <c r="D86" s="1">
        <f t="shared" si="6"/>
        <v>0.15873555404486742</v>
      </c>
      <c r="E86" s="1">
        <f t="shared" si="7"/>
        <v>0.72589999999999999</v>
      </c>
      <c r="F86">
        <v>85</v>
      </c>
      <c r="G86" s="3">
        <f t="shared" si="8"/>
        <v>0.625</v>
      </c>
    </row>
    <row r="87" spans="1:7" x14ac:dyDescent="0.15">
      <c r="A87">
        <v>144</v>
      </c>
      <c r="B87">
        <v>203.2</v>
      </c>
      <c r="D87" s="1">
        <f t="shared" si="6"/>
        <v>0.15295717199184228</v>
      </c>
      <c r="E87" s="1">
        <f t="shared" si="7"/>
        <v>0.66</v>
      </c>
      <c r="F87">
        <v>86</v>
      </c>
      <c r="G87" s="3">
        <f t="shared" si="8"/>
        <v>0.63235294117647056</v>
      </c>
    </row>
    <row r="88" spans="1:7" x14ac:dyDescent="0.15">
      <c r="A88">
        <v>142.56</v>
      </c>
      <c r="B88">
        <v>266.84800000000001</v>
      </c>
      <c r="D88" s="1">
        <f t="shared" si="6"/>
        <v>0.14887831407205981</v>
      </c>
      <c r="E88" s="1">
        <f t="shared" si="7"/>
        <v>0.52739999999999998</v>
      </c>
      <c r="F88">
        <v>87</v>
      </c>
      <c r="G88" s="3">
        <f t="shared" si="8"/>
        <v>0.63970588235294112</v>
      </c>
    </row>
    <row r="89" spans="1:7" x14ac:dyDescent="0.15">
      <c r="A89">
        <v>138.12</v>
      </c>
      <c r="B89">
        <v>219.56799999999899</v>
      </c>
      <c r="D89" s="1">
        <f t="shared" si="6"/>
        <v>0.13630183548606389</v>
      </c>
      <c r="E89" s="1">
        <f t="shared" si="7"/>
        <v>0.62590000000000212</v>
      </c>
      <c r="F89">
        <v>88</v>
      </c>
      <c r="G89" s="3">
        <f t="shared" si="8"/>
        <v>0.6470588235294118</v>
      </c>
    </row>
    <row r="90" spans="1:7" x14ac:dyDescent="0.15">
      <c r="A90">
        <v>137.63999999999999</v>
      </c>
      <c r="B90">
        <v>250.38399999999999</v>
      </c>
      <c r="D90" s="1">
        <f t="shared" si="6"/>
        <v>0.13494221617946969</v>
      </c>
      <c r="E90" s="1">
        <f t="shared" si="7"/>
        <v>0.56169999999999998</v>
      </c>
      <c r="F90">
        <v>89</v>
      </c>
      <c r="G90" s="3">
        <f t="shared" si="8"/>
        <v>0.65441176470588236</v>
      </c>
    </row>
    <row r="91" spans="1:7" x14ac:dyDescent="0.15">
      <c r="A91">
        <v>135.96</v>
      </c>
      <c r="B91">
        <v>229.26399999999899</v>
      </c>
      <c r="D91" s="1">
        <f t="shared" si="6"/>
        <v>0.13018354860639023</v>
      </c>
      <c r="E91" s="1">
        <f t="shared" si="7"/>
        <v>0.60570000000000213</v>
      </c>
      <c r="F91">
        <v>90</v>
      </c>
      <c r="G91" s="3">
        <f t="shared" si="8"/>
        <v>0.66176470588235292</v>
      </c>
    </row>
    <row r="92" spans="1:7" x14ac:dyDescent="0.15">
      <c r="A92">
        <v>133.32</v>
      </c>
      <c r="B92">
        <v>179.63200000000001</v>
      </c>
      <c r="D92" s="1">
        <f t="shared" si="6"/>
        <v>0.12270564242012234</v>
      </c>
      <c r="E92" s="1">
        <f t="shared" si="7"/>
        <v>0.70909999999999995</v>
      </c>
      <c r="F92">
        <v>91</v>
      </c>
      <c r="G92" s="3">
        <f t="shared" si="8"/>
        <v>0.66911764705882348</v>
      </c>
    </row>
    <row r="93" spans="1:7" x14ac:dyDescent="0.15">
      <c r="A93">
        <v>129.36000000000001</v>
      </c>
      <c r="B93">
        <v>228.78399999999999</v>
      </c>
      <c r="D93" s="1">
        <f t="shared" si="6"/>
        <v>0.11148878314072062</v>
      </c>
      <c r="E93" s="1">
        <f t="shared" si="7"/>
        <v>0.60670000000000002</v>
      </c>
      <c r="F93">
        <v>92</v>
      </c>
      <c r="G93" s="3">
        <f t="shared" si="8"/>
        <v>0.67647058823529416</v>
      </c>
    </row>
    <row r="94" spans="1:7" x14ac:dyDescent="0.15">
      <c r="A94">
        <v>129.24</v>
      </c>
      <c r="B94">
        <v>286.62400000000002</v>
      </c>
      <c r="D94" s="1">
        <f t="shared" si="6"/>
        <v>0.11114887831407208</v>
      </c>
      <c r="E94" s="1">
        <f t="shared" si="7"/>
        <v>0.48619999999999997</v>
      </c>
      <c r="F94">
        <v>93</v>
      </c>
      <c r="G94" s="3">
        <f t="shared" si="8"/>
        <v>0.68382352941176472</v>
      </c>
    </row>
    <row r="95" spans="1:7" x14ac:dyDescent="0.15">
      <c r="A95">
        <v>127.8</v>
      </c>
      <c r="B95">
        <v>277.69600000000003</v>
      </c>
      <c r="D95" s="1">
        <f t="shared" si="6"/>
        <v>0.10707002039428959</v>
      </c>
      <c r="E95" s="1">
        <f t="shared" si="7"/>
        <v>0.50479999999999992</v>
      </c>
      <c r="F95">
        <v>94</v>
      </c>
      <c r="G95" s="3">
        <f t="shared" si="8"/>
        <v>0.69117647058823528</v>
      </c>
    </row>
    <row r="96" spans="1:7" x14ac:dyDescent="0.15">
      <c r="A96">
        <v>127.08</v>
      </c>
      <c r="B96">
        <v>113.007999999999</v>
      </c>
      <c r="C96" t="s">
        <v>13</v>
      </c>
      <c r="D96" s="1">
        <f t="shared" si="6"/>
        <v>0.10503059143439836</v>
      </c>
      <c r="E96" s="1">
        <f t="shared" si="7"/>
        <v>0.8479000000000021</v>
      </c>
      <c r="F96">
        <v>95</v>
      </c>
      <c r="G96" s="3">
        <f t="shared" si="8"/>
        <v>0.69852941176470584</v>
      </c>
    </row>
    <row r="97" spans="1:7" x14ac:dyDescent="0.15">
      <c r="A97">
        <v>125.28</v>
      </c>
      <c r="B97">
        <v>307.74400000000003</v>
      </c>
      <c r="D97" s="1">
        <f t="shared" si="6"/>
        <v>9.9932019034670291E-2</v>
      </c>
      <c r="E97" s="1">
        <f t="shared" si="7"/>
        <v>0.44219999999999993</v>
      </c>
      <c r="F97">
        <v>96</v>
      </c>
      <c r="G97" s="3">
        <f t="shared" si="8"/>
        <v>0.70588235294117652</v>
      </c>
    </row>
    <row r="98" spans="1:7" x14ac:dyDescent="0.15">
      <c r="A98">
        <v>123.84</v>
      </c>
      <c r="B98">
        <v>102.976</v>
      </c>
      <c r="D98" s="1">
        <f t="shared" ref="D98:D129" si="9">(A98-MIN($A$2:$A$138))/(MAX($A$2:$A$138)-MIN($A$2:$A$138))</f>
        <v>9.5853161114887842E-2</v>
      </c>
      <c r="E98" s="1">
        <f t="shared" ref="E98:E129" si="10">(MAX($B$2:$B$138)-B98)/(MAX($B$2:$B$138)-MIN($B$2:$B$138))</f>
        <v>0.86880000000000002</v>
      </c>
      <c r="F98">
        <v>97</v>
      </c>
      <c r="G98" s="3">
        <f t="shared" ref="G98:G129" si="11">F98/MAX($F$2:$F$138)</f>
        <v>0.71323529411764708</v>
      </c>
    </row>
    <row r="99" spans="1:7" x14ac:dyDescent="0.15">
      <c r="A99">
        <v>123.6</v>
      </c>
      <c r="B99">
        <v>209.72800000000001</v>
      </c>
      <c r="D99" s="1">
        <f t="shared" si="9"/>
        <v>9.5173351461590727E-2</v>
      </c>
      <c r="E99" s="1">
        <f t="shared" si="10"/>
        <v>0.64639999999999997</v>
      </c>
      <c r="F99">
        <v>98</v>
      </c>
      <c r="G99" s="3">
        <f t="shared" si="11"/>
        <v>0.72058823529411764</v>
      </c>
    </row>
    <row r="100" spans="1:7" x14ac:dyDescent="0.15">
      <c r="A100">
        <v>118.32</v>
      </c>
      <c r="B100">
        <v>284.08</v>
      </c>
      <c r="D100" s="1">
        <f t="shared" si="9"/>
        <v>8.0217539089055045E-2</v>
      </c>
      <c r="E100" s="1">
        <f t="shared" si="10"/>
        <v>0.49150000000000005</v>
      </c>
      <c r="F100">
        <v>99</v>
      </c>
      <c r="G100" s="3">
        <f t="shared" si="11"/>
        <v>0.7279411764705882</v>
      </c>
    </row>
    <row r="101" spans="1:7" x14ac:dyDescent="0.15">
      <c r="A101">
        <v>116.88</v>
      </c>
      <c r="B101">
        <v>166.43199999999999</v>
      </c>
      <c r="D101" s="1">
        <f t="shared" si="9"/>
        <v>7.6138681169272582E-2</v>
      </c>
      <c r="E101" s="1">
        <f t="shared" si="10"/>
        <v>0.73659999999999992</v>
      </c>
      <c r="F101">
        <v>100</v>
      </c>
      <c r="G101" s="3">
        <f t="shared" si="11"/>
        <v>0.73529411764705888</v>
      </c>
    </row>
    <row r="102" spans="1:7" x14ac:dyDescent="0.15">
      <c r="A102">
        <v>116.76</v>
      </c>
      <c r="B102">
        <v>225.136</v>
      </c>
      <c r="D102" s="1">
        <f t="shared" si="9"/>
        <v>7.579877634262408E-2</v>
      </c>
      <c r="E102" s="1">
        <f t="shared" si="10"/>
        <v>0.61430000000000007</v>
      </c>
      <c r="F102">
        <v>101</v>
      </c>
      <c r="G102" s="3">
        <f t="shared" si="11"/>
        <v>0.74264705882352944</v>
      </c>
    </row>
    <row r="103" spans="1:7" x14ac:dyDescent="0.15">
      <c r="A103">
        <v>115.32</v>
      </c>
      <c r="B103">
        <v>71.872</v>
      </c>
      <c r="D103" s="1">
        <f t="shared" si="9"/>
        <v>7.1719918422841575E-2</v>
      </c>
      <c r="E103" s="1">
        <f t="shared" si="10"/>
        <v>0.93359999999999999</v>
      </c>
      <c r="F103">
        <v>102</v>
      </c>
      <c r="G103" s="3">
        <f t="shared" si="11"/>
        <v>0.75</v>
      </c>
    </row>
    <row r="104" spans="1:7" x14ac:dyDescent="0.15">
      <c r="A104">
        <v>114.72</v>
      </c>
      <c r="B104">
        <v>361.551999999999</v>
      </c>
      <c r="D104" s="1">
        <f t="shared" si="9"/>
        <v>7.00203942895989E-2</v>
      </c>
      <c r="E104" s="1">
        <f t="shared" si="10"/>
        <v>0.33010000000000211</v>
      </c>
      <c r="F104">
        <v>103</v>
      </c>
      <c r="G104" s="3">
        <f t="shared" si="11"/>
        <v>0.75735294117647056</v>
      </c>
    </row>
    <row r="105" spans="1:7" x14ac:dyDescent="0.15">
      <c r="A105">
        <v>112.8</v>
      </c>
      <c r="B105">
        <v>206.75199999999899</v>
      </c>
      <c r="D105" s="1">
        <f t="shared" si="9"/>
        <v>6.4581917063222291E-2</v>
      </c>
      <c r="E105" s="1">
        <f t="shared" si="10"/>
        <v>0.65260000000000207</v>
      </c>
      <c r="F105">
        <v>104</v>
      </c>
      <c r="G105" s="3">
        <f t="shared" si="11"/>
        <v>0.76470588235294112</v>
      </c>
    </row>
    <row r="106" spans="1:7" x14ac:dyDescent="0.15">
      <c r="A106">
        <v>103.92</v>
      </c>
      <c r="B106">
        <v>201.376</v>
      </c>
      <c r="D106" s="1">
        <f t="shared" si="9"/>
        <v>3.9428959891230457E-2</v>
      </c>
      <c r="E106" s="1">
        <f t="shared" si="10"/>
        <v>0.66380000000000006</v>
      </c>
      <c r="F106">
        <v>105</v>
      </c>
      <c r="G106" s="3">
        <f t="shared" si="11"/>
        <v>0.7720588235294118</v>
      </c>
    </row>
    <row r="107" spans="1:7" x14ac:dyDescent="0.15">
      <c r="A107">
        <v>99.48</v>
      </c>
      <c r="B107">
        <v>283.024</v>
      </c>
      <c r="D107" s="1">
        <f t="shared" si="9"/>
        <v>2.6852481305234543E-2</v>
      </c>
      <c r="E107" s="1">
        <f t="shared" si="10"/>
        <v>0.49369999999999997</v>
      </c>
      <c r="F107">
        <v>106</v>
      </c>
      <c r="G107" s="3">
        <f t="shared" si="11"/>
        <v>0.77941176470588236</v>
      </c>
    </row>
    <row r="108" spans="1:7" x14ac:dyDescent="0.15">
      <c r="A108">
        <v>96.12</v>
      </c>
      <c r="B108">
        <v>134.12799999999999</v>
      </c>
      <c r="D108" s="1">
        <f t="shared" si="9"/>
        <v>1.7335146159075471E-2</v>
      </c>
      <c r="E108" s="1">
        <f t="shared" si="10"/>
        <v>0.80390000000000006</v>
      </c>
      <c r="F108">
        <v>107</v>
      </c>
      <c r="G108" s="3">
        <f t="shared" si="11"/>
        <v>0.78676470588235292</v>
      </c>
    </row>
    <row r="109" spans="1:7" x14ac:dyDescent="0.15">
      <c r="A109">
        <v>95.52</v>
      </c>
      <c r="B109">
        <v>154.76799999999901</v>
      </c>
      <c r="D109" s="1">
        <f t="shared" si="9"/>
        <v>1.5635622025832754E-2</v>
      </c>
      <c r="E109" s="1">
        <f t="shared" si="10"/>
        <v>0.76090000000000202</v>
      </c>
      <c r="F109">
        <v>108</v>
      </c>
      <c r="G109" s="3">
        <f t="shared" si="11"/>
        <v>0.79411764705882348</v>
      </c>
    </row>
    <row r="110" spans="1:7" x14ac:dyDescent="0.15">
      <c r="A110">
        <v>95.52</v>
      </c>
      <c r="B110">
        <v>373.93599999999998</v>
      </c>
      <c r="D110" s="1">
        <f t="shared" si="9"/>
        <v>1.5635622025832754E-2</v>
      </c>
      <c r="E110" s="1">
        <f t="shared" si="10"/>
        <v>0.30430000000000007</v>
      </c>
      <c r="F110">
        <v>109</v>
      </c>
      <c r="G110" s="3">
        <f t="shared" si="11"/>
        <v>0.80147058823529416</v>
      </c>
    </row>
    <row r="111" spans="1:7" x14ac:dyDescent="0.15">
      <c r="A111">
        <v>95.52</v>
      </c>
      <c r="B111">
        <v>123.47199999999999</v>
      </c>
      <c r="D111" s="1">
        <f t="shared" si="9"/>
        <v>1.5635622025832754E-2</v>
      </c>
      <c r="E111" s="1">
        <f t="shared" si="10"/>
        <v>0.82610000000000006</v>
      </c>
      <c r="F111">
        <v>110</v>
      </c>
      <c r="G111" s="3">
        <f t="shared" si="11"/>
        <v>0.80882352941176472</v>
      </c>
    </row>
    <row r="112" spans="1:7" x14ac:dyDescent="0.15">
      <c r="A112">
        <v>92.16</v>
      </c>
      <c r="B112">
        <v>93.327999999999903</v>
      </c>
      <c r="D112" s="1">
        <f t="shared" si="9"/>
        <v>6.1182868796736817E-3</v>
      </c>
      <c r="E112" s="1">
        <f t="shared" si="10"/>
        <v>0.88890000000000013</v>
      </c>
      <c r="F112">
        <v>111</v>
      </c>
      <c r="G112" s="3">
        <f t="shared" si="11"/>
        <v>0.81617647058823528</v>
      </c>
    </row>
    <row r="113" spans="1:7" x14ac:dyDescent="0.15">
      <c r="A113">
        <v>90.12</v>
      </c>
      <c r="B113">
        <v>40</v>
      </c>
      <c r="D113" s="1">
        <f t="shared" si="9"/>
        <v>3.3990482664855129E-4</v>
      </c>
      <c r="E113" s="1">
        <f t="shared" si="10"/>
        <v>1</v>
      </c>
      <c r="F113">
        <v>112</v>
      </c>
      <c r="G113" s="3">
        <f t="shared" si="11"/>
        <v>0.82352941176470584</v>
      </c>
    </row>
    <row r="114" spans="1:7" x14ac:dyDescent="0.15">
      <c r="A114">
        <v>90</v>
      </c>
      <c r="B114">
        <v>520</v>
      </c>
      <c r="D114" s="1">
        <f t="shared" si="9"/>
        <v>0</v>
      </c>
      <c r="E114" s="1">
        <f t="shared" si="10"/>
        <v>0</v>
      </c>
      <c r="F114">
        <v>113</v>
      </c>
      <c r="G114" s="3">
        <f t="shared" si="11"/>
        <v>0.83088235294117652</v>
      </c>
    </row>
    <row r="115" spans="1:7" x14ac:dyDescent="0.15">
      <c r="A115">
        <v>90</v>
      </c>
      <c r="B115">
        <v>520</v>
      </c>
      <c r="D115" s="1">
        <f t="shared" si="9"/>
        <v>0</v>
      </c>
      <c r="E115" s="1">
        <f t="shared" si="10"/>
        <v>0</v>
      </c>
      <c r="F115">
        <v>114</v>
      </c>
      <c r="G115" s="3">
        <f t="shared" si="11"/>
        <v>0.83823529411764708</v>
      </c>
    </row>
    <row r="116" spans="1:7" x14ac:dyDescent="0.15">
      <c r="A116">
        <v>90</v>
      </c>
      <c r="B116">
        <v>520</v>
      </c>
      <c r="D116" s="1">
        <f t="shared" si="9"/>
        <v>0</v>
      </c>
      <c r="E116" s="1">
        <f t="shared" si="10"/>
        <v>0</v>
      </c>
      <c r="F116">
        <v>115</v>
      </c>
      <c r="G116" s="3">
        <f t="shared" si="11"/>
        <v>0.84558823529411764</v>
      </c>
    </row>
    <row r="117" spans="1:7" x14ac:dyDescent="0.15">
      <c r="A117">
        <v>90</v>
      </c>
      <c r="B117">
        <v>520</v>
      </c>
      <c r="D117" s="1">
        <f t="shared" si="9"/>
        <v>0</v>
      </c>
      <c r="E117" s="1">
        <f t="shared" si="10"/>
        <v>0</v>
      </c>
      <c r="F117">
        <v>116</v>
      </c>
      <c r="G117" s="3">
        <f t="shared" si="11"/>
        <v>0.8529411764705882</v>
      </c>
    </row>
    <row r="118" spans="1:7" x14ac:dyDescent="0.15">
      <c r="A118">
        <v>90</v>
      </c>
      <c r="B118">
        <v>520</v>
      </c>
      <c r="D118" s="1">
        <f t="shared" si="9"/>
        <v>0</v>
      </c>
      <c r="E118" s="1">
        <f t="shared" si="10"/>
        <v>0</v>
      </c>
      <c r="F118">
        <v>117</v>
      </c>
      <c r="G118" s="3">
        <f t="shared" si="11"/>
        <v>0.86029411764705888</v>
      </c>
    </row>
    <row r="119" spans="1:7" x14ac:dyDescent="0.15">
      <c r="A119">
        <v>90</v>
      </c>
      <c r="B119">
        <v>520</v>
      </c>
      <c r="D119" s="1">
        <f t="shared" si="9"/>
        <v>0</v>
      </c>
      <c r="E119" s="1">
        <f t="shared" si="10"/>
        <v>0</v>
      </c>
      <c r="F119">
        <v>118</v>
      </c>
      <c r="G119" s="3">
        <f t="shared" si="11"/>
        <v>0.86764705882352944</v>
      </c>
    </row>
    <row r="120" spans="1:7" x14ac:dyDescent="0.15">
      <c r="A120">
        <v>90</v>
      </c>
      <c r="B120">
        <v>520</v>
      </c>
      <c r="D120" s="1">
        <f t="shared" si="9"/>
        <v>0</v>
      </c>
      <c r="E120" s="1">
        <f t="shared" si="10"/>
        <v>0</v>
      </c>
      <c r="F120">
        <v>119</v>
      </c>
      <c r="G120" s="3">
        <f t="shared" si="11"/>
        <v>0.875</v>
      </c>
    </row>
    <row r="121" spans="1:7" x14ac:dyDescent="0.15">
      <c r="A121">
        <v>90</v>
      </c>
      <c r="B121">
        <v>520</v>
      </c>
      <c r="D121" s="1">
        <f t="shared" si="9"/>
        <v>0</v>
      </c>
      <c r="E121" s="1">
        <f t="shared" si="10"/>
        <v>0</v>
      </c>
      <c r="F121">
        <v>120</v>
      </c>
      <c r="G121" s="3">
        <f t="shared" si="11"/>
        <v>0.88235294117647056</v>
      </c>
    </row>
    <row r="122" spans="1:7" x14ac:dyDescent="0.15">
      <c r="A122">
        <v>90</v>
      </c>
      <c r="B122">
        <v>520</v>
      </c>
      <c r="D122" s="1">
        <f t="shared" si="9"/>
        <v>0</v>
      </c>
      <c r="E122" s="1">
        <f t="shared" si="10"/>
        <v>0</v>
      </c>
      <c r="F122">
        <v>121</v>
      </c>
      <c r="G122" s="3">
        <f t="shared" si="11"/>
        <v>0.88970588235294112</v>
      </c>
    </row>
    <row r="123" spans="1:7" x14ac:dyDescent="0.15">
      <c r="A123">
        <v>90</v>
      </c>
      <c r="B123">
        <v>520</v>
      </c>
      <c r="D123" s="1">
        <f t="shared" si="9"/>
        <v>0</v>
      </c>
      <c r="E123" s="1">
        <f t="shared" si="10"/>
        <v>0</v>
      </c>
      <c r="F123">
        <v>122</v>
      </c>
      <c r="G123" s="3">
        <f t="shared" si="11"/>
        <v>0.8970588235294118</v>
      </c>
    </row>
    <row r="124" spans="1:7" x14ac:dyDescent="0.15">
      <c r="A124">
        <v>90</v>
      </c>
      <c r="B124">
        <v>520</v>
      </c>
      <c r="D124" s="1">
        <f t="shared" si="9"/>
        <v>0</v>
      </c>
      <c r="E124" s="1">
        <f t="shared" si="10"/>
        <v>0</v>
      </c>
      <c r="F124">
        <v>123</v>
      </c>
      <c r="G124" s="3">
        <f t="shared" si="11"/>
        <v>0.90441176470588236</v>
      </c>
    </row>
    <row r="125" spans="1:7" x14ac:dyDescent="0.15">
      <c r="A125">
        <v>90</v>
      </c>
      <c r="B125">
        <v>520</v>
      </c>
      <c r="D125" s="1">
        <f t="shared" si="9"/>
        <v>0</v>
      </c>
      <c r="E125" s="1">
        <f t="shared" si="10"/>
        <v>0</v>
      </c>
      <c r="F125">
        <v>124</v>
      </c>
      <c r="G125" s="3">
        <f t="shared" si="11"/>
        <v>0.91176470588235292</v>
      </c>
    </row>
    <row r="126" spans="1:7" x14ac:dyDescent="0.15">
      <c r="A126">
        <v>90</v>
      </c>
      <c r="B126">
        <v>520</v>
      </c>
      <c r="D126" s="1">
        <f t="shared" si="9"/>
        <v>0</v>
      </c>
      <c r="E126" s="1">
        <f t="shared" si="10"/>
        <v>0</v>
      </c>
      <c r="F126">
        <v>125</v>
      </c>
      <c r="G126" s="3">
        <f t="shared" si="11"/>
        <v>0.91911764705882348</v>
      </c>
    </row>
    <row r="127" spans="1:7" x14ac:dyDescent="0.15">
      <c r="A127">
        <v>90</v>
      </c>
      <c r="B127">
        <v>520</v>
      </c>
      <c r="D127" s="1">
        <f t="shared" si="9"/>
        <v>0</v>
      </c>
      <c r="E127" s="1">
        <f t="shared" si="10"/>
        <v>0</v>
      </c>
      <c r="F127">
        <v>126</v>
      </c>
      <c r="G127" s="3">
        <f t="shared" si="11"/>
        <v>0.92647058823529416</v>
      </c>
    </row>
    <row r="128" spans="1:7" x14ac:dyDescent="0.15">
      <c r="A128">
        <v>90</v>
      </c>
      <c r="B128">
        <v>520</v>
      </c>
      <c r="D128" s="1">
        <f t="shared" si="9"/>
        <v>0</v>
      </c>
      <c r="E128" s="1">
        <f t="shared" si="10"/>
        <v>0</v>
      </c>
      <c r="F128">
        <v>127</v>
      </c>
      <c r="G128" s="3">
        <f t="shared" si="11"/>
        <v>0.93382352941176472</v>
      </c>
    </row>
    <row r="129" spans="1:7" x14ac:dyDescent="0.15">
      <c r="A129">
        <v>90</v>
      </c>
      <c r="B129">
        <v>520</v>
      </c>
      <c r="D129" s="1">
        <f t="shared" si="9"/>
        <v>0</v>
      </c>
      <c r="E129" s="1">
        <f t="shared" si="10"/>
        <v>0</v>
      </c>
      <c r="F129">
        <v>128</v>
      </c>
      <c r="G129" s="3">
        <f t="shared" si="11"/>
        <v>0.94117647058823528</v>
      </c>
    </row>
    <row r="130" spans="1:7" x14ac:dyDescent="0.15">
      <c r="A130">
        <v>90</v>
      </c>
      <c r="B130">
        <v>520</v>
      </c>
      <c r="D130" s="1">
        <f t="shared" ref="D130:D137" si="12">(A130-MIN($A$2:$A$138))/(MAX($A$2:$A$138)-MIN($A$2:$A$138))</f>
        <v>0</v>
      </c>
      <c r="E130" s="1">
        <f t="shared" ref="E130:E137" si="13">(MAX($B$2:$B$138)-B130)/(MAX($B$2:$B$138)-MIN($B$2:$B$138))</f>
        <v>0</v>
      </c>
      <c r="F130">
        <v>129</v>
      </c>
      <c r="G130" s="3">
        <f t="shared" ref="G130:G137" si="14">F130/MAX($F$2:$F$138)</f>
        <v>0.94852941176470584</v>
      </c>
    </row>
    <row r="131" spans="1:7" x14ac:dyDescent="0.15">
      <c r="A131">
        <v>90</v>
      </c>
      <c r="B131">
        <v>520</v>
      </c>
      <c r="D131" s="1">
        <f t="shared" si="12"/>
        <v>0</v>
      </c>
      <c r="E131" s="1">
        <f t="shared" si="13"/>
        <v>0</v>
      </c>
      <c r="F131">
        <v>130</v>
      </c>
      <c r="G131" s="3">
        <f t="shared" si="14"/>
        <v>0.95588235294117652</v>
      </c>
    </row>
    <row r="132" spans="1:7" x14ac:dyDescent="0.15">
      <c r="A132">
        <v>90</v>
      </c>
      <c r="B132">
        <v>520</v>
      </c>
      <c r="D132" s="1">
        <f t="shared" si="12"/>
        <v>0</v>
      </c>
      <c r="E132" s="1">
        <f t="shared" si="13"/>
        <v>0</v>
      </c>
      <c r="F132">
        <v>131</v>
      </c>
      <c r="G132" s="3">
        <f t="shared" si="14"/>
        <v>0.96323529411764708</v>
      </c>
    </row>
    <row r="133" spans="1:7" x14ac:dyDescent="0.15">
      <c r="A133">
        <v>90</v>
      </c>
      <c r="B133">
        <v>520</v>
      </c>
      <c r="D133" s="1">
        <f t="shared" si="12"/>
        <v>0</v>
      </c>
      <c r="E133" s="1">
        <f t="shared" si="13"/>
        <v>0</v>
      </c>
      <c r="F133">
        <v>132</v>
      </c>
      <c r="G133" s="3">
        <f t="shared" si="14"/>
        <v>0.97058823529411764</v>
      </c>
    </row>
    <row r="134" spans="1:7" x14ac:dyDescent="0.15">
      <c r="A134">
        <v>90</v>
      </c>
      <c r="B134">
        <v>520</v>
      </c>
      <c r="D134" s="1">
        <f t="shared" si="12"/>
        <v>0</v>
      </c>
      <c r="E134" s="1">
        <f t="shared" si="13"/>
        <v>0</v>
      </c>
      <c r="F134">
        <v>133</v>
      </c>
      <c r="G134" s="3">
        <f t="shared" si="14"/>
        <v>0.9779411764705882</v>
      </c>
    </row>
    <row r="135" spans="1:7" x14ac:dyDescent="0.15">
      <c r="A135">
        <v>90</v>
      </c>
      <c r="B135">
        <v>520</v>
      </c>
      <c r="D135" s="1">
        <f t="shared" si="12"/>
        <v>0</v>
      </c>
      <c r="E135" s="1">
        <f t="shared" si="13"/>
        <v>0</v>
      </c>
      <c r="F135">
        <v>134</v>
      </c>
      <c r="G135" s="3">
        <f t="shared" si="14"/>
        <v>0.98529411764705888</v>
      </c>
    </row>
    <row r="136" spans="1:7" x14ac:dyDescent="0.15">
      <c r="A136">
        <v>90</v>
      </c>
      <c r="B136">
        <v>520</v>
      </c>
      <c r="D136" s="1">
        <f t="shared" si="12"/>
        <v>0</v>
      </c>
      <c r="E136" s="1">
        <f t="shared" si="13"/>
        <v>0</v>
      </c>
      <c r="F136">
        <v>135</v>
      </c>
      <c r="G136" s="3">
        <f t="shared" si="14"/>
        <v>0.99264705882352944</v>
      </c>
    </row>
    <row r="137" spans="1:7" x14ac:dyDescent="0.15">
      <c r="A137">
        <v>90</v>
      </c>
      <c r="B137">
        <v>520</v>
      </c>
      <c r="D137" s="1">
        <f t="shared" si="12"/>
        <v>0</v>
      </c>
      <c r="E137" s="1">
        <f t="shared" si="13"/>
        <v>0</v>
      </c>
      <c r="F137">
        <v>136</v>
      </c>
      <c r="G137" s="3">
        <f t="shared" si="14"/>
        <v>1</v>
      </c>
    </row>
  </sheetData>
  <phoneticPr fontId="1"/>
  <conditionalFormatting sqref="D2:G137">
    <cfRule type="expression" dxfId="23" priority="1">
      <formula>AND($G2&lt;=1,$G2&gt;0.75)</formula>
    </cfRule>
    <cfRule type="expression" dxfId="22" priority="2">
      <formula>AND($G2&lt;=0.75,$G2&gt;0.5)</formula>
    </cfRule>
    <cfRule type="expression" dxfId="21" priority="3">
      <formula>AND($G2&lt;=0.5,$G2&gt;0.25)</formula>
    </cfRule>
    <cfRule type="expression" dxfId="20" priority="4">
      <formula>$G2&lt;=0.25</formula>
    </cfRule>
  </conditionalFormatting>
  <pageMargins left="0.75" right="0.75" top="1" bottom="1" header="0.5" footer="0.5"/>
  <pageSetup paperSize="9" orientation="portrait" horizontalDpi="4294967293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38"/>
  <sheetViews>
    <sheetView topLeftCell="C1" workbookViewId="0">
      <selection activeCell="H19" sqref="H19"/>
    </sheetView>
  </sheetViews>
  <sheetFormatPr defaultRowHeight="13.5" x14ac:dyDescent="0.15"/>
  <cols>
    <col min="1" max="2" width="0" hidden="1" customWidth="1"/>
  </cols>
  <sheetData>
    <row r="1" spans="1:7" s="7" customFormat="1" x14ac:dyDescent="0.15">
      <c r="A1" s="7" t="s">
        <v>8</v>
      </c>
      <c r="B1" s="7" t="s">
        <v>4</v>
      </c>
      <c r="D1" s="7" t="s">
        <v>8</v>
      </c>
      <c r="E1" s="7" t="s">
        <v>4</v>
      </c>
      <c r="F1" s="7" t="s">
        <v>9</v>
      </c>
      <c r="G1" s="7" t="s">
        <v>10</v>
      </c>
    </row>
    <row r="2" spans="1:7" x14ac:dyDescent="0.15">
      <c r="A2" s="17">
        <v>443.04</v>
      </c>
      <c r="B2" s="17">
        <v>96.591999999999999</v>
      </c>
      <c r="D2" s="1">
        <f t="shared" ref="D2" si="0">(A2-MIN($A$2:$A$138))/(MAX($A$2:$A$138)-MIN($A$2:$A$138))</f>
        <v>1</v>
      </c>
      <c r="E2" s="1">
        <f t="shared" ref="E2" si="1">(MAX($B$2:$B$138)-B2)/(MAX($B$2:$B$138)-MIN($B$2:$B$138))</f>
        <v>0.8821</v>
      </c>
      <c r="F2" s="7">
        <v>1</v>
      </c>
      <c r="G2" s="3">
        <f t="shared" ref="G2:G65" si="2">F2/MAX($F$2:$F$138)</f>
        <v>7.2992700729927005E-3</v>
      </c>
    </row>
    <row r="3" spans="1:7" x14ac:dyDescent="0.15">
      <c r="A3" s="17">
        <v>443.04</v>
      </c>
      <c r="B3" s="17">
        <v>124.672</v>
      </c>
      <c r="D3" s="1">
        <f t="shared" ref="D3:D66" si="3">(A3-MIN($A$2:$A$138))/(MAX($A$2:$A$138)-MIN($A$2:$A$138))</f>
        <v>1</v>
      </c>
      <c r="E3" s="1">
        <f t="shared" ref="E3:E66" si="4">(MAX($B$2:$B$138)-B3)/(MAX($B$2:$B$138)-MIN($B$2:$B$138))</f>
        <v>0.8236</v>
      </c>
      <c r="F3" s="7">
        <v>2</v>
      </c>
      <c r="G3" s="3">
        <f t="shared" si="2"/>
        <v>1.4598540145985401E-2</v>
      </c>
    </row>
    <row r="4" spans="1:7" x14ac:dyDescent="0.15">
      <c r="A4" s="17">
        <v>443.04</v>
      </c>
      <c r="B4" s="17">
        <v>172.624</v>
      </c>
      <c r="D4" s="1">
        <f t="shared" si="3"/>
        <v>1</v>
      </c>
      <c r="E4" s="1">
        <f t="shared" si="4"/>
        <v>0.7236999999999999</v>
      </c>
      <c r="F4" s="7">
        <v>3</v>
      </c>
      <c r="G4" s="3">
        <f t="shared" si="2"/>
        <v>2.1897810218978103E-2</v>
      </c>
    </row>
    <row r="5" spans="1:7" x14ac:dyDescent="0.15">
      <c r="A5" s="17">
        <v>442.68</v>
      </c>
      <c r="B5" s="17">
        <v>217.024</v>
      </c>
      <c r="D5" s="1">
        <f t="shared" si="3"/>
        <v>0.99898028552005436</v>
      </c>
      <c r="E5" s="1">
        <f t="shared" si="4"/>
        <v>0.63119999999999998</v>
      </c>
      <c r="F5" s="7">
        <v>4</v>
      </c>
      <c r="G5" s="3">
        <f t="shared" si="2"/>
        <v>2.9197080291970802E-2</v>
      </c>
    </row>
    <row r="6" spans="1:7" x14ac:dyDescent="0.15">
      <c r="A6" s="17">
        <v>442.08</v>
      </c>
      <c r="B6" s="17">
        <v>199.16800000000001</v>
      </c>
      <c r="D6" s="1">
        <f t="shared" si="3"/>
        <v>0.99728076138681154</v>
      </c>
      <c r="E6" s="1">
        <f t="shared" si="4"/>
        <v>0.66839999999999999</v>
      </c>
      <c r="F6" s="7">
        <v>5</v>
      </c>
      <c r="G6" s="3">
        <f t="shared" si="2"/>
        <v>3.6496350364963501E-2</v>
      </c>
    </row>
    <row r="7" spans="1:7" x14ac:dyDescent="0.15">
      <c r="A7" s="17">
        <v>420.36</v>
      </c>
      <c r="B7" s="17">
        <v>208.23999999999899</v>
      </c>
      <c r="C7" s="4" t="s">
        <v>11</v>
      </c>
      <c r="D7" s="1">
        <f t="shared" si="3"/>
        <v>0.93575798776342622</v>
      </c>
      <c r="E7" s="1">
        <f t="shared" si="4"/>
        <v>0.64950000000000208</v>
      </c>
      <c r="F7" s="7">
        <v>6</v>
      </c>
      <c r="G7" s="3">
        <f t="shared" si="2"/>
        <v>4.3795620437956206E-2</v>
      </c>
    </row>
    <row r="8" spans="1:7" x14ac:dyDescent="0.15">
      <c r="A8" s="17">
        <v>420.36</v>
      </c>
      <c r="B8" s="17">
        <v>98.751999999999896</v>
      </c>
      <c r="D8" s="1">
        <f t="shared" si="3"/>
        <v>0.93575798776342622</v>
      </c>
      <c r="E8" s="1">
        <f t="shared" si="4"/>
        <v>0.87760000000000027</v>
      </c>
      <c r="F8" s="7">
        <v>7</v>
      </c>
      <c r="G8" s="3">
        <f t="shared" si="2"/>
        <v>5.1094890510948905E-2</v>
      </c>
    </row>
    <row r="9" spans="1:7" x14ac:dyDescent="0.15">
      <c r="A9" s="17">
        <v>403.44</v>
      </c>
      <c r="B9" s="17">
        <v>112.96</v>
      </c>
      <c r="D9" s="1">
        <f t="shared" si="3"/>
        <v>0.8878314072059823</v>
      </c>
      <c r="E9" s="1">
        <f t="shared" si="4"/>
        <v>0.84800000000000009</v>
      </c>
      <c r="F9" s="7">
        <v>8</v>
      </c>
      <c r="G9" s="3">
        <f t="shared" si="2"/>
        <v>5.8394160583941604E-2</v>
      </c>
    </row>
    <row r="10" spans="1:7" x14ac:dyDescent="0.15">
      <c r="A10" s="17">
        <v>392.76</v>
      </c>
      <c r="B10" s="17">
        <v>157.40799999999899</v>
      </c>
      <c r="D10" s="1">
        <f t="shared" si="3"/>
        <v>0.85757987763426236</v>
      </c>
      <c r="E10" s="1">
        <f t="shared" si="4"/>
        <v>0.75540000000000207</v>
      </c>
      <c r="F10" s="7">
        <v>9</v>
      </c>
      <c r="G10" s="3">
        <f t="shared" si="2"/>
        <v>6.569343065693431E-2</v>
      </c>
    </row>
    <row r="11" spans="1:7" x14ac:dyDescent="0.15">
      <c r="A11" s="17">
        <v>389.76</v>
      </c>
      <c r="B11" s="17">
        <v>105.328</v>
      </c>
      <c r="D11" s="1">
        <f t="shared" si="3"/>
        <v>0.84908225696804884</v>
      </c>
      <c r="E11" s="1">
        <f t="shared" si="4"/>
        <v>0.8639</v>
      </c>
      <c r="F11" s="7">
        <v>10</v>
      </c>
      <c r="G11" s="3">
        <f t="shared" si="2"/>
        <v>7.2992700729927001E-2</v>
      </c>
    </row>
    <row r="12" spans="1:7" x14ac:dyDescent="0.15">
      <c r="A12" s="17">
        <v>381</v>
      </c>
      <c r="B12" s="17">
        <v>184.479999999999</v>
      </c>
      <c r="D12" s="1">
        <f t="shared" si="3"/>
        <v>0.82426920462270559</v>
      </c>
      <c r="E12" s="1">
        <f t="shared" si="4"/>
        <v>0.69900000000000206</v>
      </c>
      <c r="F12" s="7">
        <v>11</v>
      </c>
      <c r="G12" s="3">
        <f t="shared" si="2"/>
        <v>8.0291970802919707E-2</v>
      </c>
    </row>
    <row r="13" spans="1:7" x14ac:dyDescent="0.15">
      <c r="A13" s="17">
        <v>378.599999999999</v>
      </c>
      <c r="B13" s="17">
        <v>40.192</v>
      </c>
      <c r="D13" s="1">
        <f t="shared" si="3"/>
        <v>0.817471108089732</v>
      </c>
      <c r="E13" s="1">
        <f t="shared" si="4"/>
        <v>0.99959999999999993</v>
      </c>
      <c r="F13" s="7">
        <v>12</v>
      </c>
      <c r="G13" s="3">
        <f t="shared" si="2"/>
        <v>8.7591240875912413E-2</v>
      </c>
    </row>
    <row r="14" spans="1:7" x14ac:dyDescent="0.15">
      <c r="A14" s="17">
        <v>372.48</v>
      </c>
      <c r="B14" s="17">
        <v>217.40799999999999</v>
      </c>
      <c r="D14" s="1">
        <f t="shared" si="3"/>
        <v>0.80013596193065939</v>
      </c>
      <c r="E14" s="1">
        <f t="shared" si="4"/>
        <v>0.63039999999999996</v>
      </c>
      <c r="F14" s="7">
        <v>13</v>
      </c>
      <c r="G14" s="3">
        <f t="shared" si="2"/>
        <v>9.4890510948905105E-2</v>
      </c>
    </row>
    <row r="15" spans="1:7" x14ac:dyDescent="0.15">
      <c r="A15" s="17">
        <v>371.28</v>
      </c>
      <c r="B15" s="17">
        <v>333.42399999999998</v>
      </c>
      <c r="D15" s="1">
        <f t="shared" si="3"/>
        <v>0.79673691366417387</v>
      </c>
      <c r="E15" s="1">
        <f t="shared" si="4"/>
        <v>0.38870000000000005</v>
      </c>
      <c r="F15" s="7">
        <v>14</v>
      </c>
      <c r="G15" s="3">
        <f t="shared" si="2"/>
        <v>0.10218978102189781</v>
      </c>
    </row>
    <row r="16" spans="1:7" x14ac:dyDescent="0.15">
      <c r="A16" s="17">
        <v>370.2</v>
      </c>
      <c r="B16" s="17">
        <v>48.448</v>
      </c>
      <c r="D16" s="1">
        <f t="shared" si="3"/>
        <v>0.79367777022433705</v>
      </c>
      <c r="E16" s="1">
        <f t="shared" si="4"/>
        <v>0.98240000000000005</v>
      </c>
      <c r="F16" s="7">
        <v>15</v>
      </c>
      <c r="G16" s="3">
        <f t="shared" si="2"/>
        <v>0.10948905109489052</v>
      </c>
    </row>
    <row r="17" spans="1:7" x14ac:dyDescent="0.15">
      <c r="A17" s="17">
        <v>358.8</v>
      </c>
      <c r="B17" s="17">
        <v>178.43199999999999</v>
      </c>
      <c r="D17" s="1">
        <f t="shared" si="3"/>
        <v>0.76138681169272604</v>
      </c>
      <c r="E17" s="1">
        <f t="shared" si="4"/>
        <v>0.71160000000000001</v>
      </c>
      <c r="F17" s="7">
        <v>16</v>
      </c>
      <c r="G17" s="3">
        <f t="shared" si="2"/>
        <v>0.11678832116788321</v>
      </c>
    </row>
    <row r="18" spans="1:7" x14ac:dyDescent="0.15">
      <c r="A18" s="17">
        <v>352.32</v>
      </c>
      <c r="B18" s="17">
        <v>174.16</v>
      </c>
      <c r="D18" s="1">
        <f t="shared" si="3"/>
        <v>0.7430319510537049</v>
      </c>
      <c r="E18" s="1">
        <f t="shared" si="4"/>
        <v>0.72050000000000003</v>
      </c>
      <c r="F18" s="7">
        <v>17</v>
      </c>
      <c r="G18" s="3">
        <f t="shared" si="2"/>
        <v>0.12408759124087591</v>
      </c>
    </row>
    <row r="19" spans="1:7" x14ac:dyDescent="0.15">
      <c r="A19" s="17">
        <v>351.36</v>
      </c>
      <c r="B19" s="17">
        <v>236.36799999999999</v>
      </c>
      <c r="D19" s="1">
        <f t="shared" si="3"/>
        <v>0.74031271244051666</v>
      </c>
      <c r="E19" s="1">
        <f t="shared" si="4"/>
        <v>0.59089999999999998</v>
      </c>
      <c r="F19" s="7">
        <v>18</v>
      </c>
      <c r="G19" s="3">
        <f t="shared" si="2"/>
        <v>0.13138686131386862</v>
      </c>
    </row>
    <row r="20" spans="1:7" x14ac:dyDescent="0.15">
      <c r="A20" s="17">
        <v>350.16</v>
      </c>
      <c r="B20" s="17">
        <v>216.68799999999999</v>
      </c>
      <c r="D20" s="1">
        <f t="shared" si="3"/>
        <v>0.73691366417403126</v>
      </c>
      <c r="E20" s="1">
        <f t="shared" si="4"/>
        <v>0.63190000000000002</v>
      </c>
      <c r="F20" s="7">
        <v>19</v>
      </c>
      <c r="G20" s="3">
        <f t="shared" si="2"/>
        <v>0.13868613138686131</v>
      </c>
    </row>
    <row r="21" spans="1:7" x14ac:dyDescent="0.15">
      <c r="A21" s="17">
        <v>347.88</v>
      </c>
      <c r="B21" s="17">
        <v>193.648</v>
      </c>
      <c r="D21" s="1">
        <f t="shared" si="3"/>
        <v>0.73045547246770903</v>
      </c>
      <c r="E21" s="1">
        <f t="shared" si="4"/>
        <v>0.67989999999999995</v>
      </c>
      <c r="F21" s="7">
        <v>20</v>
      </c>
      <c r="G21" s="3">
        <f t="shared" si="2"/>
        <v>0.145985401459854</v>
      </c>
    </row>
    <row r="22" spans="1:7" x14ac:dyDescent="0.15">
      <c r="A22" s="17">
        <v>334.8</v>
      </c>
      <c r="B22" s="17">
        <v>145.88800000000001</v>
      </c>
      <c r="D22" s="1">
        <f t="shared" si="3"/>
        <v>0.69340584636301839</v>
      </c>
      <c r="E22" s="1">
        <f t="shared" si="4"/>
        <v>0.77939999999999998</v>
      </c>
      <c r="F22" s="7">
        <v>21</v>
      </c>
      <c r="G22" s="3">
        <f t="shared" si="2"/>
        <v>0.15328467153284672</v>
      </c>
    </row>
    <row r="23" spans="1:7" x14ac:dyDescent="0.15">
      <c r="A23" s="17">
        <v>333.84</v>
      </c>
      <c r="B23" s="17">
        <v>101.19999999999899</v>
      </c>
      <c r="D23" s="1">
        <f t="shared" si="3"/>
        <v>0.69068660774982993</v>
      </c>
      <c r="E23" s="1">
        <f t="shared" si="4"/>
        <v>0.87250000000000205</v>
      </c>
      <c r="F23" s="7">
        <v>22</v>
      </c>
      <c r="G23" s="3">
        <f t="shared" si="2"/>
        <v>0.16058394160583941</v>
      </c>
    </row>
    <row r="24" spans="1:7" x14ac:dyDescent="0.15">
      <c r="A24" s="17">
        <v>323.27999999999997</v>
      </c>
      <c r="B24" s="17">
        <v>221.488</v>
      </c>
      <c r="D24" s="1">
        <f t="shared" si="3"/>
        <v>0.66077498300475856</v>
      </c>
      <c r="E24" s="1">
        <f t="shared" si="4"/>
        <v>0.62190000000000001</v>
      </c>
      <c r="F24" s="7">
        <v>23</v>
      </c>
      <c r="G24" s="3">
        <f t="shared" si="2"/>
        <v>0.16788321167883211</v>
      </c>
    </row>
    <row r="25" spans="1:7" x14ac:dyDescent="0.15">
      <c r="A25" s="17">
        <v>316.44</v>
      </c>
      <c r="B25" s="17">
        <v>188.32</v>
      </c>
      <c r="D25" s="1">
        <f t="shared" si="3"/>
        <v>0.64140040788579189</v>
      </c>
      <c r="E25" s="1">
        <f t="shared" si="4"/>
        <v>0.69100000000000006</v>
      </c>
      <c r="F25" s="7">
        <v>24</v>
      </c>
      <c r="G25" s="3">
        <f t="shared" si="2"/>
        <v>0.17518248175182483</v>
      </c>
    </row>
    <row r="26" spans="1:7" x14ac:dyDescent="0.15">
      <c r="A26" s="17">
        <v>304.56</v>
      </c>
      <c r="B26" s="17">
        <v>194.07999999999899</v>
      </c>
      <c r="D26" s="1">
        <f t="shared" si="3"/>
        <v>0.60774983004758665</v>
      </c>
      <c r="E26" s="1">
        <f t="shared" si="4"/>
        <v>0.67900000000000205</v>
      </c>
      <c r="F26" s="7">
        <v>25</v>
      </c>
      <c r="G26" s="3">
        <f t="shared" si="2"/>
        <v>0.18248175182481752</v>
      </c>
    </row>
    <row r="27" spans="1:7" x14ac:dyDescent="0.15">
      <c r="A27" s="17">
        <v>291.24</v>
      </c>
      <c r="B27" s="17">
        <v>166.527999999999</v>
      </c>
      <c r="D27" s="1">
        <f t="shared" si="3"/>
        <v>0.57002039428959894</v>
      </c>
      <c r="E27" s="1">
        <f t="shared" si="4"/>
        <v>0.73640000000000205</v>
      </c>
      <c r="F27" s="7">
        <v>26</v>
      </c>
      <c r="G27" s="3">
        <f t="shared" si="2"/>
        <v>0.18978102189781021</v>
      </c>
    </row>
    <row r="28" spans="1:7" x14ac:dyDescent="0.15">
      <c r="A28" s="17">
        <v>285.72000000000003</v>
      </c>
      <c r="B28" s="17">
        <v>167.72800000000001</v>
      </c>
      <c r="D28" s="1">
        <f t="shared" si="3"/>
        <v>0.55438477226376615</v>
      </c>
      <c r="E28" s="1">
        <f t="shared" si="4"/>
        <v>0.7339</v>
      </c>
      <c r="F28" s="7">
        <v>27</v>
      </c>
      <c r="G28" s="3">
        <f t="shared" si="2"/>
        <v>0.19708029197080293</v>
      </c>
    </row>
    <row r="29" spans="1:7" x14ac:dyDescent="0.15">
      <c r="A29" s="17">
        <v>285.48</v>
      </c>
      <c r="B29" s="17">
        <v>135.184</v>
      </c>
      <c r="D29" s="1">
        <f t="shared" si="3"/>
        <v>0.55370496261046909</v>
      </c>
      <c r="E29" s="1">
        <f t="shared" si="4"/>
        <v>0.80170000000000008</v>
      </c>
      <c r="F29" s="7">
        <v>28</v>
      </c>
      <c r="G29" s="3">
        <f t="shared" si="2"/>
        <v>0.20437956204379562</v>
      </c>
    </row>
    <row r="30" spans="1:7" x14ac:dyDescent="0.15">
      <c r="A30" s="17">
        <v>281.04000000000002</v>
      </c>
      <c r="B30" s="17">
        <v>174.49600000000001</v>
      </c>
      <c r="D30" s="1">
        <f t="shared" si="3"/>
        <v>0.54112848402447322</v>
      </c>
      <c r="E30" s="1">
        <f t="shared" si="4"/>
        <v>0.7198</v>
      </c>
      <c r="F30" s="7">
        <v>29</v>
      </c>
      <c r="G30" s="3">
        <f t="shared" si="2"/>
        <v>0.21167883211678831</v>
      </c>
    </row>
    <row r="31" spans="1:7" x14ac:dyDescent="0.15">
      <c r="A31" s="17">
        <v>280.2</v>
      </c>
      <c r="B31" s="17">
        <v>251.392</v>
      </c>
      <c r="D31" s="1">
        <f t="shared" si="3"/>
        <v>0.53874915023793335</v>
      </c>
      <c r="E31" s="1">
        <f t="shared" si="4"/>
        <v>0.55959999999999999</v>
      </c>
      <c r="F31" s="7">
        <v>30</v>
      </c>
      <c r="G31" s="3">
        <f t="shared" si="2"/>
        <v>0.21897810218978103</v>
      </c>
    </row>
    <row r="32" spans="1:7" x14ac:dyDescent="0.15">
      <c r="A32" s="17">
        <v>279.36</v>
      </c>
      <c r="B32" s="17">
        <v>256.575999999999</v>
      </c>
      <c r="D32" s="1">
        <f t="shared" si="3"/>
        <v>0.53636981645139359</v>
      </c>
      <c r="E32" s="1">
        <f t="shared" si="4"/>
        <v>0.54880000000000206</v>
      </c>
      <c r="F32" s="7">
        <v>31</v>
      </c>
      <c r="G32" s="3">
        <f t="shared" si="2"/>
        <v>0.22627737226277372</v>
      </c>
    </row>
    <row r="33" spans="1:7" x14ac:dyDescent="0.15">
      <c r="A33" s="17">
        <v>277.08</v>
      </c>
      <c r="B33" s="17">
        <v>218.89599999999999</v>
      </c>
      <c r="D33" s="1">
        <f t="shared" si="3"/>
        <v>0.52991162474507125</v>
      </c>
      <c r="E33" s="1">
        <f t="shared" si="4"/>
        <v>0.62730000000000008</v>
      </c>
      <c r="F33" s="7">
        <v>32</v>
      </c>
      <c r="G33" s="3">
        <f t="shared" si="2"/>
        <v>0.23357664233576642</v>
      </c>
    </row>
    <row r="34" spans="1:7" x14ac:dyDescent="0.15">
      <c r="A34" s="17">
        <v>276</v>
      </c>
      <c r="B34" s="17">
        <v>209.10400000000001</v>
      </c>
      <c r="D34" s="1">
        <f t="shared" si="3"/>
        <v>0.52685248130523454</v>
      </c>
      <c r="E34" s="1">
        <f t="shared" si="4"/>
        <v>0.64769999999999994</v>
      </c>
      <c r="F34" s="7">
        <v>33</v>
      </c>
      <c r="G34" s="3">
        <f t="shared" si="2"/>
        <v>0.24087591240875914</v>
      </c>
    </row>
    <row r="35" spans="1:7" x14ac:dyDescent="0.15">
      <c r="A35" s="17">
        <v>266.39999999999998</v>
      </c>
      <c r="B35" s="17">
        <v>190.864</v>
      </c>
      <c r="D35" s="1">
        <f t="shared" si="3"/>
        <v>0.49966009517335136</v>
      </c>
      <c r="E35" s="1">
        <f t="shared" si="4"/>
        <v>0.68569999999999998</v>
      </c>
      <c r="F35" s="7">
        <v>34</v>
      </c>
      <c r="G35" s="3">
        <f t="shared" si="2"/>
        <v>0.24817518248175183</v>
      </c>
    </row>
    <row r="36" spans="1:7" x14ac:dyDescent="0.15">
      <c r="A36" s="17">
        <v>260.76</v>
      </c>
      <c r="B36" s="17">
        <v>269.05599999999998</v>
      </c>
      <c r="D36" s="1">
        <f t="shared" si="3"/>
        <v>0.48368456832087009</v>
      </c>
      <c r="E36" s="1">
        <f t="shared" si="4"/>
        <v>0.52280000000000004</v>
      </c>
      <c r="F36" s="7">
        <v>35</v>
      </c>
      <c r="G36" s="3">
        <f t="shared" si="2"/>
        <v>0.25547445255474455</v>
      </c>
    </row>
    <row r="37" spans="1:7" x14ac:dyDescent="0.15">
      <c r="A37" s="17">
        <v>249</v>
      </c>
      <c r="B37" s="17">
        <v>193.98399999999901</v>
      </c>
      <c r="D37" s="1">
        <f t="shared" si="3"/>
        <v>0.45037389530931338</v>
      </c>
      <c r="E37" s="1">
        <f t="shared" si="4"/>
        <v>0.67920000000000202</v>
      </c>
      <c r="F37" s="7">
        <v>36</v>
      </c>
      <c r="G37" s="3">
        <f t="shared" si="2"/>
        <v>0.26277372262773724</v>
      </c>
    </row>
    <row r="38" spans="1:7" x14ac:dyDescent="0.15">
      <c r="A38" s="17">
        <v>248.88</v>
      </c>
      <c r="B38" s="17">
        <v>239.05599999999899</v>
      </c>
      <c r="D38" s="1">
        <f t="shared" si="3"/>
        <v>0.45003399048266479</v>
      </c>
      <c r="E38" s="1">
        <f t="shared" si="4"/>
        <v>0.58530000000000204</v>
      </c>
      <c r="F38" s="7">
        <v>37</v>
      </c>
      <c r="G38" s="3">
        <f t="shared" si="2"/>
        <v>0.27007299270072993</v>
      </c>
    </row>
    <row r="39" spans="1:7" x14ac:dyDescent="0.15">
      <c r="A39" s="17">
        <v>244.56</v>
      </c>
      <c r="B39" s="17">
        <v>189.807999999999</v>
      </c>
      <c r="D39" s="1">
        <f t="shared" si="3"/>
        <v>0.43779741672331746</v>
      </c>
      <c r="E39" s="1">
        <f t="shared" si="4"/>
        <v>0.68790000000000218</v>
      </c>
      <c r="F39" s="7">
        <v>38</v>
      </c>
      <c r="G39" s="3">
        <f t="shared" si="2"/>
        <v>0.27737226277372262</v>
      </c>
    </row>
    <row r="40" spans="1:7" x14ac:dyDescent="0.15">
      <c r="A40" s="17">
        <v>243</v>
      </c>
      <c r="B40" s="17">
        <v>190.96</v>
      </c>
      <c r="D40" s="1">
        <f t="shared" si="3"/>
        <v>0.43337865397688646</v>
      </c>
      <c r="E40" s="1">
        <f t="shared" si="4"/>
        <v>0.68549999999999989</v>
      </c>
      <c r="F40" s="7">
        <v>39</v>
      </c>
      <c r="G40" s="3">
        <f t="shared" si="2"/>
        <v>0.28467153284671531</v>
      </c>
    </row>
    <row r="41" spans="1:7" x14ac:dyDescent="0.15">
      <c r="A41" s="17">
        <v>241.68</v>
      </c>
      <c r="B41" s="17">
        <v>209.00799999999899</v>
      </c>
      <c r="D41" s="1">
        <f t="shared" si="3"/>
        <v>0.42963970088375253</v>
      </c>
      <c r="E41" s="1">
        <f t="shared" si="4"/>
        <v>0.64790000000000203</v>
      </c>
      <c r="F41" s="7">
        <v>40</v>
      </c>
      <c r="G41" s="3">
        <f t="shared" si="2"/>
        <v>0.29197080291970801</v>
      </c>
    </row>
    <row r="42" spans="1:7" x14ac:dyDescent="0.15">
      <c r="A42" s="17">
        <v>236.88</v>
      </c>
      <c r="B42" s="17">
        <v>270.976</v>
      </c>
      <c r="D42" s="1">
        <f t="shared" si="3"/>
        <v>0.41604350781781096</v>
      </c>
      <c r="E42" s="1">
        <f t="shared" si="4"/>
        <v>0.51880000000000004</v>
      </c>
      <c r="F42" s="7">
        <v>41</v>
      </c>
      <c r="G42" s="3">
        <f t="shared" si="2"/>
        <v>0.29927007299270075</v>
      </c>
    </row>
    <row r="43" spans="1:7" x14ac:dyDescent="0.15">
      <c r="A43" s="17">
        <v>235.92</v>
      </c>
      <c r="B43" s="17">
        <v>251.96799999999999</v>
      </c>
      <c r="D43" s="1">
        <f t="shared" si="3"/>
        <v>0.41332426920462262</v>
      </c>
      <c r="E43" s="1">
        <f t="shared" si="4"/>
        <v>0.55840000000000012</v>
      </c>
      <c r="F43" s="7">
        <v>42</v>
      </c>
      <c r="G43" s="3">
        <f t="shared" si="2"/>
        <v>0.30656934306569344</v>
      </c>
    </row>
    <row r="44" spans="1:7" x14ac:dyDescent="0.15">
      <c r="A44" s="17">
        <v>234.12</v>
      </c>
      <c r="B44" s="17">
        <v>176.27199999999999</v>
      </c>
      <c r="D44" s="1">
        <f t="shared" si="3"/>
        <v>0.40822569680489462</v>
      </c>
      <c r="E44" s="1">
        <f t="shared" si="4"/>
        <v>0.71610000000000007</v>
      </c>
      <c r="F44" s="7">
        <v>43</v>
      </c>
      <c r="G44" s="3">
        <f t="shared" si="2"/>
        <v>0.31386861313868614</v>
      </c>
    </row>
    <row r="45" spans="1:7" x14ac:dyDescent="0.15">
      <c r="A45" s="17">
        <v>230.88</v>
      </c>
      <c r="B45" s="17">
        <v>195.76</v>
      </c>
      <c r="D45" s="1">
        <f t="shared" si="3"/>
        <v>0.39904826648538405</v>
      </c>
      <c r="E45" s="1">
        <f t="shared" si="4"/>
        <v>0.67549999999999999</v>
      </c>
      <c r="F45" s="7">
        <v>44</v>
      </c>
      <c r="G45" s="3">
        <f t="shared" si="2"/>
        <v>0.32116788321167883</v>
      </c>
    </row>
    <row r="46" spans="1:7" x14ac:dyDescent="0.15">
      <c r="A46" s="17">
        <v>227.04</v>
      </c>
      <c r="B46" s="17">
        <v>210.63999999999899</v>
      </c>
      <c r="D46" s="1">
        <f t="shared" si="3"/>
        <v>0.38817131203263083</v>
      </c>
      <c r="E46" s="1">
        <f t="shared" si="4"/>
        <v>0.64450000000000218</v>
      </c>
      <c r="F46" s="7">
        <v>45</v>
      </c>
      <c r="G46" s="3">
        <f t="shared" si="2"/>
        <v>0.32846715328467152</v>
      </c>
    </row>
    <row r="47" spans="1:7" x14ac:dyDescent="0.15">
      <c r="A47" s="17">
        <v>219.24</v>
      </c>
      <c r="B47" s="17">
        <v>223.16799999999901</v>
      </c>
      <c r="D47" s="1">
        <f t="shared" si="3"/>
        <v>0.36607749830047587</v>
      </c>
      <c r="E47" s="1">
        <f t="shared" si="4"/>
        <v>0.61840000000000217</v>
      </c>
      <c r="F47" s="7">
        <v>46</v>
      </c>
      <c r="G47" s="3">
        <f t="shared" si="2"/>
        <v>0.33576642335766421</v>
      </c>
    </row>
    <row r="48" spans="1:7" x14ac:dyDescent="0.15">
      <c r="A48" s="17">
        <v>218.88</v>
      </c>
      <c r="B48" s="17">
        <v>258.976</v>
      </c>
      <c r="D48" s="1">
        <f t="shared" si="3"/>
        <v>0.36505778382053022</v>
      </c>
      <c r="E48" s="1">
        <f t="shared" si="4"/>
        <v>0.54379999999999995</v>
      </c>
      <c r="F48" s="7">
        <v>47</v>
      </c>
      <c r="G48" s="3">
        <f t="shared" si="2"/>
        <v>0.34306569343065696</v>
      </c>
    </row>
    <row r="49" spans="1:7" x14ac:dyDescent="0.15">
      <c r="A49" s="17">
        <v>218.16</v>
      </c>
      <c r="B49" s="17">
        <v>220.23999999999899</v>
      </c>
      <c r="D49" s="1">
        <f t="shared" si="3"/>
        <v>0.36301835486063899</v>
      </c>
      <c r="E49" s="1">
        <f t="shared" si="4"/>
        <v>0.62450000000000216</v>
      </c>
      <c r="F49" s="7">
        <v>48</v>
      </c>
      <c r="G49" s="3">
        <f t="shared" si="2"/>
        <v>0.35036496350364965</v>
      </c>
    </row>
    <row r="50" spans="1:7" x14ac:dyDescent="0.15">
      <c r="A50" s="17">
        <v>217.32</v>
      </c>
      <c r="B50" s="17">
        <v>236.8</v>
      </c>
      <c r="D50" s="1">
        <f t="shared" si="3"/>
        <v>0.36063902107409923</v>
      </c>
      <c r="E50" s="1">
        <f t="shared" si="4"/>
        <v>0.59</v>
      </c>
      <c r="F50" s="7">
        <v>49</v>
      </c>
      <c r="G50" s="3">
        <f t="shared" si="2"/>
        <v>0.35766423357664234</v>
      </c>
    </row>
    <row r="51" spans="1:7" x14ac:dyDescent="0.15">
      <c r="A51" s="17">
        <v>217.2</v>
      </c>
      <c r="B51" s="17">
        <v>185.82399999999899</v>
      </c>
      <c r="D51" s="1">
        <f t="shared" si="3"/>
        <v>0.36029911624745065</v>
      </c>
      <c r="E51" s="1">
        <f t="shared" si="4"/>
        <v>0.69620000000000215</v>
      </c>
      <c r="F51" s="7">
        <v>50</v>
      </c>
      <c r="G51" s="3">
        <f t="shared" si="2"/>
        <v>0.36496350364963503</v>
      </c>
    </row>
    <row r="52" spans="1:7" x14ac:dyDescent="0.15">
      <c r="A52" s="17">
        <v>215.76</v>
      </c>
      <c r="B52" s="17">
        <v>40</v>
      </c>
      <c r="D52" s="1">
        <f t="shared" si="3"/>
        <v>0.35622025832766818</v>
      </c>
      <c r="E52" s="1">
        <f t="shared" si="4"/>
        <v>1</v>
      </c>
      <c r="F52" s="7">
        <v>51</v>
      </c>
      <c r="G52" s="3">
        <f t="shared" si="2"/>
        <v>0.37226277372262773</v>
      </c>
    </row>
    <row r="53" spans="1:7" x14ac:dyDescent="0.15">
      <c r="A53" s="17">
        <v>215.52</v>
      </c>
      <c r="B53" s="17">
        <v>250.19199999999901</v>
      </c>
      <c r="D53" s="1">
        <f t="shared" si="3"/>
        <v>0.35554044867437118</v>
      </c>
      <c r="E53" s="1">
        <f t="shared" si="4"/>
        <v>0.56210000000000215</v>
      </c>
      <c r="F53" s="7">
        <v>52</v>
      </c>
      <c r="G53" s="3">
        <f t="shared" si="2"/>
        <v>0.37956204379562042</v>
      </c>
    </row>
    <row r="54" spans="1:7" x14ac:dyDescent="0.15">
      <c r="A54" s="17">
        <v>212.76</v>
      </c>
      <c r="B54" s="17">
        <v>103.36</v>
      </c>
      <c r="D54" s="1">
        <f t="shared" si="3"/>
        <v>0.34772263766145473</v>
      </c>
      <c r="E54" s="1">
        <f t="shared" si="4"/>
        <v>0.86799999999999999</v>
      </c>
      <c r="F54" s="7">
        <v>53</v>
      </c>
      <c r="G54" s="3">
        <f t="shared" si="2"/>
        <v>0.38686131386861317</v>
      </c>
    </row>
    <row r="55" spans="1:7" x14ac:dyDescent="0.15">
      <c r="A55" s="17">
        <v>212.4</v>
      </c>
      <c r="B55" s="17">
        <v>148.23999999999899</v>
      </c>
      <c r="D55" s="1">
        <f t="shared" si="3"/>
        <v>0.34670292318150919</v>
      </c>
      <c r="E55" s="1">
        <f t="shared" si="4"/>
        <v>0.77450000000000208</v>
      </c>
      <c r="F55" s="7">
        <v>54</v>
      </c>
      <c r="G55" s="3">
        <f t="shared" si="2"/>
        <v>0.39416058394160586</v>
      </c>
    </row>
    <row r="56" spans="1:7" x14ac:dyDescent="0.15">
      <c r="A56" s="17">
        <v>209.04</v>
      </c>
      <c r="B56" s="17">
        <v>233.05600000000001</v>
      </c>
      <c r="D56" s="1">
        <f t="shared" si="3"/>
        <v>0.33718558803535004</v>
      </c>
      <c r="E56" s="1">
        <f t="shared" si="4"/>
        <v>0.59779999999999989</v>
      </c>
      <c r="F56" s="7">
        <v>55</v>
      </c>
      <c r="G56" s="3">
        <f t="shared" si="2"/>
        <v>0.40145985401459855</v>
      </c>
    </row>
    <row r="57" spans="1:7" x14ac:dyDescent="0.15">
      <c r="A57" s="17">
        <v>206.64</v>
      </c>
      <c r="B57" s="17">
        <v>215.82400000000001</v>
      </c>
      <c r="D57" s="1">
        <f t="shared" si="3"/>
        <v>0.33038749150237928</v>
      </c>
      <c r="E57" s="1">
        <f t="shared" si="4"/>
        <v>0.63369999999999993</v>
      </c>
      <c r="F57" s="7">
        <v>56</v>
      </c>
      <c r="G57" s="3">
        <f t="shared" si="2"/>
        <v>0.40875912408759124</v>
      </c>
    </row>
    <row r="58" spans="1:7" x14ac:dyDescent="0.15">
      <c r="A58" s="17">
        <v>204.95999999999901</v>
      </c>
      <c r="B58" s="17">
        <v>200.84800000000001</v>
      </c>
      <c r="D58" s="1">
        <f t="shared" si="3"/>
        <v>0.32562882392929698</v>
      </c>
      <c r="E58" s="1">
        <f t="shared" si="4"/>
        <v>0.66489999999999994</v>
      </c>
      <c r="F58" s="7">
        <v>57</v>
      </c>
      <c r="G58" s="3">
        <f t="shared" si="2"/>
        <v>0.41605839416058393</v>
      </c>
    </row>
    <row r="59" spans="1:7" x14ac:dyDescent="0.15">
      <c r="A59" s="17">
        <v>200.28</v>
      </c>
      <c r="B59" s="17">
        <v>200.367999999999</v>
      </c>
      <c r="D59" s="1">
        <f t="shared" si="3"/>
        <v>0.31237253569000678</v>
      </c>
      <c r="E59" s="1">
        <f t="shared" si="4"/>
        <v>0.66590000000000205</v>
      </c>
      <c r="F59" s="7">
        <v>58</v>
      </c>
      <c r="G59" s="3">
        <f t="shared" si="2"/>
        <v>0.42335766423357662</v>
      </c>
    </row>
    <row r="60" spans="1:7" x14ac:dyDescent="0.15">
      <c r="A60" s="17">
        <v>199.2</v>
      </c>
      <c r="B60" s="17">
        <v>282.64</v>
      </c>
      <c r="D60" s="1">
        <f t="shared" si="3"/>
        <v>0.30931339225016991</v>
      </c>
      <c r="E60" s="1">
        <f t="shared" si="4"/>
        <v>0.49450000000000005</v>
      </c>
      <c r="F60" s="7">
        <v>59</v>
      </c>
      <c r="G60" s="3">
        <f t="shared" si="2"/>
        <v>0.43065693430656932</v>
      </c>
    </row>
    <row r="61" spans="1:7" x14ac:dyDescent="0.15">
      <c r="A61" s="17">
        <v>197.28</v>
      </c>
      <c r="B61" s="17">
        <v>296.65599999999898</v>
      </c>
      <c r="D61" s="1">
        <f t="shared" si="3"/>
        <v>0.30387491502379332</v>
      </c>
      <c r="E61" s="1">
        <f t="shared" si="4"/>
        <v>0.4653000000000021</v>
      </c>
      <c r="F61" s="7">
        <v>60</v>
      </c>
      <c r="G61" s="3">
        <f t="shared" si="2"/>
        <v>0.43795620437956206</v>
      </c>
    </row>
    <row r="62" spans="1:7" x14ac:dyDescent="0.15">
      <c r="A62" s="17">
        <v>191.39999999999901</v>
      </c>
      <c r="B62" s="17">
        <v>271.21600000000001</v>
      </c>
      <c r="D62" s="1">
        <f t="shared" si="3"/>
        <v>0.28721957851801216</v>
      </c>
      <c r="E62" s="1">
        <f t="shared" si="4"/>
        <v>0.51829999999999998</v>
      </c>
      <c r="F62" s="7">
        <v>61</v>
      </c>
      <c r="G62" s="3">
        <f t="shared" si="2"/>
        <v>0.44525547445255476</v>
      </c>
    </row>
    <row r="63" spans="1:7" x14ac:dyDescent="0.15">
      <c r="A63" s="17">
        <v>190.2</v>
      </c>
      <c r="B63" s="17">
        <v>158.416</v>
      </c>
      <c r="D63" s="1">
        <f t="shared" si="3"/>
        <v>0.28382053025152953</v>
      </c>
      <c r="E63" s="1">
        <f t="shared" si="4"/>
        <v>0.75329999999999997</v>
      </c>
      <c r="F63" s="7">
        <v>62</v>
      </c>
      <c r="G63" s="3">
        <f t="shared" si="2"/>
        <v>0.45255474452554745</v>
      </c>
    </row>
    <row r="64" spans="1:7" x14ac:dyDescent="0.15">
      <c r="A64" s="17">
        <v>186.24</v>
      </c>
      <c r="B64" s="17">
        <v>157.31199999999899</v>
      </c>
      <c r="D64" s="1">
        <f t="shared" si="3"/>
        <v>0.27260367097212779</v>
      </c>
      <c r="E64" s="1">
        <f t="shared" si="4"/>
        <v>0.75560000000000216</v>
      </c>
      <c r="F64" s="7">
        <v>63</v>
      </c>
      <c r="G64" s="3">
        <f t="shared" si="2"/>
        <v>0.45985401459854014</v>
      </c>
    </row>
    <row r="65" spans="1:7" x14ac:dyDescent="0.15">
      <c r="A65" s="17">
        <v>185.04</v>
      </c>
      <c r="B65" s="17">
        <v>212.12799999999999</v>
      </c>
      <c r="D65" s="1">
        <f t="shared" si="3"/>
        <v>0.26920462270564238</v>
      </c>
      <c r="E65" s="1">
        <f t="shared" si="4"/>
        <v>0.64140000000000008</v>
      </c>
      <c r="F65" s="7">
        <v>64</v>
      </c>
      <c r="G65" s="3">
        <f t="shared" si="2"/>
        <v>0.46715328467153283</v>
      </c>
    </row>
    <row r="66" spans="1:7" x14ac:dyDescent="0.15">
      <c r="A66" s="17">
        <v>183.96</v>
      </c>
      <c r="B66" s="17">
        <v>318.30399999999997</v>
      </c>
      <c r="D66" s="1">
        <f t="shared" si="3"/>
        <v>0.26614547926580556</v>
      </c>
      <c r="E66" s="1">
        <f t="shared" si="4"/>
        <v>0.42020000000000007</v>
      </c>
      <c r="F66" s="7">
        <v>65</v>
      </c>
      <c r="G66" s="3">
        <f t="shared" ref="G66:G129" si="5">F66/MAX($F$2:$F$138)</f>
        <v>0.47445255474452552</v>
      </c>
    </row>
    <row r="67" spans="1:7" x14ac:dyDescent="0.15">
      <c r="A67" s="17">
        <v>183.84</v>
      </c>
      <c r="B67" s="17">
        <v>222.30399999999901</v>
      </c>
      <c r="D67" s="1">
        <f t="shared" ref="D67:D130" si="6">(A67-MIN($A$2:$A$138))/(MAX($A$2:$A$138)-MIN($A$2:$A$138))</f>
        <v>0.26580557443915703</v>
      </c>
      <c r="E67" s="1">
        <f t="shared" ref="E67:E130" si="7">(MAX($B$2:$B$138)-B67)/(MAX($B$2:$B$138)-MIN($B$2:$B$138))</f>
        <v>0.62020000000000208</v>
      </c>
      <c r="F67" s="7">
        <v>66</v>
      </c>
      <c r="G67" s="3">
        <f t="shared" si="5"/>
        <v>0.48175182481751827</v>
      </c>
    </row>
    <row r="68" spans="1:7" x14ac:dyDescent="0.15">
      <c r="A68" s="17">
        <v>183.84</v>
      </c>
      <c r="B68" s="17">
        <v>270.16000000000003</v>
      </c>
      <c r="D68" s="1">
        <f t="shared" si="6"/>
        <v>0.26580557443915703</v>
      </c>
      <c r="E68" s="1">
        <f t="shared" si="7"/>
        <v>0.52049999999999996</v>
      </c>
      <c r="F68" s="7">
        <v>67</v>
      </c>
      <c r="G68" s="3">
        <f t="shared" si="5"/>
        <v>0.48905109489051096</v>
      </c>
    </row>
    <row r="69" spans="1:7" x14ac:dyDescent="0.15">
      <c r="A69" s="17">
        <v>183.6</v>
      </c>
      <c r="B69" s="17">
        <v>164.94399999999999</v>
      </c>
      <c r="D69" s="1">
        <f t="shared" si="6"/>
        <v>0.26512576478585992</v>
      </c>
      <c r="E69" s="1">
        <f t="shared" si="7"/>
        <v>0.73970000000000014</v>
      </c>
      <c r="F69" s="7">
        <v>68</v>
      </c>
      <c r="G69" s="3">
        <f t="shared" si="5"/>
        <v>0.49635036496350365</v>
      </c>
    </row>
    <row r="70" spans="1:7" x14ac:dyDescent="0.15">
      <c r="A70" s="17">
        <v>182.64</v>
      </c>
      <c r="B70" s="17">
        <v>210.976</v>
      </c>
      <c r="D70" s="1">
        <f t="shared" si="6"/>
        <v>0.26240652617267157</v>
      </c>
      <c r="E70" s="1">
        <f t="shared" si="7"/>
        <v>0.64380000000000004</v>
      </c>
      <c r="F70" s="7">
        <v>69</v>
      </c>
      <c r="G70" s="3">
        <f t="shared" si="5"/>
        <v>0.5036496350364964</v>
      </c>
    </row>
    <row r="71" spans="1:7" x14ac:dyDescent="0.15">
      <c r="A71" s="17">
        <v>179.64</v>
      </c>
      <c r="B71" s="17">
        <v>226.33599999999899</v>
      </c>
      <c r="D71" s="1">
        <f t="shared" si="6"/>
        <v>0.25390890550645812</v>
      </c>
      <c r="E71" s="1">
        <f t="shared" si="7"/>
        <v>0.61180000000000212</v>
      </c>
      <c r="F71" s="7">
        <v>70</v>
      </c>
      <c r="G71" s="3">
        <f t="shared" si="5"/>
        <v>0.51094890510948909</v>
      </c>
    </row>
    <row r="72" spans="1:7" x14ac:dyDescent="0.15">
      <c r="A72" s="17">
        <v>174.83999999999901</v>
      </c>
      <c r="B72" s="17">
        <v>181.88799999999901</v>
      </c>
      <c r="D72" s="1">
        <f t="shared" si="6"/>
        <v>0.24031271244051383</v>
      </c>
      <c r="E72" s="1">
        <f t="shared" si="7"/>
        <v>0.70440000000000202</v>
      </c>
      <c r="F72" s="7">
        <v>71</v>
      </c>
      <c r="G72" s="3">
        <f t="shared" si="5"/>
        <v>0.51824817518248179</v>
      </c>
    </row>
    <row r="73" spans="1:7" x14ac:dyDescent="0.15">
      <c r="A73" s="17">
        <v>174.12</v>
      </c>
      <c r="B73" s="17">
        <v>181.072</v>
      </c>
      <c r="D73" s="1">
        <f t="shared" si="6"/>
        <v>0.23827328348062543</v>
      </c>
      <c r="E73" s="1">
        <f t="shared" si="7"/>
        <v>0.70609999999999995</v>
      </c>
      <c r="F73" s="7">
        <v>72</v>
      </c>
      <c r="G73" s="3">
        <f t="shared" si="5"/>
        <v>0.52554744525547448</v>
      </c>
    </row>
    <row r="74" spans="1:7" x14ac:dyDescent="0.15">
      <c r="A74" s="17">
        <v>173.88</v>
      </c>
      <c r="B74" s="17">
        <v>179.392</v>
      </c>
      <c r="D74" s="1">
        <f t="shared" si="6"/>
        <v>0.23759347382732832</v>
      </c>
      <c r="E74" s="1">
        <f t="shared" si="7"/>
        <v>0.70960000000000001</v>
      </c>
      <c r="F74" s="7">
        <v>73</v>
      </c>
      <c r="G74" s="3">
        <f t="shared" si="5"/>
        <v>0.53284671532846717</v>
      </c>
    </row>
    <row r="75" spans="1:7" x14ac:dyDescent="0.15">
      <c r="A75" s="17">
        <v>173.04</v>
      </c>
      <c r="B75" s="17">
        <v>258.49599999999998</v>
      </c>
      <c r="D75" s="1">
        <f t="shared" si="6"/>
        <v>0.23521414004078856</v>
      </c>
      <c r="E75" s="1">
        <f t="shared" si="7"/>
        <v>0.54480000000000006</v>
      </c>
      <c r="F75" s="7">
        <v>74</v>
      </c>
      <c r="G75" s="3">
        <f t="shared" si="5"/>
        <v>0.54014598540145986</v>
      </c>
    </row>
    <row r="76" spans="1:7" x14ac:dyDescent="0.15">
      <c r="A76" s="17">
        <v>172.32</v>
      </c>
      <c r="B76" s="17">
        <v>199.551999999999</v>
      </c>
      <c r="D76" s="1">
        <f t="shared" si="6"/>
        <v>0.23317471108089732</v>
      </c>
      <c r="E76" s="1">
        <f t="shared" si="7"/>
        <v>0.66760000000000208</v>
      </c>
      <c r="F76" s="7">
        <v>75</v>
      </c>
      <c r="G76" s="3">
        <f t="shared" si="5"/>
        <v>0.54744525547445255</v>
      </c>
    </row>
    <row r="77" spans="1:7" x14ac:dyDescent="0.15">
      <c r="A77" s="17">
        <v>163.32</v>
      </c>
      <c r="B77" s="17">
        <v>193.16799999999901</v>
      </c>
      <c r="D77" s="1">
        <f t="shared" si="6"/>
        <v>0.20768184908225693</v>
      </c>
      <c r="E77" s="1">
        <f t="shared" si="7"/>
        <v>0.68090000000000217</v>
      </c>
      <c r="F77" s="7">
        <v>76</v>
      </c>
      <c r="G77" s="3">
        <f t="shared" si="5"/>
        <v>0.55474452554744524</v>
      </c>
    </row>
    <row r="78" spans="1:7" x14ac:dyDescent="0.15">
      <c r="A78" s="17">
        <v>163.19999999999999</v>
      </c>
      <c r="B78" s="17">
        <v>206.8</v>
      </c>
      <c r="D78" s="1">
        <f t="shared" si="6"/>
        <v>0.2073419442556084</v>
      </c>
      <c r="E78" s="1">
        <f t="shared" si="7"/>
        <v>0.65249999999999997</v>
      </c>
      <c r="F78" s="7">
        <v>77</v>
      </c>
      <c r="G78" s="3">
        <f t="shared" si="5"/>
        <v>0.56204379562043794</v>
      </c>
    </row>
    <row r="79" spans="1:7" x14ac:dyDescent="0.15">
      <c r="A79" s="17">
        <v>162.95999999999901</v>
      </c>
      <c r="B79" s="17">
        <v>226.33599999999899</v>
      </c>
      <c r="D79" s="1">
        <f t="shared" si="6"/>
        <v>0.20666213460230853</v>
      </c>
      <c r="E79" s="1">
        <f t="shared" si="7"/>
        <v>0.61180000000000212</v>
      </c>
      <c r="F79" s="7">
        <v>78</v>
      </c>
      <c r="G79" s="3">
        <f t="shared" si="5"/>
        <v>0.56934306569343063</v>
      </c>
    </row>
    <row r="80" spans="1:7" x14ac:dyDescent="0.15">
      <c r="A80" s="17">
        <v>161.63999999999999</v>
      </c>
      <c r="B80" s="17">
        <v>215.29599999999999</v>
      </c>
      <c r="D80" s="1">
        <f t="shared" si="6"/>
        <v>0.20292318150917737</v>
      </c>
      <c r="E80" s="1">
        <f t="shared" si="7"/>
        <v>0.63480000000000003</v>
      </c>
      <c r="F80" s="7">
        <v>79</v>
      </c>
      <c r="G80" s="3">
        <f t="shared" si="5"/>
        <v>0.57664233576642332</v>
      </c>
    </row>
    <row r="81" spans="1:7" x14ac:dyDescent="0.15">
      <c r="A81" s="17">
        <v>160.44</v>
      </c>
      <c r="B81" s="17">
        <v>175.744</v>
      </c>
      <c r="D81" s="1">
        <f t="shared" si="6"/>
        <v>0.19952413324269203</v>
      </c>
      <c r="E81" s="1">
        <f t="shared" si="7"/>
        <v>0.71719999999999995</v>
      </c>
      <c r="F81" s="7">
        <v>80</v>
      </c>
      <c r="G81" s="3">
        <f t="shared" si="5"/>
        <v>0.58394160583941601</v>
      </c>
    </row>
    <row r="82" spans="1:7" x14ac:dyDescent="0.15">
      <c r="A82" s="17">
        <v>158.16</v>
      </c>
      <c r="B82" s="17">
        <v>226.768</v>
      </c>
      <c r="D82" s="1">
        <f t="shared" si="6"/>
        <v>0.1930659415363698</v>
      </c>
      <c r="E82" s="1">
        <f t="shared" si="7"/>
        <v>0.61089999999999989</v>
      </c>
      <c r="F82" s="7">
        <v>81</v>
      </c>
      <c r="G82" s="3">
        <f t="shared" si="5"/>
        <v>0.59124087591240881</v>
      </c>
    </row>
    <row r="83" spans="1:7" x14ac:dyDescent="0.15">
      <c r="A83" s="17">
        <v>153</v>
      </c>
      <c r="B83" s="17">
        <v>171.66399999999999</v>
      </c>
      <c r="D83" s="1">
        <f t="shared" si="6"/>
        <v>0.17845003399048265</v>
      </c>
      <c r="E83" s="1">
        <f t="shared" si="7"/>
        <v>0.72570000000000001</v>
      </c>
      <c r="F83" s="7">
        <v>82</v>
      </c>
      <c r="G83" s="3">
        <f t="shared" si="5"/>
        <v>0.59854014598540151</v>
      </c>
    </row>
    <row r="84" spans="1:7" x14ac:dyDescent="0.15">
      <c r="A84" s="17">
        <v>151.32</v>
      </c>
      <c r="B84" s="17">
        <v>222.208</v>
      </c>
      <c r="D84" s="1">
        <f t="shared" si="6"/>
        <v>0.1736913664174031</v>
      </c>
      <c r="E84" s="1">
        <f t="shared" si="7"/>
        <v>0.62040000000000006</v>
      </c>
      <c r="F84" s="7">
        <v>83</v>
      </c>
      <c r="G84" s="3">
        <f t="shared" si="5"/>
        <v>0.6058394160583942</v>
      </c>
    </row>
    <row r="85" spans="1:7" x14ac:dyDescent="0.15">
      <c r="A85" s="17">
        <v>150.96</v>
      </c>
      <c r="B85" s="17">
        <v>51.327999999999903</v>
      </c>
      <c r="D85" s="1">
        <f t="shared" si="6"/>
        <v>0.17267165193745754</v>
      </c>
      <c r="E85" s="1">
        <f t="shared" si="7"/>
        <v>0.97640000000000016</v>
      </c>
      <c r="F85" s="7">
        <v>84</v>
      </c>
      <c r="G85" s="3">
        <f t="shared" si="5"/>
        <v>0.61313868613138689</v>
      </c>
    </row>
    <row r="86" spans="1:7" x14ac:dyDescent="0.15">
      <c r="A86" s="17">
        <v>150.6</v>
      </c>
      <c r="B86" s="17">
        <v>261.47199999999998</v>
      </c>
      <c r="D86" s="1">
        <f t="shared" si="6"/>
        <v>0.17165193745751187</v>
      </c>
      <c r="E86" s="1">
        <f t="shared" si="7"/>
        <v>0.53860000000000008</v>
      </c>
      <c r="F86" s="7">
        <v>85</v>
      </c>
      <c r="G86" s="3">
        <f t="shared" si="5"/>
        <v>0.62043795620437958</v>
      </c>
    </row>
    <row r="87" spans="1:7" x14ac:dyDescent="0.15">
      <c r="A87" s="17">
        <v>147.84</v>
      </c>
      <c r="B87" s="17">
        <v>127.648</v>
      </c>
      <c r="D87" s="1">
        <f t="shared" si="6"/>
        <v>0.16383412644459552</v>
      </c>
      <c r="E87" s="1">
        <f t="shared" si="7"/>
        <v>0.8173999999999999</v>
      </c>
      <c r="F87" s="7">
        <v>86</v>
      </c>
      <c r="G87" s="3">
        <f t="shared" si="5"/>
        <v>0.62773722627737227</v>
      </c>
    </row>
    <row r="88" spans="1:7" x14ac:dyDescent="0.15">
      <c r="A88" s="17">
        <v>146.16</v>
      </c>
      <c r="B88" s="17">
        <v>206.17599999999999</v>
      </c>
      <c r="D88" s="1">
        <f t="shared" si="6"/>
        <v>0.15907545887151595</v>
      </c>
      <c r="E88" s="1">
        <f t="shared" si="7"/>
        <v>0.65380000000000005</v>
      </c>
      <c r="F88" s="7">
        <v>87</v>
      </c>
      <c r="G88" s="3">
        <f t="shared" si="5"/>
        <v>0.63503649635036497</v>
      </c>
    </row>
    <row r="89" spans="1:7" x14ac:dyDescent="0.15">
      <c r="A89" s="17">
        <v>144</v>
      </c>
      <c r="B89" s="17">
        <v>203.2</v>
      </c>
      <c r="D89" s="1">
        <f t="shared" si="6"/>
        <v>0.15295717199184228</v>
      </c>
      <c r="E89" s="1">
        <f t="shared" si="7"/>
        <v>0.66</v>
      </c>
      <c r="F89" s="7">
        <v>88</v>
      </c>
      <c r="G89" s="3">
        <f t="shared" si="5"/>
        <v>0.64233576642335766</v>
      </c>
    </row>
    <row r="90" spans="1:7" x14ac:dyDescent="0.15">
      <c r="A90" s="17">
        <v>142.80000000000001</v>
      </c>
      <c r="B90" s="17">
        <v>216.73599999999999</v>
      </c>
      <c r="D90" s="1">
        <f t="shared" si="6"/>
        <v>0.14955812372535693</v>
      </c>
      <c r="E90" s="1">
        <f t="shared" si="7"/>
        <v>0.63180000000000003</v>
      </c>
      <c r="F90" s="7">
        <v>89</v>
      </c>
      <c r="G90" s="3">
        <f t="shared" si="5"/>
        <v>0.64963503649635035</v>
      </c>
    </row>
    <row r="91" spans="1:7" x14ac:dyDescent="0.15">
      <c r="A91" s="17">
        <v>142.32</v>
      </c>
      <c r="B91" s="17">
        <v>245.87200000000001</v>
      </c>
      <c r="D91" s="1">
        <f t="shared" si="6"/>
        <v>0.14819850441876273</v>
      </c>
      <c r="E91" s="1">
        <f t="shared" si="7"/>
        <v>0.57109999999999994</v>
      </c>
      <c r="F91" s="7">
        <v>90</v>
      </c>
      <c r="G91" s="3">
        <f t="shared" si="5"/>
        <v>0.65693430656934304</v>
      </c>
    </row>
    <row r="92" spans="1:7" x14ac:dyDescent="0.15">
      <c r="A92" s="17">
        <v>140.63999999999999</v>
      </c>
      <c r="B92" s="17">
        <v>216.30399999999901</v>
      </c>
      <c r="D92" s="1">
        <f t="shared" si="6"/>
        <v>0.14343983684568315</v>
      </c>
      <c r="E92" s="1">
        <f t="shared" si="7"/>
        <v>0.63270000000000204</v>
      </c>
      <c r="F92" s="7">
        <v>91</v>
      </c>
      <c r="G92" s="3">
        <f t="shared" si="5"/>
        <v>0.66423357664233573</v>
      </c>
    </row>
    <row r="93" spans="1:7" x14ac:dyDescent="0.15">
      <c r="A93" s="17">
        <v>139.32</v>
      </c>
      <c r="B93" s="17">
        <v>225.71199999999999</v>
      </c>
      <c r="D93" s="1">
        <f t="shared" si="6"/>
        <v>0.13970088375254927</v>
      </c>
      <c r="E93" s="1">
        <f t="shared" si="7"/>
        <v>0.61309999999999998</v>
      </c>
      <c r="F93" s="7">
        <v>92</v>
      </c>
      <c r="G93" s="3">
        <f t="shared" si="5"/>
        <v>0.67153284671532842</v>
      </c>
    </row>
    <row r="94" spans="1:7" x14ac:dyDescent="0.15">
      <c r="A94" s="17">
        <v>134.04</v>
      </c>
      <c r="B94" s="17">
        <v>289.79199999999997</v>
      </c>
      <c r="D94" s="1">
        <f t="shared" si="6"/>
        <v>0.12474507138001356</v>
      </c>
      <c r="E94" s="1">
        <f t="shared" si="7"/>
        <v>0.47960000000000008</v>
      </c>
      <c r="F94" s="7">
        <v>93</v>
      </c>
      <c r="G94" s="3">
        <f t="shared" si="5"/>
        <v>0.67883211678832112</v>
      </c>
    </row>
    <row r="95" spans="1:7" x14ac:dyDescent="0.15">
      <c r="A95" s="17">
        <v>133.32</v>
      </c>
      <c r="B95" s="17">
        <v>179.63200000000001</v>
      </c>
      <c r="D95" s="1">
        <f t="shared" si="6"/>
        <v>0.12270564242012234</v>
      </c>
      <c r="E95" s="1">
        <f t="shared" si="7"/>
        <v>0.70909999999999995</v>
      </c>
      <c r="F95" s="7">
        <v>94</v>
      </c>
      <c r="G95" s="3">
        <f t="shared" si="5"/>
        <v>0.68613138686131392</v>
      </c>
    </row>
    <row r="96" spans="1:7" x14ac:dyDescent="0.15">
      <c r="A96" s="17">
        <v>132.6</v>
      </c>
      <c r="B96" s="17">
        <v>102.207999999999</v>
      </c>
      <c r="D96" s="1">
        <f t="shared" si="6"/>
        <v>0.12066621346023111</v>
      </c>
      <c r="E96" s="1">
        <f t="shared" si="7"/>
        <v>0.87040000000000206</v>
      </c>
      <c r="F96" s="7">
        <v>95</v>
      </c>
      <c r="G96" s="3">
        <f t="shared" si="5"/>
        <v>0.69343065693430661</v>
      </c>
    </row>
    <row r="97" spans="1:7" x14ac:dyDescent="0.15">
      <c r="A97" s="17">
        <v>130.08000000000001</v>
      </c>
      <c r="B97" s="17">
        <v>196.623999999999</v>
      </c>
      <c r="D97" s="1">
        <f t="shared" si="6"/>
        <v>0.11352821210061186</v>
      </c>
      <c r="E97" s="1">
        <f t="shared" si="7"/>
        <v>0.67370000000000207</v>
      </c>
      <c r="F97" s="7">
        <v>96</v>
      </c>
      <c r="G97" s="3">
        <f t="shared" si="5"/>
        <v>0.7007299270072993</v>
      </c>
    </row>
    <row r="98" spans="1:7" x14ac:dyDescent="0.15">
      <c r="A98" s="17">
        <v>127.8</v>
      </c>
      <c r="B98" s="17">
        <v>277.69600000000003</v>
      </c>
      <c r="D98" s="1">
        <f t="shared" si="6"/>
        <v>0.10707002039428959</v>
      </c>
      <c r="E98" s="1">
        <f t="shared" si="7"/>
        <v>0.50479999999999992</v>
      </c>
      <c r="F98" s="7">
        <v>97</v>
      </c>
      <c r="G98" s="3">
        <f t="shared" si="5"/>
        <v>0.70802919708029199</v>
      </c>
    </row>
    <row r="99" spans="1:7" x14ac:dyDescent="0.15">
      <c r="A99" s="17">
        <v>127.08</v>
      </c>
      <c r="B99" s="17">
        <v>113.007999999999</v>
      </c>
      <c r="C99" t="s">
        <v>13</v>
      </c>
      <c r="D99" s="1">
        <f t="shared" si="6"/>
        <v>0.10503059143439836</v>
      </c>
      <c r="E99" s="1">
        <f t="shared" si="7"/>
        <v>0.8479000000000021</v>
      </c>
      <c r="F99" s="7">
        <v>98</v>
      </c>
      <c r="G99" s="3">
        <f t="shared" si="5"/>
        <v>0.71532846715328469</v>
      </c>
    </row>
    <row r="100" spans="1:7" x14ac:dyDescent="0.15">
      <c r="A100" s="17">
        <v>126.12</v>
      </c>
      <c r="B100" s="17">
        <v>306.30399999999997</v>
      </c>
      <c r="D100" s="1">
        <f t="shared" si="6"/>
        <v>0.10231135282121007</v>
      </c>
      <c r="E100" s="1">
        <f t="shared" si="7"/>
        <v>0.44520000000000004</v>
      </c>
      <c r="F100" s="7">
        <v>99</v>
      </c>
      <c r="G100" s="3">
        <f t="shared" si="5"/>
        <v>0.72262773722627738</v>
      </c>
    </row>
    <row r="101" spans="1:7" x14ac:dyDescent="0.15">
      <c r="A101" s="17">
        <v>123.6</v>
      </c>
      <c r="B101" s="17">
        <v>209.72800000000001</v>
      </c>
      <c r="D101" s="1">
        <f t="shared" si="6"/>
        <v>9.5173351461590727E-2</v>
      </c>
      <c r="E101" s="1">
        <f t="shared" si="7"/>
        <v>0.64639999999999997</v>
      </c>
      <c r="F101" s="7">
        <v>100</v>
      </c>
      <c r="G101" s="3">
        <f t="shared" si="5"/>
        <v>0.72992700729927007</v>
      </c>
    </row>
    <row r="102" spans="1:7" x14ac:dyDescent="0.15">
      <c r="A102" s="17">
        <v>118.32</v>
      </c>
      <c r="B102" s="17">
        <v>284.08</v>
      </c>
      <c r="D102" s="1">
        <f t="shared" si="6"/>
        <v>8.0217539089055045E-2</v>
      </c>
      <c r="E102" s="1">
        <f t="shared" si="7"/>
        <v>0.49150000000000005</v>
      </c>
      <c r="F102" s="7">
        <v>101</v>
      </c>
      <c r="G102" s="3">
        <f t="shared" si="5"/>
        <v>0.73722627737226276</v>
      </c>
    </row>
    <row r="103" spans="1:7" x14ac:dyDescent="0.15">
      <c r="A103" s="17">
        <v>117.12</v>
      </c>
      <c r="B103" s="17">
        <v>222.64</v>
      </c>
      <c r="D103" s="1">
        <f t="shared" si="6"/>
        <v>7.6818490822569682E-2</v>
      </c>
      <c r="E103" s="1">
        <f t="shared" si="7"/>
        <v>0.61950000000000005</v>
      </c>
      <c r="F103" s="7">
        <v>102</v>
      </c>
      <c r="G103" s="3">
        <f t="shared" si="5"/>
        <v>0.74452554744525545</v>
      </c>
    </row>
    <row r="104" spans="1:7" x14ac:dyDescent="0.15">
      <c r="A104" s="17">
        <v>115.32</v>
      </c>
      <c r="B104" s="17">
        <v>71.872</v>
      </c>
      <c r="D104" s="1">
        <f t="shared" si="6"/>
        <v>7.1719918422841575E-2</v>
      </c>
      <c r="E104" s="1">
        <f t="shared" si="7"/>
        <v>0.93359999999999999</v>
      </c>
      <c r="F104" s="7">
        <v>103</v>
      </c>
      <c r="G104" s="3">
        <f t="shared" si="5"/>
        <v>0.75182481751824815</v>
      </c>
    </row>
    <row r="105" spans="1:7" x14ac:dyDescent="0.15">
      <c r="A105" s="17">
        <v>114.72</v>
      </c>
      <c r="B105" s="17">
        <v>361.551999999999</v>
      </c>
      <c r="D105" s="1">
        <f t="shared" si="6"/>
        <v>7.00203942895989E-2</v>
      </c>
      <c r="E105" s="1">
        <f t="shared" si="7"/>
        <v>0.33010000000000211</v>
      </c>
      <c r="F105" s="7">
        <v>104</v>
      </c>
      <c r="G105" s="3">
        <f t="shared" si="5"/>
        <v>0.75912408759124084</v>
      </c>
    </row>
    <row r="106" spans="1:7" x14ac:dyDescent="0.15">
      <c r="A106" s="17">
        <v>112.8</v>
      </c>
      <c r="B106" s="17">
        <v>206.75199999999899</v>
      </c>
      <c r="D106" s="1">
        <f t="shared" si="6"/>
        <v>6.4581917063222291E-2</v>
      </c>
      <c r="E106" s="1">
        <f t="shared" si="7"/>
        <v>0.65260000000000207</v>
      </c>
      <c r="F106" s="7">
        <v>105</v>
      </c>
      <c r="G106" s="3">
        <f t="shared" si="5"/>
        <v>0.76642335766423353</v>
      </c>
    </row>
    <row r="107" spans="1:7" x14ac:dyDescent="0.15">
      <c r="A107" s="17">
        <v>104.76</v>
      </c>
      <c r="B107" s="17">
        <v>203.92</v>
      </c>
      <c r="D107" s="1">
        <f t="shared" si="6"/>
        <v>4.1808293677770239E-2</v>
      </c>
      <c r="E107" s="1">
        <f t="shared" si="7"/>
        <v>0.65850000000000009</v>
      </c>
      <c r="F107" s="7">
        <v>106</v>
      </c>
      <c r="G107" s="3">
        <f t="shared" si="5"/>
        <v>0.77372262773722633</v>
      </c>
    </row>
    <row r="108" spans="1:7" x14ac:dyDescent="0.15">
      <c r="A108" s="17">
        <v>99.48</v>
      </c>
      <c r="B108" s="17">
        <v>283.024</v>
      </c>
      <c r="D108" s="1">
        <f t="shared" si="6"/>
        <v>2.6852481305234543E-2</v>
      </c>
      <c r="E108" s="1">
        <f t="shared" si="7"/>
        <v>0.49369999999999997</v>
      </c>
      <c r="F108" s="7">
        <v>107</v>
      </c>
      <c r="G108" s="3">
        <f t="shared" si="5"/>
        <v>0.78102189781021902</v>
      </c>
    </row>
    <row r="109" spans="1:7" x14ac:dyDescent="0.15">
      <c r="A109" s="17">
        <v>96.84</v>
      </c>
      <c r="B109" s="17">
        <v>157.88800000000001</v>
      </c>
      <c r="D109" s="1">
        <f t="shared" si="6"/>
        <v>1.9374575118966699E-2</v>
      </c>
      <c r="E109" s="1">
        <f t="shared" si="7"/>
        <v>0.75439999999999996</v>
      </c>
      <c r="F109" s="7">
        <v>108</v>
      </c>
      <c r="G109" s="3">
        <f t="shared" si="5"/>
        <v>0.78832116788321172</v>
      </c>
    </row>
    <row r="110" spans="1:7" x14ac:dyDescent="0.15">
      <c r="A110" s="17">
        <v>95.76</v>
      </c>
      <c r="B110" s="17">
        <v>150.01599999999999</v>
      </c>
      <c r="D110" s="1">
        <f t="shared" si="6"/>
        <v>1.6315431679129858E-2</v>
      </c>
      <c r="E110" s="1">
        <f t="shared" si="7"/>
        <v>0.77080000000000004</v>
      </c>
      <c r="F110" s="7">
        <v>109</v>
      </c>
      <c r="G110" s="3">
        <f t="shared" si="5"/>
        <v>0.79562043795620441</v>
      </c>
    </row>
    <row r="111" spans="1:7" x14ac:dyDescent="0.15">
      <c r="A111" s="17">
        <v>95.52</v>
      </c>
      <c r="B111" s="17">
        <v>373.93599999999998</v>
      </c>
      <c r="D111" s="1">
        <f t="shared" si="6"/>
        <v>1.5635622025832754E-2</v>
      </c>
      <c r="E111" s="1">
        <f t="shared" si="7"/>
        <v>0.30430000000000007</v>
      </c>
      <c r="F111" s="7">
        <v>110</v>
      </c>
      <c r="G111" s="3">
        <f t="shared" si="5"/>
        <v>0.8029197080291971</v>
      </c>
    </row>
    <row r="112" spans="1:7" x14ac:dyDescent="0.15">
      <c r="A112" s="17">
        <v>95.52</v>
      </c>
      <c r="B112" s="17">
        <v>123.47199999999999</v>
      </c>
      <c r="D112" s="1">
        <f t="shared" si="6"/>
        <v>1.5635622025832754E-2</v>
      </c>
      <c r="E112" s="1">
        <f t="shared" si="7"/>
        <v>0.82610000000000006</v>
      </c>
      <c r="F112" s="7">
        <v>111</v>
      </c>
      <c r="G112" s="3">
        <f t="shared" si="5"/>
        <v>0.81021897810218979</v>
      </c>
    </row>
    <row r="113" spans="1:7" x14ac:dyDescent="0.15">
      <c r="A113" s="17">
        <v>92.16</v>
      </c>
      <c r="B113" s="17">
        <v>93.327999999999903</v>
      </c>
      <c r="D113" s="1">
        <f t="shared" si="6"/>
        <v>6.1182868796736817E-3</v>
      </c>
      <c r="E113" s="1">
        <f t="shared" si="7"/>
        <v>0.88890000000000013</v>
      </c>
      <c r="F113" s="7">
        <v>112</v>
      </c>
      <c r="G113" s="3">
        <f t="shared" si="5"/>
        <v>0.81751824817518248</v>
      </c>
    </row>
    <row r="114" spans="1:7" x14ac:dyDescent="0.15">
      <c r="A114" s="17">
        <v>90.12</v>
      </c>
      <c r="B114" s="17">
        <v>40</v>
      </c>
      <c r="D114" s="1">
        <f t="shared" si="6"/>
        <v>3.3990482664855129E-4</v>
      </c>
      <c r="E114" s="1">
        <f t="shared" si="7"/>
        <v>1</v>
      </c>
      <c r="F114" s="7">
        <v>113</v>
      </c>
      <c r="G114" s="3">
        <f t="shared" si="5"/>
        <v>0.82481751824817517</v>
      </c>
    </row>
    <row r="115" spans="1:7" x14ac:dyDescent="0.15">
      <c r="A115" s="17">
        <v>90</v>
      </c>
      <c r="B115" s="17">
        <v>520</v>
      </c>
      <c r="D115" s="1">
        <f t="shared" si="6"/>
        <v>0</v>
      </c>
      <c r="E115" s="1">
        <f t="shared" si="7"/>
        <v>0</v>
      </c>
      <c r="F115" s="7">
        <v>114</v>
      </c>
      <c r="G115" s="3">
        <f t="shared" si="5"/>
        <v>0.83211678832116787</v>
      </c>
    </row>
    <row r="116" spans="1:7" x14ac:dyDescent="0.15">
      <c r="A116" s="17">
        <v>90</v>
      </c>
      <c r="B116" s="17">
        <v>520</v>
      </c>
      <c r="D116" s="1">
        <f t="shared" si="6"/>
        <v>0</v>
      </c>
      <c r="E116" s="1">
        <f t="shared" si="7"/>
        <v>0</v>
      </c>
      <c r="F116" s="7">
        <v>115</v>
      </c>
      <c r="G116" s="3">
        <f t="shared" si="5"/>
        <v>0.83941605839416056</v>
      </c>
    </row>
    <row r="117" spans="1:7" x14ac:dyDescent="0.15">
      <c r="A117" s="17">
        <v>90</v>
      </c>
      <c r="B117" s="17">
        <v>520</v>
      </c>
      <c r="D117" s="1">
        <f t="shared" si="6"/>
        <v>0</v>
      </c>
      <c r="E117" s="1">
        <f t="shared" si="7"/>
        <v>0</v>
      </c>
      <c r="F117" s="7">
        <v>116</v>
      </c>
      <c r="G117" s="3">
        <f t="shared" si="5"/>
        <v>0.84671532846715325</v>
      </c>
    </row>
    <row r="118" spans="1:7" x14ac:dyDescent="0.15">
      <c r="A118" s="17">
        <v>90</v>
      </c>
      <c r="B118" s="17">
        <v>520</v>
      </c>
      <c r="D118" s="1">
        <f t="shared" si="6"/>
        <v>0</v>
      </c>
      <c r="E118" s="1">
        <f t="shared" si="7"/>
        <v>0</v>
      </c>
      <c r="F118" s="7">
        <v>117</v>
      </c>
      <c r="G118" s="3">
        <f t="shared" si="5"/>
        <v>0.85401459854014594</v>
      </c>
    </row>
    <row r="119" spans="1:7" x14ac:dyDescent="0.15">
      <c r="A119" s="17">
        <v>90</v>
      </c>
      <c r="B119" s="17">
        <v>520</v>
      </c>
      <c r="D119" s="1">
        <f t="shared" si="6"/>
        <v>0</v>
      </c>
      <c r="E119" s="1">
        <f t="shared" si="7"/>
        <v>0</v>
      </c>
      <c r="F119" s="7">
        <v>118</v>
      </c>
      <c r="G119" s="3">
        <f t="shared" si="5"/>
        <v>0.86131386861313863</v>
      </c>
    </row>
    <row r="120" spans="1:7" x14ac:dyDescent="0.15">
      <c r="A120" s="17">
        <v>90</v>
      </c>
      <c r="B120" s="17">
        <v>520</v>
      </c>
      <c r="D120" s="1">
        <f t="shared" si="6"/>
        <v>0</v>
      </c>
      <c r="E120" s="1">
        <f t="shared" si="7"/>
        <v>0</v>
      </c>
      <c r="F120" s="7">
        <v>119</v>
      </c>
      <c r="G120" s="3">
        <f t="shared" si="5"/>
        <v>0.86861313868613144</v>
      </c>
    </row>
    <row r="121" spans="1:7" x14ac:dyDescent="0.15">
      <c r="A121" s="17">
        <v>90</v>
      </c>
      <c r="B121" s="17">
        <v>520</v>
      </c>
      <c r="D121" s="1">
        <f t="shared" si="6"/>
        <v>0</v>
      </c>
      <c r="E121" s="1">
        <f t="shared" si="7"/>
        <v>0</v>
      </c>
      <c r="F121" s="7">
        <v>120</v>
      </c>
      <c r="G121" s="3">
        <f t="shared" si="5"/>
        <v>0.87591240875912413</v>
      </c>
    </row>
    <row r="122" spans="1:7" x14ac:dyDescent="0.15">
      <c r="A122" s="17">
        <v>90</v>
      </c>
      <c r="B122" s="17">
        <v>520</v>
      </c>
      <c r="D122" s="1">
        <f t="shared" si="6"/>
        <v>0</v>
      </c>
      <c r="E122" s="1">
        <f t="shared" si="7"/>
        <v>0</v>
      </c>
      <c r="F122" s="7">
        <v>121</v>
      </c>
      <c r="G122" s="3">
        <f t="shared" si="5"/>
        <v>0.88321167883211682</v>
      </c>
    </row>
    <row r="123" spans="1:7" x14ac:dyDescent="0.15">
      <c r="A123" s="17">
        <v>90</v>
      </c>
      <c r="B123" s="17">
        <v>520</v>
      </c>
      <c r="D123" s="1">
        <f t="shared" si="6"/>
        <v>0</v>
      </c>
      <c r="E123" s="1">
        <f t="shared" si="7"/>
        <v>0</v>
      </c>
      <c r="F123" s="7">
        <v>122</v>
      </c>
      <c r="G123" s="3">
        <f t="shared" si="5"/>
        <v>0.89051094890510951</v>
      </c>
    </row>
    <row r="124" spans="1:7" x14ac:dyDescent="0.15">
      <c r="A124" s="17">
        <v>90</v>
      </c>
      <c r="B124" s="17">
        <v>520</v>
      </c>
      <c r="D124" s="1">
        <f t="shared" si="6"/>
        <v>0</v>
      </c>
      <c r="E124" s="1">
        <f t="shared" si="7"/>
        <v>0</v>
      </c>
      <c r="F124" s="7">
        <v>123</v>
      </c>
      <c r="G124" s="3">
        <f t="shared" si="5"/>
        <v>0.8978102189781022</v>
      </c>
    </row>
    <row r="125" spans="1:7" x14ac:dyDescent="0.15">
      <c r="A125" s="17">
        <v>90</v>
      </c>
      <c r="B125" s="17">
        <v>520</v>
      </c>
      <c r="D125" s="1">
        <f t="shared" si="6"/>
        <v>0</v>
      </c>
      <c r="E125" s="1">
        <f t="shared" si="7"/>
        <v>0</v>
      </c>
      <c r="F125" s="7">
        <v>124</v>
      </c>
      <c r="G125" s="3">
        <f t="shared" si="5"/>
        <v>0.9051094890510949</v>
      </c>
    </row>
    <row r="126" spans="1:7" x14ac:dyDescent="0.15">
      <c r="A126" s="17">
        <v>90</v>
      </c>
      <c r="B126" s="17">
        <v>520</v>
      </c>
      <c r="D126" s="1">
        <f t="shared" si="6"/>
        <v>0</v>
      </c>
      <c r="E126" s="1">
        <f t="shared" si="7"/>
        <v>0</v>
      </c>
      <c r="F126" s="7">
        <v>125</v>
      </c>
      <c r="G126" s="3">
        <f t="shared" si="5"/>
        <v>0.91240875912408759</v>
      </c>
    </row>
    <row r="127" spans="1:7" x14ac:dyDescent="0.15">
      <c r="A127" s="17">
        <v>90</v>
      </c>
      <c r="B127" s="17">
        <v>520</v>
      </c>
      <c r="D127" s="1">
        <f t="shared" si="6"/>
        <v>0</v>
      </c>
      <c r="E127" s="1">
        <f t="shared" si="7"/>
        <v>0</v>
      </c>
      <c r="F127" s="7">
        <v>126</v>
      </c>
      <c r="G127" s="3">
        <f t="shared" si="5"/>
        <v>0.91970802919708028</v>
      </c>
    </row>
    <row r="128" spans="1:7" x14ac:dyDescent="0.15">
      <c r="A128" s="17">
        <v>90</v>
      </c>
      <c r="B128" s="17">
        <v>520</v>
      </c>
      <c r="D128" s="1">
        <f t="shared" si="6"/>
        <v>0</v>
      </c>
      <c r="E128" s="1">
        <f t="shared" si="7"/>
        <v>0</v>
      </c>
      <c r="F128" s="7">
        <v>127</v>
      </c>
      <c r="G128" s="3">
        <f t="shared" si="5"/>
        <v>0.92700729927007297</v>
      </c>
    </row>
    <row r="129" spans="1:7" x14ac:dyDescent="0.15">
      <c r="A129" s="17">
        <v>90</v>
      </c>
      <c r="B129" s="17">
        <v>520</v>
      </c>
      <c r="D129" s="1">
        <f t="shared" si="6"/>
        <v>0</v>
      </c>
      <c r="E129" s="1">
        <f t="shared" si="7"/>
        <v>0</v>
      </c>
      <c r="F129" s="7">
        <v>128</v>
      </c>
      <c r="G129" s="3">
        <f t="shared" si="5"/>
        <v>0.93430656934306566</v>
      </c>
    </row>
    <row r="130" spans="1:7" x14ac:dyDescent="0.15">
      <c r="A130" s="17">
        <v>90</v>
      </c>
      <c r="B130" s="17">
        <v>520</v>
      </c>
      <c r="D130" s="1">
        <f t="shared" si="6"/>
        <v>0</v>
      </c>
      <c r="E130" s="1">
        <f t="shared" si="7"/>
        <v>0</v>
      </c>
      <c r="F130" s="7">
        <v>129</v>
      </c>
      <c r="G130" s="3">
        <f t="shared" ref="G130:G138" si="8">F130/MAX($F$2:$F$138)</f>
        <v>0.94160583941605835</v>
      </c>
    </row>
    <row r="131" spans="1:7" x14ac:dyDescent="0.15">
      <c r="A131" s="17">
        <v>90</v>
      </c>
      <c r="B131" s="17">
        <v>520</v>
      </c>
      <c r="D131" s="1">
        <f t="shared" ref="D131:D138" si="9">(A131-MIN($A$2:$A$138))/(MAX($A$2:$A$138)-MIN($A$2:$A$138))</f>
        <v>0</v>
      </c>
      <c r="E131" s="1">
        <f t="shared" ref="E131:E138" si="10">(MAX($B$2:$B$138)-B131)/(MAX($B$2:$B$138)-MIN($B$2:$B$138))</f>
        <v>0</v>
      </c>
      <c r="F131" s="7">
        <v>130</v>
      </c>
      <c r="G131" s="3">
        <f t="shared" si="8"/>
        <v>0.94890510948905105</v>
      </c>
    </row>
    <row r="132" spans="1:7" x14ac:dyDescent="0.15">
      <c r="A132" s="17">
        <v>90</v>
      </c>
      <c r="B132" s="17">
        <v>520</v>
      </c>
      <c r="D132" s="1">
        <f t="shared" si="9"/>
        <v>0</v>
      </c>
      <c r="E132" s="1">
        <f t="shared" si="10"/>
        <v>0</v>
      </c>
      <c r="F132" s="7">
        <v>131</v>
      </c>
      <c r="G132" s="3">
        <f t="shared" si="8"/>
        <v>0.95620437956204385</v>
      </c>
    </row>
    <row r="133" spans="1:7" x14ac:dyDescent="0.15">
      <c r="A133" s="17">
        <v>90</v>
      </c>
      <c r="B133" s="17">
        <v>520</v>
      </c>
      <c r="D133" s="1">
        <f t="shared" si="9"/>
        <v>0</v>
      </c>
      <c r="E133" s="1">
        <f t="shared" si="10"/>
        <v>0</v>
      </c>
      <c r="F133" s="7">
        <v>132</v>
      </c>
      <c r="G133" s="3">
        <f t="shared" si="8"/>
        <v>0.96350364963503654</v>
      </c>
    </row>
    <row r="134" spans="1:7" x14ac:dyDescent="0.15">
      <c r="A134" s="17">
        <v>90</v>
      </c>
      <c r="B134" s="17">
        <v>520</v>
      </c>
      <c r="D134" s="1">
        <f t="shared" si="9"/>
        <v>0</v>
      </c>
      <c r="E134" s="1">
        <f t="shared" si="10"/>
        <v>0</v>
      </c>
      <c r="F134" s="7">
        <v>133</v>
      </c>
      <c r="G134" s="3">
        <f t="shared" si="8"/>
        <v>0.97080291970802923</v>
      </c>
    </row>
    <row r="135" spans="1:7" x14ac:dyDescent="0.15">
      <c r="A135" s="17">
        <v>90</v>
      </c>
      <c r="B135" s="17">
        <v>520</v>
      </c>
      <c r="D135" s="1">
        <f t="shared" si="9"/>
        <v>0</v>
      </c>
      <c r="E135" s="1">
        <f t="shared" si="10"/>
        <v>0</v>
      </c>
      <c r="F135" s="7">
        <v>134</v>
      </c>
      <c r="G135" s="3">
        <f t="shared" si="8"/>
        <v>0.97810218978102192</v>
      </c>
    </row>
    <row r="136" spans="1:7" x14ac:dyDescent="0.15">
      <c r="A136" s="17">
        <v>90</v>
      </c>
      <c r="B136" s="17">
        <v>520</v>
      </c>
      <c r="D136" s="1">
        <f t="shared" si="9"/>
        <v>0</v>
      </c>
      <c r="E136" s="1">
        <f t="shared" si="10"/>
        <v>0</v>
      </c>
      <c r="F136" s="7">
        <v>135</v>
      </c>
      <c r="G136" s="3">
        <f t="shared" si="8"/>
        <v>0.98540145985401462</v>
      </c>
    </row>
    <row r="137" spans="1:7" x14ac:dyDescent="0.15">
      <c r="A137" s="17">
        <v>90</v>
      </c>
      <c r="B137" s="17">
        <v>520</v>
      </c>
      <c r="D137" s="1">
        <f t="shared" si="9"/>
        <v>0</v>
      </c>
      <c r="E137" s="1">
        <f t="shared" si="10"/>
        <v>0</v>
      </c>
      <c r="F137" s="7">
        <v>136</v>
      </c>
      <c r="G137" s="3">
        <f t="shared" si="8"/>
        <v>0.99270072992700731</v>
      </c>
    </row>
    <row r="138" spans="1:7" x14ac:dyDescent="0.15">
      <c r="A138" s="17">
        <v>90</v>
      </c>
      <c r="B138" s="17">
        <v>520</v>
      </c>
      <c r="D138" s="1">
        <f t="shared" si="9"/>
        <v>0</v>
      </c>
      <c r="E138" s="1">
        <f t="shared" si="10"/>
        <v>0</v>
      </c>
      <c r="F138" s="7">
        <v>137</v>
      </c>
      <c r="G138" s="3">
        <f t="shared" si="8"/>
        <v>1</v>
      </c>
    </row>
  </sheetData>
  <sortState xmlns:xlrd2="http://schemas.microsoft.com/office/spreadsheetml/2017/richdata2" ref="A1:G138">
    <sortCondition descending="1" ref="A1:A138"/>
  </sortState>
  <phoneticPr fontId="1"/>
  <conditionalFormatting sqref="D2:G138">
    <cfRule type="expression" dxfId="19" priority="1">
      <formula>AND($G2&lt;=1,$G2&gt;0.75)</formula>
    </cfRule>
    <cfRule type="expression" dxfId="18" priority="2">
      <formula>AND($G2&lt;=0.75,$G2&gt;0.5)</formula>
    </cfRule>
    <cfRule type="expression" dxfId="17" priority="3">
      <formula>AND($G2&lt;=0.5,$G2&gt;0.25)</formula>
    </cfRule>
    <cfRule type="expression" dxfId="16" priority="4">
      <formula>$G2&lt;=0.25</formula>
    </cfRule>
  </conditionalFormatting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8"/>
  <sheetViews>
    <sheetView topLeftCell="C1" workbookViewId="0">
      <selection activeCell="D1" sqref="D1:G2"/>
    </sheetView>
  </sheetViews>
  <sheetFormatPr defaultRowHeight="13.5" x14ac:dyDescent="0.15"/>
  <cols>
    <col min="1" max="2" width="13" style="7" hidden="1" customWidth="1"/>
    <col min="3" max="3" width="9" style="4" customWidth="1"/>
  </cols>
  <sheetData>
    <row r="1" spans="1:7" x14ac:dyDescent="0.15">
      <c r="A1" s="14"/>
      <c r="D1" t="s">
        <v>8</v>
      </c>
      <c r="E1" t="s">
        <v>4</v>
      </c>
      <c r="F1" t="s">
        <v>9</v>
      </c>
      <c r="G1" t="s">
        <v>10</v>
      </c>
    </row>
    <row r="2" spans="1:7" x14ac:dyDescent="0.15">
      <c r="A2">
        <v>443.04</v>
      </c>
      <c r="B2">
        <v>173.15199999999999</v>
      </c>
      <c r="D2" s="1">
        <f t="shared" ref="D2:D33" si="0">(A2-MIN($A$2:$A$138))/(MAX($A$2:$A$138)-MIN($A$2:$A$138))</f>
        <v>1</v>
      </c>
      <c r="E2" s="1">
        <f t="shared" ref="E2:E33" si="1">(MAX($B$2:$B$138)-B2)/(MAX($B$2:$B$138)-MIN($B$2:$B$138))</f>
        <v>0.72260000000000002</v>
      </c>
      <c r="F2">
        <v>1</v>
      </c>
      <c r="G2" s="3">
        <f t="shared" ref="G2:G33" si="2">F2/MAX($F$2:$F$138)</f>
        <v>7.2992700729927005E-3</v>
      </c>
    </row>
    <row r="3" spans="1:7" x14ac:dyDescent="0.15">
      <c r="A3">
        <v>443.04</v>
      </c>
      <c r="B3">
        <v>96.591999999999999</v>
      </c>
      <c r="D3" s="1">
        <f t="shared" si="0"/>
        <v>1</v>
      </c>
      <c r="E3" s="1">
        <f t="shared" si="1"/>
        <v>0.8821</v>
      </c>
      <c r="F3">
        <v>2</v>
      </c>
      <c r="G3" s="3">
        <f t="shared" si="2"/>
        <v>1.4598540145985401E-2</v>
      </c>
    </row>
    <row r="4" spans="1:7" x14ac:dyDescent="0.15">
      <c r="A4">
        <v>443.04</v>
      </c>
      <c r="B4">
        <v>132.35199999999901</v>
      </c>
      <c r="D4" s="1">
        <f t="shared" si="0"/>
        <v>1</v>
      </c>
      <c r="E4" s="1">
        <f t="shared" si="1"/>
        <v>0.80760000000000209</v>
      </c>
      <c r="F4">
        <v>3</v>
      </c>
      <c r="G4" s="3">
        <f t="shared" si="2"/>
        <v>2.1897810218978103E-2</v>
      </c>
    </row>
    <row r="5" spans="1:7" x14ac:dyDescent="0.15">
      <c r="A5">
        <v>442.8</v>
      </c>
      <c r="B5">
        <v>198.06399999999999</v>
      </c>
      <c r="D5" s="1">
        <f t="shared" si="0"/>
        <v>0.99932019034670294</v>
      </c>
      <c r="E5" s="1">
        <f t="shared" si="1"/>
        <v>0.67070000000000007</v>
      </c>
      <c r="F5">
        <v>4</v>
      </c>
      <c r="G5" s="3">
        <f t="shared" si="2"/>
        <v>2.9197080291970802E-2</v>
      </c>
    </row>
    <row r="6" spans="1:7" x14ac:dyDescent="0.15">
      <c r="A6">
        <v>442.44</v>
      </c>
      <c r="B6">
        <v>193.31200000000001</v>
      </c>
      <c r="D6" s="1">
        <f t="shared" si="0"/>
        <v>0.9983004758667573</v>
      </c>
      <c r="E6" s="1">
        <f t="shared" si="1"/>
        <v>0.68059999999999998</v>
      </c>
      <c r="F6">
        <v>5</v>
      </c>
      <c r="G6" s="3">
        <f t="shared" si="2"/>
        <v>3.6496350364963501E-2</v>
      </c>
    </row>
    <row r="7" spans="1:7" x14ac:dyDescent="0.15">
      <c r="A7">
        <v>420.36</v>
      </c>
      <c r="B7">
        <v>98.56</v>
      </c>
      <c r="D7" s="1">
        <f t="shared" si="0"/>
        <v>0.93575798776342622</v>
      </c>
      <c r="E7" s="1">
        <f t="shared" si="1"/>
        <v>0.878</v>
      </c>
      <c r="F7">
        <v>6</v>
      </c>
      <c r="G7" s="3">
        <f t="shared" si="2"/>
        <v>4.3795620437956206E-2</v>
      </c>
    </row>
    <row r="8" spans="1:7" x14ac:dyDescent="0.15">
      <c r="A8">
        <v>420.36</v>
      </c>
      <c r="B8">
        <v>206.512</v>
      </c>
      <c r="C8" s="4" t="s">
        <v>11</v>
      </c>
      <c r="D8" s="1">
        <f t="shared" si="0"/>
        <v>0.93575798776342622</v>
      </c>
      <c r="E8" s="1">
        <f t="shared" si="1"/>
        <v>0.65310000000000001</v>
      </c>
      <c r="F8">
        <v>7</v>
      </c>
      <c r="G8" s="3">
        <f t="shared" si="2"/>
        <v>5.1094890510948905E-2</v>
      </c>
    </row>
    <row r="9" spans="1:7" x14ac:dyDescent="0.15">
      <c r="A9">
        <v>417.24</v>
      </c>
      <c r="B9">
        <v>113.19999999999899</v>
      </c>
      <c r="D9" s="1">
        <f t="shared" si="0"/>
        <v>0.92692046227056424</v>
      </c>
      <c r="E9" s="1">
        <f t="shared" si="1"/>
        <v>0.84750000000000203</v>
      </c>
      <c r="F9">
        <v>8</v>
      </c>
      <c r="G9" s="3">
        <f t="shared" si="2"/>
        <v>5.8394160583941604E-2</v>
      </c>
    </row>
    <row r="10" spans="1:7" x14ac:dyDescent="0.15">
      <c r="A10">
        <v>404.52</v>
      </c>
      <c r="B10">
        <v>178.09599999999901</v>
      </c>
      <c r="D10" s="1">
        <f t="shared" si="0"/>
        <v>0.89089055064581901</v>
      </c>
      <c r="E10" s="1">
        <f t="shared" si="1"/>
        <v>0.71230000000000215</v>
      </c>
      <c r="F10">
        <v>9</v>
      </c>
      <c r="G10" s="3">
        <f t="shared" si="2"/>
        <v>6.569343065693431E-2</v>
      </c>
    </row>
    <row r="11" spans="1:7" x14ac:dyDescent="0.15">
      <c r="A11">
        <v>401.76</v>
      </c>
      <c r="B11">
        <v>158.608</v>
      </c>
      <c r="D11" s="1">
        <f t="shared" si="0"/>
        <v>0.88307273963290267</v>
      </c>
      <c r="E11" s="1">
        <f t="shared" si="1"/>
        <v>0.75290000000000001</v>
      </c>
      <c r="F11">
        <v>10</v>
      </c>
      <c r="G11" s="3">
        <f t="shared" si="2"/>
        <v>7.2992700729927001E-2</v>
      </c>
    </row>
    <row r="12" spans="1:7" x14ac:dyDescent="0.15">
      <c r="A12">
        <v>395.039999999999</v>
      </c>
      <c r="B12">
        <v>332.51199999999898</v>
      </c>
      <c r="D12" s="1">
        <f t="shared" si="0"/>
        <v>0.86403806934058169</v>
      </c>
      <c r="E12" s="1">
        <f t="shared" si="1"/>
        <v>0.39060000000000211</v>
      </c>
      <c r="F12">
        <v>11</v>
      </c>
      <c r="G12" s="3">
        <f t="shared" si="2"/>
        <v>8.0291970802919707E-2</v>
      </c>
    </row>
    <row r="13" spans="1:7" x14ac:dyDescent="0.15">
      <c r="A13">
        <v>389.76</v>
      </c>
      <c r="B13">
        <v>118.19199999999999</v>
      </c>
      <c r="D13" s="1">
        <f t="shared" si="0"/>
        <v>0.84908225696804884</v>
      </c>
      <c r="E13" s="1">
        <f t="shared" si="1"/>
        <v>0.83709999999999996</v>
      </c>
      <c r="F13">
        <v>12</v>
      </c>
      <c r="G13" s="3">
        <f t="shared" si="2"/>
        <v>8.7591240875912413E-2</v>
      </c>
    </row>
    <row r="14" spans="1:7" x14ac:dyDescent="0.15">
      <c r="A14">
        <v>384</v>
      </c>
      <c r="B14">
        <v>40.384</v>
      </c>
      <c r="D14" s="1">
        <f t="shared" si="0"/>
        <v>0.8327668252889191</v>
      </c>
      <c r="E14" s="1">
        <f t="shared" si="1"/>
        <v>0.99919999999999998</v>
      </c>
      <c r="F14">
        <v>13</v>
      </c>
      <c r="G14" s="3">
        <f t="shared" si="2"/>
        <v>9.4890510948905105E-2</v>
      </c>
    </row>
    <row r="15" spans="1:7" x14ac:dyDescent="0.15">
      <c r="A15">
        <v>378.599999999999</v>
      </c>
      <c r="B15">
        <v>40.192</v>
      </c>
      <c r="D15" s="1">
        <f t="shared" si="0"/>
        <v>0.817471108089732</v>
      </c>
      <c r="E15" s="1">
        <f t="shared" si="1"/>
        <v>0.99959999999999993</v>
      </c>
      <c r="F15">
        <v>14</v>
      </c>
      <c r="G15" s="3">
        <f t="shared" si="2"/>
        <v>0.10218978102189781</v>
      </c>
    </row>
    <row r="16" spans="1:7" x14ac:dyDescent="0.15">
      <c r="A16">
        <v>378.48</v>
      </c>
      <c r="B16">
        <v>153.232</v>
      </c>
      <c r="D16" s="1">
        <f t="shared" si="0"/>
        <v>0.8171312032630863</v>
      </c>
      <c r="E16" s="1">
        <f t="shared" si="1"/>
        <v>0.76410000000000011</v>
      </c>
      <c r="F16">
        <v>15</v>
      </c>
      <c r="G16" s="3">
        <f t="shared" si="2"/>
        <v>0.10948905109489052</v>
      </c>
    </row>
    <row r="17" spans="1:7" x14ac:dyDescent="0.15">
      <c r="A17">
        <v>373.32</v>
      </c>
      <c r="B17">
        <v>235.98400000000001</v>
      </c>
      <c r="D17" s="1">
        <f t="shared" si="0"/>
        <v>0.80251529571719915</v>
      </c>
      <c r="E17" s="1">
        <f t="shared" si="1"/>
        <v>0.59169999999999989</v>
      </c>
      <c r="F17">
        <v>16</v>
      </c>
      <c r="G17" s="3">
        <f t="shared" si="2"/>
        <v>0.11678832116788321</v>
      </c>
    </row>
    <row r="18" spans="1:7" x14ac:dyDescent="0.15">
      <c r="A18">
        <v>372.48</v>
      </c>
      <c r="B18">
        <v>151.744</v>
      </c>
      <c r="D18" s="1">
        <f t="shared" si="0"/>
        <v>0.80013596193065939</v>
      </c>
      <c r="E18" s="1">
        <f t="shared" si="1"/>
        <v>0.76719999999999999</v>
      </c>
      <c r="F18">
        <v>17</v>
      </c>
      <c r="G18" s="3">
        <f t="shared" si="2"/>
        <v>0.12408759124087591</v>
      </c>
    </row>
    <row r="19" spans="1:7" x14ac:dyDescent="0.15">
      <c r="A19">
        <v>364.92</v>
      </c>
      <c r="B19">
        <v>161.536</v>
      </c>
      <c r="D19" s="1">
        <f t="shared" si="0"/>
        <v>0.77872195785180154</v>
      </c>
      <c r="E19" s="1">
        <f t="shared" si="1"/>
        <v>0.74680000000000002</v>
      </c>
      <c r="F19">
        <v>18</v>
      </c>
      <c r="G19" s="3">
        <f t="shared" si="2"/>
        <v>0.13138686131386862</v>
      </c>
    </row>
    <row r="20" spans="1:7" x14ac:dyDescent="0.15">
      <c r="A20">
        <v>358.8</v>
      </c>
      <c r="B20">
        <v>180.78399999999999</v>
      </c>
      <c r="D20" s="1">
        <f t="shared" si="0"/>
        <v>0.76138681169272604</v>
      </c>
      <c r="E20" s="1">
        <f t="shared" si="1"/>
        <v>0.70669999999999999</v>
      </c>
      <c r="F20">
        <v>19</v>
      </c>
      <c r="G20" s="3">
        <f t="shared" si="2"/>
        <v>0.13868613138686131</v>
      </c>
    </row>
    <row r="21" spans="1:7" x14ac:dyDescent="0.15">
      <c r="A21">
        <v>350.28</v>
      </c>
      <c r="B21">
        <v>194.89599999999999</v>
      </c>
      <c r="D21" s="1">
        <f t="shared" si="0"/>
        <v>0.73725356900067973</v>
      </c>
      <c r="E21" s="1">
        <f t="shared" si="1"/>
        <v>0.67730000000000012</v>
      </c>
      <c r="F21">
        <v>20</v>
      </c>
      <c r="G21" s="3">
        <f t="shared" si="2"/>
        <v>0.145985401459854</v>
      </c>
    </row>
    <row r="22" spans="1:7" x14ac:dyDescent="0.15">
      <c r="A22">
        <v>350.16</v>
      </c>
      <c r="B22">
        <v>216.01599999999999</v>
      </c>
      <c r="D22" s="1">
        <f t="shared" si="0"/>
        <v>0.73691366417403126</v>
      </c>
      <c r="E22" s="1">
        <f t="shared" si="1"/>
        <v>0.63330000000000009</v>
      </c>
      <c r="F22">
        <v>21</v>
      </c>
      <c r="G22" s="3">
        <f t="shared" si="2"/>
        <v>0.15328467153284672</v>
      </c>
    </row>
    <row r="23" spans="1:7" x14ac:dyDescent="0.15">
      <c r="A23">
        <v>338.04</v>
      </c>
      <c r="B23">
        <v>102.44799999999999</v>
      </c>
      <c r="D23" s="1">
        <f t="shared" si="0"/>
        <v>0.70258327668252896</v>
      </c>
      <c r="E23" s="1">
        <f t="shared" si="1"/>
        <v>0.86990000000000001</v>
      </c>
      <c r="F23">
        <v>22</v>
      </c>
      <c r="G23" s="3">
        <f t="shared" si="2"/>
        <v>0.16058394160583941</v>
      </c>
    </row>
    <row r="24" spans="1:7" x14ac:dyDescent="0.15">
      <c r="A24">
        <v>337.08</v>
      </c>
      <c r="B24">
        <v>216.68799999999999</v>
      </c>
      <c r="D24" s="1">
        <f t="shared" si="0"/>
        <v>0.6998640380693405</v>
      </c>
      <c r="E24" s="1">
        <f t="shared" si="1"/>
        <v>0.63190000000000002</v>
      </c>
      <c r="F24">
        <v>23</v>
      </c>
      <c r="G24" s="3">
        <f t="shared" si="2"/>
        <v>0.16788321167883211</v>
      </c>
    </row>
    <row r="25" spans="1:7" x14ac:dyDescent="0.15">
      <c r="A25">
        <v>330.96</v>
      </c>
      <c r="B25">
        <v>146.12799999999999</v>
      </c>
      <c r="D25" s="1">
        <f t="shared" si="0"/>
        <v>0.682528891910265</v>
      </c>
      <c r="E25" s="1">
        <f t="shared" si="1"/>
        <v>0.77890000000000004</v>
      </c>
      <c r="F25">
        <v>24</v>
      </c>
      <c r="G25" s="3">
        <f t="shared" si="2"/>
        <v>0.17518248175182483</v>
      </c>
    </row>
    <row r="26" spans="1:7" x14ac:dyDescent="0.15">
      <c r="A26">
        <v>326.88</v>
      </c>
      <c r="B26">
        <v>197.10400000000001</v>
      </c>
      <c r="D26" s="1">
        <f t="shared" si="0"/>
        <v>0.67097212780421478</v>
      </c>
      <c r="E26" s="1">
        <f t="shared" si="1"/>
        <v>0.67269999999999996</v>
      </c>
      <c r="F26">
        <v>25</v>
      </c>
      <c r="G26" s="3">
        <f t="shared" si="2"/>
        <v>0.18248175182481752</v>
      </c>
    </row>
    <row r="27" spans="1:7" x14ac:dyDescent="0.15">
      <c r="A27">
        <v>310.32</v>
      </c>
      <c r="B27">
        <v>169.40799999999999</v>
      </c>
      <c r="D27" s="1">
        <f t="shared" si="0"/>
        <v>0.6240652617267165</v>
      </c>
      <c r="E27" s="1">
        <f t="shared" si="1"/>
        <v>0.73039999999999994</v>
      </c>
      <c r="F27">
        <v>26</v>
      </c>
      <c r="G27" s="3">
        <f t="shared" si="2"/>
        <v>0.18978102189781021</v>
      </c>
    </row>
    <row r="28" spans="1:7" x14ac:dyDescent="0.15">
      <c r="A28">
        <v>308.64</v>
      </c>
      <c r="B28">
        <v>172.52799999999999</v>
      </c>
      <c r="D28" s="1">
        <f t="shared" si="0"/>
        <v>0.61930659415363687</v>
      </c>
      <c r="E28" s="1">
        <f t="shared" si="1"/>
        <v>0.72389999999999999</v>
      </c>
      <c r="F28">
        <v>27</v>
      </c>
      <c r="G28" s="3">
        <f t="shared" si="2"/>
        <v>0.19708029197080293</v>
      </c>
    </row>
    <row r="29" spans="1:7" x14ac:dyDescent="0.15">
      <c r="A29">
        <v>305.76</v>
      </c>
      <c r="B29">
        <v>166.816</v>
      </c>
      <c r="D29" s="1">
        <f t="shared" si="0"/>
        <v>0.61114887831407205</v>
      </c>
      <c r="E29" s="1">
        <f t="shared" si="1"/>
        <v>0.7357999999999999</v>
      </c>
      <c r="F29">
        <v>28</v>
      </c>
      <c r="G29" s="3">
        <f t="shared" si="2"/>
        <v>0.20437956204379562</v>
      </c>
    </row>
    <row r="30" spans="1:7" x14ac:dyDescent="0.15">
      <c r="A30">
        <v>304.91999999999899</v>
      </c>
      <c r="B30">
        <v>204.304</v>
      </c>
      <c r="D30" s="1">
        <f t="shared" si="0"/>
        <v>0.6087695445275294</v>
      </c>
      <c r="E30" s="1">
        <f t="shared" si="1"/>
        <v>0.65770000000000006</v>
      </c>
      <c r="F30">
        <v>29</v>
      </c>
      <c r="G30" s="3">
        <f t="shared" si="2"/>
        <v>0.21167883211678831</v>
      </c>
    </row>
    <row r="31" spans="1:7" x14ac:dyDescent="0.15">
      <c r="A31">
        <v>300.12</v>
      </c>
      <c r="B31">
        <v>137.87199999999899</v>
      </c>
      <c r="C31" s="4" t="s">
        <v>14</v>
      </c>
      <c r="D31" s="1">
        <f t="shared" si="0"/>
        <v>0.59517335146159078</v>
      </c>
      <c r="E31" s="1">
        <f t="shared" si="1"/>
        <v>0.79610000000000214</v>
      </c>
      <c r="F31">
        <v>30</v>
      </c>
      <c r="G31" s="3">
        <f t="shared" si="2"/>
        <v>0.21897810218978103</v>
      </c>
    </row>
    <row r="32" spans="1:7" x14ac:dyDescent="0.15">
      <c r="A32">
        <v>299.64</v>
      </c>
      <c r="B32">
        <v>222.44800000000001</v>
      </c>
      <c r="D32" s="1">
        <f t="shared" si="0"/>
        <v>0.59381373215499655</v>
      </c>
      <c r="E32" s="1">
        <f t="shared" si="1"/>
        <v>0.61990000000000001</v>
      </c>
      <c r="F32">
        <v>31</v>
      </c>
      <c r="G32" s="3">
        <f t="shared" si="2"/>
        <v>0.22627737226277372</v>
      </c>
    </row>
    <row r="33" spans="1:7" x14ac:dyDescent="0.15">
      <c r="A33">
        <v>285.72000000000003</v>
      </c>
      <c r="B33">
        <v>251.29599999999999</v>
      </c>
      <c r="D33" s="1">
        <f t="shared" si="0"/>
        <v>0.55438477226376615</v>
      </c>
      <c r="E33" s="1">
        <f t="shared" si="1"/>
        <v>0.55979999999999996</v>
      </c>
      <c r="F33">
        <v>32</v>
      </c>
      <c r="G33" s="3">
        <f t="shared" si="2"/>
        <v>0.23357664233576642</v>
      </c>
    </row>
    <row r="34" spans="1:7" x14ac:dyDescent="0.15">
      <c r="A34">
        <v>283.2</v>
      </c>
      <c r="B34">
        <v>252.59199999999899</v>
      </c>
      <c r="D34" s="1">
        <f t="shared" ref="D34:D65" si="3">(A34-MIN($A$2:$A$138))/(MAX($A$2:$A$138)-MIN($A$2:$A$138))</f>
        <v>0.54724677090414675</v>
      </c>
      <c r="E34" s="1">
        <f t="shared" ref="E34:E65" si="4">(MAX($B$2:$B$138)-B34)/(MAX($B$2:$B$138)-MIN($B$2:$B$138))</f>
        <v>0.55710000000000215</v>
      </c>
      <c r="F34">
        <v>33</v>
      </c>
      <c r="G34" s="3">
        <f t="shared" ref="G34:G65" si="5">F34/MAX($F$2:$F$138)</f>
        <v>0.24087591240875914</v>
      </c>
    </row>
    <row r="35" spans="1:7" x14ac:dyDescent="0.15">
      <c r="A35">
        <v>282.72000000000003</v>
      </c>
      <c r="B35">
        <v>256.67200000000003</v>
      </c>
      <c r="D35" s="1">
        <f t="shared" si="3"/>
        <v>0.54588715159755274</v>
      </c>
      <c r="E35" s="1">
        <f t="shared" si="4"/>
        <v>0.54859999999999998</v>
      </c>
      <c r="F35">
        <v>34</v>
      </c>
      <c r="G35" s="3">
        <f t="shared" si="5"/>
        <v>0.24817518248175183</v>
      </c>
    </row>
    <row r="36" spans="1:7" x14ac:dyDescent="0.15">
      <c r="A36">
        <v>281.52</v>
      </c>
      <c r="B36">
        <v>187.648</v>
      </c>
      <c r="D36" s="1">
        <f t="shared" si="3"/>
        <v>0.54248810333106723</v>
      </c>
      <c r="E36" s="1">
        <f t="shared" si="4"/>
        <v>0.6923999999999999</v>
      </c>
      <c r="F36">
        <v>35</v>
      </c>
      <c r="G36" s="3">
        <f t="shared" si="5"/>
        <v>0.25547445255474455</v>
      </c>
    </row>
    <row r="37" spans="1:7" x14ac:dyDescent="0.15">
      <c r="A37">
        <v>274.8</v>
      </c>
      <c r="B37">
        <v>212.991999999999</v>
      </c>
      <c r="D37" s="1">
        <f t="shared" si="3"/>
        <v>0.52345343303874914</v>
      </c>
      <c r="E37" s="1">
        <f t="shared" si="4"/>
        <v>0.63960000000000206</v>
      </c>
      <c r="F37">
        <v>36</v>
      </c>
      <c r="G37" s="3">
        <f t="shared" si="5"/>
        <v>0.26277372262773724</v>
      </c>
    </row>
    <row r="38" spans="1:7" x14ac:dyDescent="0.15">
      <c r="A38">
        <v>273.72000000000003</v>
      </c>
      <c r="B38">
        <v>188.94399999999999</v>
      </c>
      <c r="D38" s="1">
        <f t="shared" si="3"/>
        <v>0.52039428959891232</v>
      </c>
      <c r="E38" s="1">
        <f t="shared" si="4"/>
        <v>0.68970000000000009</v>
      </c>
      <c r="F38">
        <v>37</v>
      </c>
      <c r="G38" s="3">
        <f t="shared" si="5"/>
        <v>0.27007299270072993</v>
      </c>
    </row>
    <row r="39" spans="1:7" x14ac:dyDescent="0.15">
      <c r="A39">
        <v>267</v>
      </c>
      <c r="B39">
        <v>262.91199999999998</v>
      </c>
      <c r="D39" s="1">
        <f t="shared" si="3"/>
        <v>0.50135961930659412</v>
      </c>
      <c r="E39" s="1">
        <f t="shared" si="4"/>
        <v>0.53560000000000008</v>
      </c>
      <c r="F39">
        <v>38</v>
      </c>
      <c r="G39" s="3">
        <f t="shared" si="5"/>
        <v>0.27737226277372262</v>
      </c>
    </row>
    <row r="40" spans="1:7" x14ac:dyDescent="0.15">
      <c r="A40">
        <v>264.95999999999998</v>
      </c>
      <c r="B40">
        <v>190.76799999999901</v>
      </c>
      <c r="D40" s="1">
        <f t="shared" si="3"/>
        <v>0.4955812372535689</v>
      </c>
      <c r="E40" s="1">
        <f t="shared" si="4"/>
        <v>0.68590000000000206</v>
      </c>
      <c r="F40">
        <v>39</v>
      </c>
      <c r="G40" s="3">
        <f t="shared" si="5"/>
        <v>0.28467153284671531</v>
      </c>
    </row>
    <row r="41" spans="1:7" x14ac:dyDescent="0.15">
      <c r="A41">
        <v>255</v>
      </c>
      <c r="B41">
        <v>193.93599999999901</v>
      </c>
      <c r="D41" s="1">
        <f t="shared" si="3"/>
        <v>0.46736913664174029</v>
      </c>
      <c r="E41" s="1">
        <f t="shared" si="4"/>
        <v>0.67930000000000201</v>
      </c>
      <c r="F41">
        <v>40</v>
      </c>
      <c r="G41" s="3">
        <f t="shared" si="5"/>
        <v>0.29197080291970801</v>
      </c>
    </row>
    <row r="42" spans="1:7" x14ac:dyDescent="0.15">
      <c r="A42">
        <v>254.4</v>
      </c>
      <c r="B42">
        <v>174.879999999999</v>
      </c>
      <c r="D42" s="1">
        <f t="shared" si="3"/>
        <v>0.46566961250849759</v>
      </c>
      <c r="E42" s="1">
        <f t="shared" si="4"/>
        <v>0.71900000000000219</v>
      </c>
      <c r="F42">
        <v>41</v>
      </c>
      <c r="G42" s="3">
        <f t="shared" si="5"/>
        <v>0.29927007299270075</v>
      </c>
    </row>
    <row r="43" spans="1:7" x14ac:dyDescent="0.15">
      <c r="A43">
        <v>253.92</v>
      </c>
      <c r="B43">
        <v>268.76799999999997</v>
      </c>
      <c r="D43" s="1">
        <f t="shared" si="3"/>
        <v>0.46430999320190341</v>
      </c>
      <c r="E43" s="1">
        <f t="shared" si="4"/>
        <v>0.52340000000000009</v>
      </c>
      <c r="F43">
        <v>42</v>
      </c>
      <c r="G43" s="3">
        <f t="shared" si="5"/>
        <v>0.30656934306569344</v>
      </c>
    </row>
    <row r="44" spans="1:7" x14ac:dyDescent="0.15">
      <c r="A44">
        <v>253.56</v>
      </c>
      <c r="B44">
        <v>165.376</v>
      </c>
      <c r="D44" s="1">
        <f t="shared" si="3"/>
        <v>0.46329027872195783</v>
      </c>
      <c r="E44" s="1">
        <f t="shared" si="4"/>
        <v>0.73880000000000001</v>
      </c>
      <c r="F44">
        <v>43</v>
      </c>
      <c r="G44" s="3">
        <f t="shared" si="5"/>
        <v>0.31386861313868614</v>
      </c>
    </row>
    <row r="45" spans="1:7" x14ac:dyDescent="0.15">
      <c r="A45">
        <v>252.96</v>
      </c>
      <c r="B45">
        <v>206.84800000000001</v>
      </c>
      <c r="D45" s="1">
        <f t="shared" si="3"/>
        <v>0.46159075458871518</v>
      </c>
      <c r="E45" s="1">
        <f t="shared" si="4"/>
        <v>0.65239999999999998</v>
      </c>
      <c r="F45">
        <v>44</v>
      </c>
      <c r="G45" s="3">
        <f t="shared" si="5"/>
        <v>0.32116788321167883</v>
      </c>
    </row>
    <row r="46" spans="1:7" x14ac:dyDescent="0.15">
      <c r="A46">
        <v>249.24</v>
      </c>
      <c r="B46">
        <v>208.91200000000001</v>
      </c>
      <c r="D46" s="1">
        <f t="shared" si="3"/>
        <v>0.45105370496261049</v>
      </c>
      <c r="E46" s="1">
        <f t="shared" si="4"/>
        <v>0.6480999999999999</v>
      </c>
      <c r="F46">
        <v>45</v>
      </c>
      <c r="G46" s="3">
        <f t="shared" si="5"/>
        <v>0.32846715328467152</v>
      </c>
    </row>
    <row r="47" spans="1:7" x14ac:dyDescent="0.15">
      <c r="A47">
        <v>248.88</v>
      </c>
      <c r="B47">
        <v>239.05599999999899</v>
      </c>
      <c r="D47" s="1">
        <f t="shared" si="3"/>
        <v>0.45003399048266479</v>
      </c>
      <c r="E47" s="1">
        <f t="shared" si="4"/>
        <v>0.58530000000000204</v>
      </c>
      <c r="F47">
        <v>46</v>
      </c>
      <c r="G47" s="3">
        <f t="shared" si="5"/>
        <v>0.33576642335766421</v>
      </c>
    </row>
    <row r="48" spans="1:7" x14ac:dyDescent="0.15">
      <c r="A48">
        <v>248.64</v>
      </c>
      <c r="B48">
        <v>198.304</v>
      </c>
      <c r="D48" s="1">
        <f t="shared" si="3"/>
        <v>0.44935418082936773</v>
      </c>
      <c r="E48" s="1">
        <f t="shared" si="4"/>
        <v>0.67020000000000002</v>
      </c>
      <c r="F48">
        <v>47</v>
      </c>
      <c r="G48" s="3">
        <f t="shared" si="5"/>
        <v>0.34306569343065696</v>
      </c>
    </row>
    <row r="49" spans="1:7" x14ac:dyDescent="0.15">
      <c r="A49">
        <v>245.04</v>
      </c>
      <c r="B49">
        <v>213.85599999999999</v>
      </c>
      <c r="D49" s="1">
        <f t="shared" si="3"/>
        <v>0.43915703602991157</v>
      </c>
      <c r="E49" s="1">
        <f t="shared" si="4"/>
        <v>0.63780000000000003</v>
      </c>
      <c r="F49">
        <v>48</v>
      </c>
      <c r="G49" s="3">
        <f t="shared" si="5"/>
        <v>0.35036496350364965</v>
      </c>
    </row>
    <row r="50" spans="1:7" x14ac:dyDescent="0.15">
      <c r="A50">
        <v>239.28</v>
      </c>
      <c r="B50">
        <v>183.904</v>
      </c>
      <c r="D50" s="1">
        <f t="shared" si="3"/>
        <v>0.42284160435078177</v>
      </c>
      <c r="E50" s="1">
        <f t="shared" si="4"/>
        <v>0.70020000000000004</v>
      </c>
      <c r="F50">
        <v>49</v>
      </c>
      <c r="G50" s="3">
        <f t="shared" si="5"/>
        <v>0.35766423357664234</v>
      </c>
    </row>
    <row r="51" spans="1:7" x14ac:dyDescent="0.15">
      <c r="A51">
        <v>236.04</v>
      </c>
      <c r="B51">
        <v>204.879999999999</v>
      </c>
      <c r="D51" s="1">
        <f t="shared" si="3"/>
        <v>0.4136641740312712</v>
      </c>
      <c r="E51" s="1">
        <f t="shared" si="4"/>
        <v>0.65650000000000219</v>
      </c>
      <c r="F51">
        <v>50</v>
      </c>
      <c r="G51" s="3">
        <f t="shared" si="5"/>
        <v>0.36496350364963503</v>
      </c>
    </row>
    <row r="52" spans="1:7" x14ac:dyDescent="0.15">
      <c r="A52">
        <v>234</v>
      </c>
      <c r="B52">
        <v>259.60000000000002</v>
      </c>
      <c r="D52" s="1">
        <f t="shared" si="3"/>
        <v>0.40788579197824609</v>
      </c>
      <c r="E52" s="1">
        <f t="shared" si="4"/>
        <v>0.54249999999999998</v>
      </c>
      <c r="F52">
        <v>51</v>
      </c>
      <c r="G52" s="3">
        <f t="shared" si="5"/>
        <v>0.37226277372262773</v>
      </c>
    </row>
    <row r="53" spans="1:7" x14ac:dyDescent="0.15">
      <c r="A53">
        <v>230.88</v>
      </c>
      <c r="B53">
        <v>251.392</v>
      </c>
      <c r="D53" s="1">
        <f t="shared" si="3"/>
        <v>0.39904826648538405</v>
      </c>
      <c r="E53" s="1">
        <f t="shared" si="4"/>
        <v>0.55959999999999999</v>
      </c>
      <c r="F53">
        <v>52</v>
      </c>
      <c r="G53" s="3">
        <f t="shared" si="5"/>
        <v>0.37956204379562042</v>
      </c>
    </row>
    <row r="54" spans="1:7" x14ac:dyDescent="0.15">
      <c r="A54">
        <v>228.48</v>
      </c>
      <c r="B54">
        <v>213.47200000000001</v>
      </c>
      <c r="D54" s="1">
        <f t="shared" si="3"/>
        <v>0.3922501699524133</v>
      </c>
      <c r="E54" s="1">
        <f t="shared" si="4"/>
        <v>0.63860000000000006</v>
      </c>
      <c r="F54">
        <v>53</v>
      </c>
      <c r="G54" s="3">
        <f t="shared" si="5"/>
        <v>0.38686131386861317</v>
      </c>
    </row>
    <row r="55" spans="1:7" x14ac:dyDescent="0.15">
      <c r="A55">
        <v>227.88</v>
      </c>
      <c r="B55">
        <v>198.735999999999</v>
      </c>
      <c r="D55" s="1">
        <f t="shared" si="3"/>
        <v>0.39055064581917059</v>
      </c>
      <c r="E55" s="1">
        <f t="shared" si="4"/>
        <v>0.66930000000000212</v>
      </c>
      <c r="F55">
        <v>54</v>
      </c>
      <c r="G55" s="3">
        <f t="shared" si="5"/>
        <v>0.39416058394160586</v>
      </c>
    </row>
    <row r="56" spans="1:7" x14ac:dyDescent="0.15">
      <c r="A56">
        <v>225.83999999999901</v>
      </c>
      <c r="B56">
        <v>233.77599999999899</v>
      </c>
      <c r="D56" s="1">
        <f t="shared" si="3"/>
        <v>0.38477226376614265</v>
      </c>
      <c r="E56" s="1">
        <f t="shared" si="4"/>
        <v>0.59630000000000216</v>
      </c>
      <c r="F56">
        <v>55</v>
      </c>
      <c r="G56" s="3">
        <f t="shared" si="5"/>
        <v>0.40145985401459855</v>
      </c>
    </row>
    <row r="57" spans="1:7" x14ac:dyDescent="0.15">
      <c r="A57">
        <v>222.35999999999899</v>
      </c>
      <c r="B57">
        <v>40</v>
      </c>
      <c r="D57" s="1">
        <f t="shared" si="3"/>
        <v>0.37491502379333497</v>
      </c>
      <c r="E57" s="1">
        <f t="shared" si="4"/>
        <v>1</v>
      </c>
      <c r="F57">
        <v>56</v>
      </c>
      <c r="G57" s="3">
        <f t="shared" si="5"/>
        <v>0.40875912408759124</v>
      </c>
    </row>
    <row r="58" spans="1:7" x14ac:dyDescent="0.15">
      <c r="A58">
        <v>219.24</v>
      </c>
      <c r="B58">
        <v>223.16799999999901</v>
      </c>
      <c r="D58" s="1">
        <f t="shared" si="3"/>
        <v>0.36607749830047587</v>
      </c>
      <c r="E58" s="1">
        <f t="shared" si="4"/>
        <v>0.61840000000000217</v>
      </c>
      <c r="F58">
        <v>57</v>
      </c>
      <c r="G58" s="3">
        <f t="shared" si="5"/>
        <v>0.41605839416058393</v>
      </c>
    </row>
    <row r="59" spans="1:7" x14ac:dyDescent="0.15">
      <c r="A59">
        <v>216.48</v>
      </c>
      <c r="B59">
        <v>284.08</v>
      </c>
      <c r="D59" s="1">
        <f t="shared" si="3"/>
        <v>0.35825968728755941</v>
      </c>
      <c r="E59" s="1">
        <f t="shared" si="4"/>
        <v>0.49150000000000005</v>
      </c>
      <c r="F59">
        <v>58</v>
      </c>
      <c r="G59" s="3">
        <f t="shared" si="5"/>
        <v>0.42335766423357662</v>
      </c>
    </row>
    <row r="60" spans="1:7" x14ac:dyDescent="0.15">
      <c r="A60">
        <v>216.35999999999899</v>
      </c>
      <c r="B60">
        <v>175.83999999999901</v>
      </c>
      <c r="D60" s="1">
        <f t="shared" si="3"/>
        <v>0.35791978246090805</v>
      </c>
      <c r="E60" s="1">
        <f t="shared" si="4"/>
        <v>0.71700000000000208</v>
      </c>
      <c r="F60">
        <v>59</v>
      </c>
      <c r="G60" s="3">
        <f t="shared" si="5"/>
        <v>0.43065693430656932</v>
      </c>
    </row>
    <row r="61" spans="1:7" x14ac:dyDescent="0.15">
      <c r="A61">
        <v>212.76</v>
      </c>
      <c r="B61">
        <v>103.36</v>
      </c>
      <c r="D61" s="1">
        <f t="shared" si="3"/>
        <v>0.34772263766145473</v>
      </c>
      <c r="E61" s="1">
        <f t="shared" si="4"/>
        <v>0.86799999999999999</v>
      </c>
      <c r="F61">
        <v>60</v>
      </c>
      <c r="G61" s="3">
        <f t="shared" si="5"/>
        <v>0.43795620437956206</v>
      </c>
    </row>
    <row r="62" spans="1:7" x14ac:dyDescent="0.15">
      <c r="A62">
        <v>210.83999999999901</v>
      </c>
      <c r="B62">
        <v>292.62400000000002</v>
      </c>
      <c r="D62" s="1">
        <f t="shared" si="3"/>
        <v>0.34228416043507537</v>
      </c>
      <c r="E62" s="1">
        <f t="shared" si="4"/>
        <v>0.47369999999999995</v>
      </c>
      <c r="F62">
        <v>61</v>
      </c>
      <c r="G62" s="3">
        <f t="shared" si="5"/>
        <v>0.44525547445255476</v>
      </c>
    </row>
    <row r="63" spans="1:7" x14ac:dyDescent="0.15">
      <c r="A63">
        <v>203.04</v>
      </c>
      <c r="B63">
        <v>157.21599999999901</v>
      </c>
      <c r="D63" s="1">
        <f t="shared" si="3"/>
        <v>0.32019034670292312</v>
      </c>
      <c r="E63" s="1">
        <f t="shared" si="4"/>
        <v>0.75580000000000214</v>
      </c>
      <c r="F63">
        <v>62</v>
      </c>
      <c r="G63" s="3">
        <f t="shared" si="5"/>
        <v>0.45255474452554745</v>
      </c>
    </row>
    <row r="64" spans="1:7" x14ac:dyDescent="0.15">
      <c r="A64">
        <v>202.92</v>
      </c>
      <c r="B64">
        <v>205.792</v>
      </c>
      <c r="D64" s="1">
        <f t="shared" si="3"/>
        <v>0.31985044187627459</v>
      </c>
      <c r="E64" s="1">
        <f t="shared" si="4"/>
        <v>0.65459999999999996</v>
      </c>
      <c r="F64">
        <v>63</v>
      </c>
      <c r="G64" s="3">
        <f t="shared" si="5"/>
        <v>0.45985401459854014</v>
      </c>
    </row>
    <row r="65" spans="1:7" x14ac:dyDescent="0.15">
      <c r="A65">
        <v>201.48</v>
      </c>
      <c r="B65">
        <v>168.64</v>
      </c>
      <c r="D65" s="1">
        <f t="shared" si="3"/>
        <v>0.31577158395649213</v>
      </c>
      <c r="E65" s="1">
        <f t="shared" si="4"/>
        <v>0.73199999999999998</v>
      </c>
      <c r="F65">
        <v>64</v>
      </c>
      <c r="G65" s="3">
        <f t="shared" si="5"/>
        <v>0.46715328467153283</v>
      </c>
    </row>
    <row r="66" spans="1:7" x14ac:dyDescent="0.15">
      <c r="A66">
        <v>197.04</v>
      </c>
      <c r="B66">
        <v>132.54399999999899</v>
      </c>
      <c r="D66" s="1">
        <f t="shared" ref="D66:D97" si="6">(A66-MIN($A$2:$A$138))/(MAX($A$2:$A$138)-MIN($A$2:$A$138))</f>
        <v>0.30319510537049621</v>
      </c>
      <c r="E66" s="1">
        <f t="shared" ref="E66:E97" si="7">(MAX($B$2:$B$138)-B66)/(MAX($B$2:$B$138)-MIN($B$2:$B$138))</f>
        <v>0.80720000000000214</v>
      </c>
      <c r="F66">
        <v>65</v>
      </c>
      <c r="G66" s="3">
        <f t="shared" ref="G66:G97" si="8">F66/MAX($F$2:$F$138)</f>
        <v>0.47445255474452552</v>
      </c>
    </row>
    <row r="67" spans="1:7" x14ac:dyDescent="0.15">
      <c r="A67">
        <v>196.8</v>
      </c>
      <c r="B67">
        <v>271.88799999999998</v>
      </c>
      <c r="D67" s="1">
        <f t="shared" si="6"/>
        <v>0.30251529571719921</v>
      </c>
      <c r="E67" s="1">
        <f t="shared" si="7"/>
        <v>0.51690000000000003</v>
      </c>
      <c r="F67">
        <v>66</v>
      </c>
      <c r="G67" s="3">
        <f t="shared" si="8"/>
        <v>0.48175182481751827</v>
      </c>
    </row>
    <row r="68" spans="1:7" x14ac:dyDescent="0.15">
      <c r="A68">
        <v>193.8</v>
      </c>
      <c r="B68">
        <v>210.352</v>
      </c>
      <c r="D68" s="1">
        <f t="shared" si="6"/>
        <v>0.29401767505098575</v>
      </c>
      <c r="E68" s="1">
        <f t="shared" si="7"/>
        <v>0.64510000000000001</v>
      </c>
      <c r="F68">
        <v>67</v>
      </c>
      <c r="G68" s="3">
        <f t="shared" si="8"/>
        <v>0.48905109489051096</v>
      </c>
    </row>
    <row r="69" spans="1:7" x14ac:dyDescent="0.15">
      <c r="A69">
        <v>191.64</v>
      </c>
      <c r="B69">
        <v>221.92</v>
      </c>
      <c r="D69" s="1">
        <f t="shared" si="6"/>
        <v>0.287899388171312</v>
      </c>
      <c r="E69" s="1">
        <f t="shared" si="7"/>
        <v>0.62100000000000011</v>
      </c>
      <c r="F69">
        <v>68</v>
      </c>
      <c r="G69" s="3">
        <f t="shared" si="8"/>
        <v>0.49635036496350365</v>
      </c>
    </row>
    <row r="70" spans="1:7" x14ac:dyDescent="0.15">
      <c r="A70">
        <v>191.64</v>
      </c>
      <c r="B70">
        <v>270.64</v>
      </c>
      <c r="D70" s="1">
        <f t="shared" si="6"/>
        <v>0.287899388171312</v>
      </c>
      <c r="E70" s="1">
        <f t="shared" si="7"/>
        <v>0.51950000000000007</v>
      </c>
      <c r="F70">
        <v>69</v>
      </c>
      <c r="G70" s="3">
        <f t="shared" si="8"/>
        <v>0.5036496350364964</v>
      </c>
    </row>
    <row r="71" spans="1:7" x14ac:dyDescent="0.15">
      <c r="A71">
        <v>189.6</v>
      </c>
      <c r="B71">
        <v>233.15199999999999</v>
      </c>
      <c r="D71" s="1">
        <f t="shared" si="6"/>
        <v>0.28212100611828683</v>
      </c>
      <c r="E71" s="1">
        <f t="shared" si="7"/>
        <v>0.59760000000000002</v>
      </c>
      <c r="F71">
        <v>70</v>
      </c>
      <c r="G71" s="3">
        <f t="shared" si="8"/>
        <v>0.51094890510948909</v>
      </c>
    </row>
    <row r="72" spans="1:7" x14ac:dyDescent="0.15">
      <c r="A72">
        <v>189.48</v>
      </c>
      <c r="B72">
        <v>314.464</v>
      </c>
      <c r="D72" s="1">
        <f t="shared" si="6"/>
        <v>0.2817811012916383</v>
      </c>
      <c r="E72" s="1">
        <f t="shared" si="7"/>
        <v>0.42820000000000003</v>
      </c>
      <c r="F72">
        <v>71</v>
      </c>
      <c r="G72" s="3">
        <f t="shared" si="8"/>
        <v>0.51824817518248179</v>
      </c>
    </row>
    <row r="73" spans="1:7" x14ac:dyDescent="0.15">
      <c r="A73">
        <v>186.12</v>
      </c>
      <c r="B73">
        <v>189.232</v>
      </c>
      <c r="D73" s="1">
        <f t="shared" si="6"/>
        <v>0.27226376614547926</v>
      </c>
      <c r="E73" s="1">
        <f t="shared" si="7"/>
        <v>0.68910000000000005</v>
      </c>
      <c r="F73">
        <v>72</v>
      </c>
      <c r="G73" s="3">
        <f t="shared" si="8"/>
        <v>0.52554744525547448</v>
      </c>
    </row>
    <row r="74" spans="1:7" x14ac:dyDescent="0.15">
      <c r="A74">
        <v>186.12</v>
      </c>
      <c r="B74">
        <v>180.207999999999</v>
      </c>
      <c r="D74" s="1">
        <f t="shared" si="6"/>
        <v>0.27226376614547926</v>
      </c>
      <c r="E74" s="1">
        <f t="shared" si="7"/>
        <v>0.70790000000000208</v>
      </c>
      <c r="F74">
        <v>73</v>
      </c>
      <c r="G74" s="3">
        <f t="shared" si="8"/>
        <v>0.53284671532846717</v>
      </c>
    </row>
    <row r="75" spans="1:7" x14ac:dyDescent="0.15">
      <c r="A75">
        <v>185.4</v>
      </c>
      <c r="B75">
        <v>252.54399999999899</v>
      </c>
      <c r="D75" s="1">
        <f t="shared" si="6"/>
        <v>0.27022433718558803</v>
      </c>
      <c r="E75" s="1">
        <f t="shared" si="7"/>
        <v>0.55720000000000214</v>
      </c>
      <c r="F75">
        <v>74</v>
      </c>
      <c r="G75" s="3">
        <f t="shared" si="8"/>
        <v>0.54014598540145986</v>
      </c>
    </row>
    <row r="76" spans="1:7" x14ac:dyDescent="0.15">
      <c r="A76">
        <v>183.96</v>
      </c>
      <c r="B76">
        <v>193.26400000000001</v>
      </c>
      <c r="D76" s="1">
        <f t="shared" si="6"/>
        <v>0.26614547926580556</v>
      </c>
      <c r="E76" s="1">
        <f t="shared" si="7"/>
        <v>0.68069999999999997</v>
      </c>
      <c r="F76">
        <v>75</v>
      </c>
      <c r="G76" s="3">
        <f t="shared" si="8"/>
        <v>0.54744525547445255</v>
      </c>
    </row>
    <row r="77" spans="1:7" x14ac:dyDescent="0.15">
      <c r="A77">
        <v>183.84</v>
      </c>
      <c r="B77">
        <v>217.40799999999999</v>
      </c>
      <c r="D77" s="1">
        <f t="shared" si="6"/>
        <v>0.26580557443915703</v>
      </c>
      <c r="E77" s="1">
        <f t="shared" si="7"/>
        <v>0.63039999999999996</v>
      </c>
      <c r="F77">
        <v>76</v>
      </c>
      <c r="G77" s="3">
        <f t="shared" si="8"/>
        <v>0.55474452554744524</v>
      </c>
    </row>
    <row r="78" spans="1:7" x14ac:dyDescent="0.15">
      <c r="A78">
        <v>183.6</v>
      </c>
      <c r="B78">
        <v>150.78399999999999</v>
      </c>
      <c r="D78" s="1">
        <f t="shared" si="6"/>
        <v>0.26512576478585992</v>
      </c>
      <c r="E78" s="1">
        <f t="shared" si="7"/>
        <v>0.76919999999999999</v>
      </c>
      <c r="F78">
        <v>77</v>
      </c>
      <c r="G78" s="3">
        <f t="shared" si="8"/>
        <v>0.56204379562043794</v>
      </c>
    </row>
    <row r="79" spans="1:7" x14ac:dyDescent="0.15">
      <c r="A79">
        <v>182.64</v>
      </c>
      <c r="B79">
        <v>192.35199999999901</v>
      </c>
      <c r="D79" s="1">
        <f t="shared" si="6"/>
        <v>0.26240652617267157</v>
      </c>
      <c r="E79" s="1">
        <f t="shared" si="7"/>
        <v>0.68260000000000209</v>
      </c>
      <c r="F79">
        <v>78</v>
      </c>
      <c r="G79" s="3">
        <f t="shared" si="8"/>
        <v>0.56934306569343063</v>
      </c>
    </row>
    <row r="80" spans="1:7" x14ac:dyDescent="0.15">
      <c r="A80">
        <v>182.4</v>
      </c>
      <c r="B80">
        <v>184.623999999999</v>
      </c>
      <c r="D80" s="1">
        <f t="shared" si="6"/>
        <v>0.26172671651937457</v>
      </c>
      <c r="E80" s="1">
        <f t="shared" si="7"/>
        <v>0.6987000000000021</v>
      </c>
      <c r="F80">
        <v>79</v>
      </c>
      <c r="G80" s="3">
        <f t="shared" si="8"/>
        <v>0.57664233576642332</v>
      </c>
    </row>
    <row r="81" spans="1:7" x14ac:dyDescent="0.15">
      <c r="A81">
        <v>181.32</v>
      </c>
      <c r="B81">
        <v>223.55199999999999</v>
      </c>
      <c r="D81" s="1">
        <f t="shared" si="6"/>
        <v>0.25866757307953769</v>
      </c>
      <c r="E81" s="1">
        <f t="shared" si="7"/>
        <v>0.61759999999999993</v>
      </c>
      <c r="F81">
        <v>80</v>
      </c>
      <c r="G81" s="3">
        <f t="shared" si="8"/>
        <v>0.58394160583941601</v>
      </c>
    </row>
    <row r="82" spans="1:7" x14ac:dyDescent="0.15">
      <c r="A82">
        <v>181.2</v>
      </c>
      <c r="B82">
        <v>188.416</v>
      </c>
      <c r="D82" s="1">
        <f t="shared" si="6"/>
        <v>0.25832766825288916</v>
      </c>
      <c r="E82" s="1">
        <f t="shared" si="7"/>
        <v>0.69079999999999997</v>
      </c>
      <c r="F82">
        <v>81</v>
      </c>
      <c r="G82" s="3">
        <f t="shared" si="8"/>
        <v>0.59124087591240881</v>
      </c>
    </row>
    <row r="83" spans="1:7" x14ac:dyDescent="0.15">
      <c r="A83">
        <v>178.44</v>
      </c>
      <c r="B83">
        <v>213.903999999999</v>
      </c>
      <c r="D83" s="1">
        <f t="shared" si="6"/>
        <v>0.25050985723997277</v>
      </c>
      <c r="E83" s="1">
        <f t="shared" si="7"/>
        <v>0.63770000000000215</v>
      </c>
      <c r="F83">
        <v>82</v>
      </c>
      <c r="G83" s="3">
        <f t="shared" si="8"/>
        <v>0.59854014598540151</v>
      </c>
    </row>
    <row r="84" spans="1:7" x14ac:dyDescent="0.15">
      <c r="A84">
        <v>175.32</v>
      </c>
      <c r="B84">
        <v>124.38399999999901</v>
      </c>
      <c r="D84" s="1">
        <f t="shared" si="6"/>
        <v>0.24167233174711078</v>
      </c>
      <c r="E84" s="1">
        <f t="shared" si="7"/>
        <v>0.82420000000000215</v>
      </c>
      <c r="F84">
        <v>83</v>
      </c>
      <c r="G84" s="3">
        <f t="shared" si="8"/>
        <v>0.6058394160583942</v>
      </c>
    </row>
    <row r="85" spans="1:7" x14ac:dyDescent="0.15">
      <c r="A85">
        <v>171.48</v>
      </c>
      <c r="B85">
        <v>199.744</v>
      </c>
      <c r="D85" s="1">
        <f t="shared" si="6"/>
        <v>0.23079537729435753</v>
      </c>
      <c r="E85" s="1">
        <f t="shared" si="7"/>
        <v>0.6671999999999999</v>
      </c>
      <c r="F85">
        <v>84</v>
      </c>
      <c r="G85" s="3">
        <f t="shared" si="8"/>
        <v>0.61313868613138689</v>
      </c>
    </row>
    <row r="86" spans="1:7" x14ac:dyDescent="0.15">
      <c r="A86">
        <v>168.6</v>
      </c>
      <c r="B86">
        <v>232.719999999999</v>
      </c>
      <c r="D86" s="1">
        <f t="shared" si="6"/>
        <v>0.22263766145479263</v>
      </c>
      <c r="E86" s="1">
        <f t="shared" si="7"/>
        <v>0.59850000000000203</v>
      </c>
      <c r="F86">
        <v>85</v>
      </c>
      <c r="G86" s="3">
        <f t="shared" si="8"/>
        <v>0.62043795620437958</v>
      </c>
    </row>
    <row r="87" spans="1:7" x14ac:dyDescent="0.15">
      <c r="A87">
        <v>163.80000000000001</v>
      </c>
      <c r="B87">
        <v>196.864</v>
      </c>
      <c r="C87" s="4" t="s">
        <v>15</v>
      </c>
      <c r="D87" s="1">
        <f t="shared" si="6"/>
        <v>0.20904146838885115</v>
      </c>
      <c r="E87" s="1">
        <f t="shared" si="7"/>
        <v>0.67319999999999991</v>
      </c>
      <c r="F87">
        <v>86</v>
      </c>
      <c r="G87" s="3">
        <f t="shared" si="8"/>
        <v>0.62773722627737227</v>
      </c>
    </row>
    <row r="88" spans="1:7" x14ac:dyDescent="0.15">
      <c r="A88">
        <v>161.76</v>
      </c>
      <c r="B88">
        <v>235.83999999999901</v>
      </c>
      <c r="D88" s="1">
        <f t="shared" si="6"/>
        <v>0.20326308633582593</v>
      </c>
      <c r="E88" s="1">
        <f t="shared" si="7"/>
        <v>0.59200000000000208</v>
      </c>
      <c r="F88">
        <v>87</v>
      </c>
      <c r="G88" s="3">
        <f t="shared" si="8"/>
        <v>0.63503649635036497</v>
      </c>
    </row>
    <row r="89" spans="1:7" x14ac:dyDescent="0.15">
      <c r="A89">
        <v>161.39999999999901</v>
      </c>
      <c r="B89">
        <v>212.65600000000001</v>
      </c>
      <c r="D89" s="1">
        <f t="shared" si="6"/>
        <v>0.20224337185587754</v>
      </c>
      <c r="E89" s="1">
        <f t="shared" si="7"/>
        <v>0.64029999999999998</v>
      </c>
      <c r="F89">
        <v>88</v>
      </c>
      <c r="G89" s="3">
        <f t="shared" si="8"/>
        <v>0.64233576642335766</v>
      </c>
    </row>
    <row r="90" spans="1:7" x14ac:dyDescent="0.15">
      <c r="A90">
        <v>160.07999999999899</v>
      </c>
      <c r="B90">
        <v>261.904</v>
      </c>
      <c r="D90" s="1">
        <f t="shared" si="6"/>
        <v>0.19850441876274355</v>
      </c>
      <c r="E90" s="1">
        <f t="shared" si="7"/>
        <v>0.53769999999999996</v>
      </c>
      <c r="F90">
        <v>89</v>
      </c>
      <c r="G90" s="3">
        <f t="shared" si="8"/>
        <v>0.64963503649635035</v>
      </c>
    </row>
    <row r="91" spans="1:7" x14ac:dyDescent="0.15">
      <c r="A91">
        <v>155.63999999999999</v>
      </c>
      <c r="B91">
        <v>286.57600000000002</v>
      </c>
      <c r="D91" s="1">
        <f t="shared" si="6"/>
        <v>0.18592794017675046</v>
      </c>
      <c r="E91" s="1">
        <f t="shared" si="7"/>
        <v>0.48629999999999995</v>
      </c>
      <c r="F91">
        <v>90</v>
      </c>
      <c r="G91" s="3">
        <f t="shared" si="8"/>
        <v>0.65693430656934304</v>
      </c>
    </row>
    <row r="92" spans="1:7" x14ac:dyDescent="0.15">
      <c r="A92">
        <v>149.4</v>
      </c>
      <c r="B92">
        <v>246.54400000000001</v>
      </c>
      <c r="D92" s="1">
        <f t="shared" si="6"/>
        <v>0.16825288919102652</v>
      </c>
      <c r="E92" s="1">
        <f t="shared" si="7"/>
        <v>0.56969999999999998</v>
      </c>
      <c r="F92">
        <v>91</v>
      </c>
      <c r="G92" s="3">
        <f t="shared" si="8"/>
        <v>0.66423357664233573</v>
      </c>
    </row>
    <row r="93" spans="1:7" x14ac:dyDescent="0.15">
      <c r="A93">
        <v>149.16</v>
      </c>
      <c r="B93">
        <v>126.64</v>
      </c>
      <c r="D93" s="1">
        <f t="shared" si="6"/>
        <v>0.16757307953772943</v>
      </c>
      <c r="E93" s="1">
        <f t="shared" si="7"/>
        <v>0.81950000000000001</v>
      </c>
      <c r="F93">
        <v>92</v>
      </c>
      <c r="G93" s="3">
        <f t="shared" si="8"/>
        <v>0.67153284671532842</v>
      </c>
    </row>
    <row r="94" spans="1:7" x14ac:dyDescent="0.15">
      <c r="A94">
        <v>147.47999999999999</v>
      </c>
      <c r="B94">
        <v>206.36799999999999</v>
      </c>
      <c r="D94" s="1">
        <f t="shared" si="6"/>
        <v>0.16281441196464985</v>
      </c>
      <c r="E94" s="1">
        <f t="shared" si="7"/>
        <v>0.65339999999999998</v>
      </c>
      <c r="F94">
        <v>93</v>
      </c>
      <c r="G94" s="3">
        <f t="shared" si="8"/>
        <v>0.67883211678832112</v>
      </c>
    </row>
    <row r="95" spans="1:7" x14ac:dyDescent="0.15">
      <c r="A95">
        <v>147.24</v>
      </c>
      <c r="B95">
        <v>216.11199999999999</v>
      </c>
      <c r="D95" s="1">
        <f t="shared" si="6"/>
        <v>0.16213460231135285</v>
      </c>
      <c r="E95" s="1">
        <f t="shared" si="7"/>
        <v>0.63310000000000011</v>
      </c>
      <c r="F95">
        <v>94</v>
      </c>
      <c r="G95" s="3">
        <f t="shared" si="8"/>
        <v>0.68613138686131392</v>
      </c>
    </row>
    <row r="96" spans="1:7" x14ac:dyDescent="0.15">
      <c r="A96">
        <v>140.04</v>
      </c>
      <c r="B96">
        <v>205.744</v>
      </c>
      <c r="D96" s="1">
        <f t="shared" si="6"/>
        <v>0.14174031271244047</v>
      </c>
      <c r="E96" s="1">
        <f t="shared" si="7"/>
        <v>0.65469999999999995</v>
      </c>
      <c r="F96">
        <v>95</v>
      </c>
      <c r="G96" s="3">
        <f t="shared" si="8"/>
        <v>0.69343065693430661</v>
      </c>
    </row>
    <row r="97" spans="1:7" x14ac:dyDescent="0.15">
      <c r="A97">
        <v>138.84</v>
      </c>
      <c r="B97">
        <v>104.848</v>
      </c>
      <c r="D97" s="1">
        <f t="shared" si="6"/>
        <v>0.13834126444595513</v>
      </c>
      <c r="E97" s="1">
        <f t="shared" si="7"/>
        <v>0.8649</v>
      </c>
      <c r="F97">
        <v>96</v>
      </c>
      <c r="G97" s="3">
        <f t="shared" si="8"/>
        <v>0.7007299270072993</v>
      </c>
    </row>
    <row r="98" spans="1:7" x14ac:dyDescent="0.15">
      <c r="A98">
        <v>134.76</v>
      </c>
      <c r="B98">
        <v>278.08</v>
      </c>
      <c r="D98" s="1">
        <f t="shared" ref="D98:D129" si="9">(A98-MIN($A$2:$A$138))/(MAX($A$2:$A$138)-MIN($A$2:$A$138))</f>
        <v>0.12678450033990479</v>
      </c>
      <c r="E98" s="1">
        <f t="shared" ref="E98:E129" si="10">(MAX($B$2:$B$138)-B98)/(MAX($B$2:$B$138)-MIN($B$2:$B$138))</f>
        <v>0.504</v>
      </c>
      <c r="F98">
        <v>97</v>
      </c>
      <c r="G98" s="3">
        <f t="shared" ref="G98:G129" si="11">F98/MAX($F$2:$F$138)</f>
        <v>0.70802919708029199</v>
      </c>
    </row>
    <row r="99" spans="1:7" x14ac:dyDescent="0.15">
      <c r="A99">
        <v>133.32</v>
      </c>
      <c r="B99">
        <v>175.6</v>
      </c>
      <c r="D99" s="1">
        <f t="shared" si="9"/>
        <v>0.12270564242012234</v>
      </c>
      <c r="E99" s="1">
        <f t="shared" si="10"/>
        <v>0.71749999999999992</v>
      </c>
      <c r="F99">
        <v>98</v>
      </c>
      <c r="G99" s="3">
        <f t="shared" si="11"/>
        <v>0.71532846715328469</v>
      </c>
    </row>
    <row r="100" spans="1:7" x14ac:dyDescent="0.15">
      <c r="A100">
        <v>130.19999999999999</v>
      </c>
      <c r="B100">
        <v>217.648</v>
      </c>
      <c r="D100" s="1">
        <f t="shared" si="9"/>
        <v>0.11386811692726033</v>
      </c>
      <c r="E100" s="1">
        <f t="shared" si="10"/>
        <v>0.6298999999999999</v>
      </c>
      <c r="F100">
        <v>99</v>
      </c>
      <c r="G100" s="3">
        <f t="shared" si="11"/>
        <v>0.72262773722627738</v>
      </c>
    </row>
    <row r="101" spans="1:7" x14ac:dyDescent="0.15">
      <c r="A101">
        <v>129.84</v>
      </c>
      <c r="B101">
        <v>308.89600000000002</v>
      </c>
      <c r="D101" s="1">
        <f t="shared" si="9"/>
        <v>0.11284840244731476</v>
      </c>
      <c r="E101" s="1">
        <f t="shared" si="10"/>
        <v>0.43979999999999997</v>
      </c>
      <c r="F101">
        <v>100</v>
      </c>
      <c r="G101" s="3">
        <f t="shared" si="11"/>
        <v>0.72992700729927007</v>
      </c>
    </row>
    <row r="102" spans="1:7" x14ac:dyDescent="0.15">
      <c r="A102">
        <v>126.24</v>
      </c>
      <c r="B102">
        <v>221.2</v>
      </c>
      <c r="D102" s="1">
        <f t="shared" si="9"/>
        <v>0.10265125764785858</v>
      </c>
      <c r="E102" s="1">
        <f t="shared" si="10"/>
        <v>0.62250000000000005</v>
      </c>
      <c r="F102">
        <v>101</v>
      </c>
      <c r="G102" s="3">
        <f t="shared" si="11"/>
        <v>0.73722627737226276</v>
      </c>
    </row>
    <row r="103" spans="1:7" x14ac:dyDescent="0.15">
      <c r="A103">
        <v>126.24</v>
      </c>
      <c r="B103">
        <v>278.416</v>
      </c>
      <c r="D103" s="1">
        <f t="shared" si="9"/>
        <v>0.10265125764785858</v>
      </c>
      <c r="E103" s="1">
        <f t="shared" si="10"/>
        <v>0.50329999999999997</v>
      </c>
      <c r="F103">
        <v>102</v>
      </c>
      <c r="G103" s="3">
        <f t="shared" si="11"/>
        <v>0.74452554744525545</v>
      </c>
    </row>
    <row r="104" spans="1:7" x14ac:dyDescent="0.15">
      <c r="A104">
        <v>120.84</v>
      </c>
      <c r="B104">
        <v>69.903999999999996</v>
      </c>
      <c r="D104" s="1">
        <f t="shared" si="9"/>
        <v>8.7355540448674371E-2</v>
      </c>
      <c r="E104" s="1">
        <f t="shared" si="10"/>
        <v>0.93769999999999998</v>
      </c>
      <c r="F104">
        <v>103</v>
      </c>
      <c r="G104" s="3">
        <f t="shared" si="11"/>
        <v>0.75182481751824815</v>
      </c>
    </row>
    <row r="105" spans="1:7" x14ac:dyDescent="0.15">
      <c r="A105">
        <v>120</v>
      </c>
      <c r="B105">
        <v>185.92</v>
      </c>
      <c r="D105" s="1">
        <f t="shared" si="9"/>
        <v>8.4976206662134596E-2</v>
      </c>
      <c r="E105" s="1">
        <f t="shared" si="10"/>
        <v>0.69600000000000006</v>
      </c>
      <c r="F105">
        <v>104</v>
      </c>
      <c r="G105" s="3">
        <f t="shared" si="11"/>
        <v>0.75912408759124084</v>
      </c>
    </row>
    <row r="106" spans="1:7" x14ac:dyDescent="0.15">
      <c r="A106">
        <v>114.72</v>
      </c>
      <c r="B106">
        <v>361.551999999999</v>
      </c>
      <c r="D106" s="1">
        <f t="shared" si="9"/>
        <v>7.00203942895989E-2</v>
      </c>
      <c r="E106" s="1">
        <f t="shared" si="10"/>
        <v>0.33010000000000211</v>
      </c>
      <c r="F106">
        <v>105</v>
      </c>
      <c r="G106" s="3">
        <f t="shared" si="11"/>
        <v>0.76642335766423353</v>
      </c>
    </row>
    <row r="107" spans="1:7" x14ac:dyDescent="0.15">
      <c r="A107">
        <v>112.08</v>
      </c>
      <c r="B107">
        <v>282.59199999999998</v>
      </c>
      <c r="D107" s="1">
        <f t="shared" si="9"/>
        <v>6.2542488103331059E-2</v>
      </c>
      <c r="E107" s="1">
        <f t="shared" si="10"/>
        <v>0.49460000000000004</v>
      </c>
      <c r="F107">
        <v>106</v>
      </c>
      <c r="G107" s="3">
        <f t="shared" si="11"/>
        <v>0.77372262773722633</v>
      </c>
    </row>
    <row r="108" spans="1:7" x14ac:dyDescent="0.15">
      <c r="A108">
        <v>106.68</v>
      </c>
      <c r="B108">
        <v>202.28800000000001</v>
      </c>
      <c r="D108" s="1">
        <f t="shared" si="9"/>
        <v>4.7246770904146855E-2</v>
      </c>
      <c r="E108" s="1">
        <f t="shared" si="10"/>
        <v>0.66189999999999993</v>
      </c>
      <c r="F108">
        <v>107</v>
      </c>
      <c r="G108" s="3">
        <f t="shared" si="11"/>
        <v>0.78102189781021902</v>
      </c>
    </row>
    <row r="109" spans="1:7" x14ac:dyDescent="0.15">
      <c r="A109">
        <v>99.36</v>
      </c>
      <c r="B109">
        <v>144.59200000000001</v>
      </c>
      <c r="D109" s="1">
        <f t="shared" si="9"/>
        <v>2.6512576478585993E-2</v>
      </c>
      <c r="E109" s="1">
        <f t="shared" si="10"/>
        <v>0.78210000000000002</v>
      </c>
      <c r="F109">
        <v>108</v>
      </c>
      <c r="G109" s="3">
        <f t="shared" si="11"/>
        <v>0.78832116788321172</v>
      </c>
    </row>
    <row r="110" spans="1:7" x14ac:dyDescent="0.15">
      <c r="A110">
        <v>97.56</v>
      </c>
      <c r="B110">
        <v>169.50399999999999</v>
      </c>
      <c r="D110" s="1">
        <f t="shared" si="9"/>
        <v>2.1414004078857924E-2</v>
      </c>
      <c r="E110" s="1">
        <f t="shared" si="10"/>
        <v>0.73019999999999996</v>
      </c>
      <c r="F110">
        <v>109</v>
      </c>
      <c r="G110" s="3">
        <f t="shared" si="11"/>
        <v>0.79562043795620441</v>
      </c>
    </row>
    <row r="111" spans="1:7" x14ac:dyDescent="0.15">
      <c r="A111">
        <v>97.32</v>
      </c>
      <c r="B111">
        <v>165.904</v>
      </c>
      <c r="D111" s="1">
        <f t="shared" si="9"/>
        <v>2.0734194425560824E-2</v>
      </c>
      <c r="E111" s="1">
        <f t="shared" si="10"/>
        <v>0.73770000000000002</v>
      </c>
      <c r="F111">
        <v>110</v>
      </c>
      <c r="G111" s="3">
        <f t="shared" si="11"/>
        <v>0.8029197080291971</v>
      </c>
    </row>
    <row r="112" spans="1:7" x14ac:dyDescent="0.15">
      <c r="A112">
        <v>95.52</v>
      </c>
      <c r="B112">
        <v>373.93599999999998</v>
      </c>
      <c r="D112" s="1">
        <f t="shared" si="9"/>
        <v>1.5635622025832754E-2</v>
      </c>
      <c r="E112" s="1">
        <f t="shared" si="10"/>
        <v>0.30430000000000007</v>
      </c>
      <c r="F112">
        <v>111</v>
      </c>
      <c r="G112" s="3">
        <f t="shared" si="11"/>
        <v>0.81021897810218979</v>
      </c>
    </row>
    <row r="113" spans="1:7" x14ac:dyDescent="0.15">
      <c r="A113">
        <v>92.16</v>
      </c>
      <c r="B113">
        <v>93.327999999999903</v>
      </c>
      <c r="D113" s="1">
        <f t="shared" si="9"/>
        <v>6.1182868796736817E-3</v>
      </c>
      <c r="E113" s="1">
        <f t="shared" si="10"/>
        <v>0.88890000000000013</v>
      </c>
      <c r="F113">
        <v>112</v>
      </c>
      <c r="G113" s="3">
        <f t="shared" si="11"/>
        <v>0.81751824817518248</v>
      </c>
    </row>
    <row r="114" spans="1:7" x14ac:dyDescent="0.15">
      <c r="A114">
        <v>90.84</v>
      </c>
      <c r="B114">
        <v>314.27199999999999</v>
      </c>
      <c r="D114" s="1">
        <f t="shared" si="9"/>
        <v>2.3793337865397786E-3</v>
      </c>
      <c r="E114" s="1">
        <f t="shared" si="10"/>
        <v>0.42860000000000004</v>
      </c>
      <c r="F114">
        <v>113</v>
      </c>
      <c r="G114" s="3">
        <f t="shared" si="11"/>
        <v>0.82481751824817517</v>
      </c>
    </row>
    <row r="115" spans="1:7" x14ac:dyDescent="0.15">
      <c r="A115">
        <v>90.12</v>
      </c>
      <c r="B115">
        <v>40</v>
      </c>
      <c r="D115" s="1">
        <f t="shared" si="9"/>
        <v>3.3990482664855129E-4</v>
      </c>
      <c r="E115" s="1">
        <f t="shared" si="10"/>
        <v>1</v>
      </c>
      <c r="F115">
        <v>114</v>
      </c>
      <c r="G115" s="3">
        <f t="shared" si="11"/>
        <v>0.83211678832116787</v>
      </c>
    </row>
    <row r="116" spans="1:7" x14ac:dyDescent="0.15">
      <c r="A116">
        <v>90</v>
      </c>
      <c r="B116">
        <v>520</v>
      </c>
      <c r="D116" s="1">
        <f t="shared" si="9"/>
        <v>0</v>
      </c>
      <c r="E116" s="1">
        <f t="shared" si="10"/>
        <v>0</v>
      </c>
      <c r="F116">
        <v>115</v>
      </c>
      <c r="G116" s="3">
        <f t="shared" si="11"/>
        <v>0.83941605839416056</v>
      </c>
    </row>
    <row r="117" spans="1:7" x14ac:dyDescent="0.15">
      <c r="A117">
        <v>90</v>
      </c>
      <c r="B117">
        <v>520</v>
      </c>
      <c r="D117" s="1">
        <f t="shared" si="9"/>
        <v>0</v>
      </c>
      <c r="E117" s="1">
        <f t="shared" si="10"/>
        <v>0</v>
      </c>
      <c r="F117">
        <v>116</v>
      </c>
      <c r="G117" s="3">
        <f t="shared" si="11"/>
        <v>0.84671532846715325</v>
      </c>
    </row>
    <row r="118" spans="1:7" x14ac:dyDescent="0.15">
      <c r="A118">
        <v>90</v>
      </c>
      <c r="B118">
        <v>520</v>
      </c>
      <c r="D118" s="1">
        <f t="shared" si="9"/>
        <v>0</v>
      </c>
      <c r="E118" s="1">
        <f t="shared" si="10"/>
        <v>0</v>
      </c>
      <c r="F118">
        <v>117</v>
      </c>
      <c r="G118" s="3">
        <f t="shared" si="11"/>
        <v>0.85401459854014594</v>
      </c>
    </row>
    <row r="119" spans="1:7" x14ac:dyDescent="0.15">
      <c r="A119">
        <v>90</v>
      </c>
      <c r="B119">
        <v>520</v>
      </c>
      <c r="D119" s="1">
        <f t="shared" si="9"/>
        <v>0</v>
      </c>
      <c r="E119" s="1">
        <f t="shared" si="10"/>
        <v>0</v>
      </c>
      <c r="F119">
        <v>118</v>
      </c>
      <c r="G119" s="3">
        <f t="shared" si="11"/>
        <v>0.86131386861313863</v>
      </c>
    </row>
    <row r="120" spans="1:7" x14ac:dyDescent="0.15">
      <c r="A120">
        <v>90</v>
      </c>
      <c r="B120">
        <v>520</v>
      </c>
      <c r="D120" s="1">
        <f t="shared" si="9"/>
        <v>0</v>
      </c>
      <c r="E120" s="1">
        <f t="shared" si="10"/>
        <v>0</v>
      </c>
      <c r="F120">
        <v>119</v>
      </c>
      <c r="G120" s="3">
        <f t="shared" si="11"/>
        <v>0.86861313868613144</v>
      </c>
    </row>
    <row r="121" spans="1:7" x14ac:dyDescent="0.15">
      <c r="A121">
        <v>90</v>
      </c>
      <c r="B121">
        <v>520</v>
      </c>
      <c r="D121" s="1">
        <f t="shared" si="9"/>
        <v>0</v>
      </c>
      <c r="E121" s="1">
        <f t="shared" si="10"/>
        <v>0</v>
      </c>
      <c r="F121">
        <v>120</v>
      </c>
      <c r="G121" s="3">
        <f t="shared" si="11"/>
        <v>0.87591240875912413</v>
      </c>
    </row>
    <row r="122" spans="1:7" x14ac:dyDescent="0.15">
      <c r="A122">
        <v>90</v>
      </c>
      <c r="B122">
        <v>520</v>
      </c>
      <c r="D122" s="1">
        <f t="shared" si="9"/>
        <v>0</v>
      </c>
      <c r="E122" s="1">
        <f t="shared" si="10"/>
        <v>0</v>
      </c>
      <c r="F122">
        <v>121</v>
      </c>
      <c r="G122" s="3">
        <f t="shared" si="11"/>
        <v>0.88321167883211682</v>
      </c>
    </row>
    <row r="123" spans="1:7" x14ac:dyDescent="0.15">
      <c r="A123">
        <v>90</v>
      </c>
      <c r="B123">
        <v>520</v>
      </c>
      <c r="D123" s="1">
        <f t="shared" si="9"/>
        <v>0</v>
      </c>
      <c r="E123" s="1">
        <f t="shared" si="10"/>
        <v>0</v>
      </c>
      <c r="F123">
        <v>122</v>
      </c>
      <c r="G123" s="3">
        <f t="shared" si="11"/>
        <v>0.89051094890510951</v>
      </c>
    </row>
    <row r="124" spans="1:7" x14ac:dyDescent="0.15">
      <c r="A124">
        <v>90</v>
      </c>
      <c r="B124">
        <v>520</v>
      </c>
      <c r="D124" s="1">
        <f t="shared" si="9"/>
        <v>0</v>
      </c>
      <c r="E124" s="1">
        <f t="shared" si="10"/>
        <v>0</v>
      </c>
      <c r="F124">
        <v>123</v>
      </c>
      <c r="G124" s="3">
        <f t="shared" si="11"/>
        <v>0.8978102189781022</v>
      </c>
    </row>
    <row r="125" spans="1:7" x14ac:dyDescent="0.15">
      <c r="A125">
        <v>90</v>
      </c>
      <c r="B125">
        <v>520</v>
      </c>
      <c r="D125" s="1">
        <f t="shared" si="9"/>
        <v>0</v>
      </c>
      <c r="E125" s="1">
        <f t="shared" si="10"/>
        <v>0</v>
      </c>
      <c r="F125">
        <v>124</v>
      </c>
      <c r="G125" s="3">
        <f t="shared" si="11"/>
        <v>0.9051094890510949</v>
      </c>
    </row>
    <row r="126" spans="1:7" x14ac:dyDescent="0.15">
      <c r="A126">
        <v>90</v>
      </c>
      <c r="B126">
        <v>520</v>
      </c>
      <c r="D126" s="1">
        <f t="shared" si="9"/>
        <v>0</v>
      </c>
      <c r="E126" s="1">
        <f t="shared" si="10"/>
        <v>0</v>
      </c>
      <c r="F126">
        <v>125</v>
      </c>
      <c r="G126" s="3">
        <f t="shared" si="11"/>
        <v>0.91240875912408759</v>
      </c>
    </row>
    <row r="127" spans="1:7" x14ac:dyDescent="0.15">
      <c r="A127">
        <v>90</v>
      </c>
      <c r="B127">
        <v>520</v>
      </c>
      <c r="D127" s="1">
        <f t="shared" si="9"/>
        <v>0</v>
      </c>
      <c r="E127" s="1">
        <f t="shared" si="10"/>
        <v>0</v>
      </c>
      <c r="F127">
        <v>126</v>
      </c>
      <c r="G127" s="3">
        <f t="shared" si="11"/>
        <v>0.91970802919708028</v>
      </c>
    </row>
    <row r="128" spans="1:7" x14ac:dyDescent="0.15">
      <c r="A128">
        <v>90</v>
      </c>
      <c r="B128">
        <v>520</v>
      </c>
      <c r="D128" s="1">
        <f t="shared" si="9"/>
        <v>0</v>
      </c>
      <c r="E128" s="1">
        <f t="shared" si="10"/>
        <v>0</v>
      </c>
      <c r="F128">
        <v>127</v>
      </c>
      <c r="G128" s="3">
        <f t="shared" si="11"/>
        <v>0.92700729927007297</v>
      </c>
    </row>
    <row r="129" spans="1:7" x14ac:dyDescent="0.15">
      <c r="A129">
        <v>90</v>
      </c>
      <c r="B129">
        <v>520</v>
      </c>
      <c r="D129" s="1">
        <f t="shared" si="9"/>
        <v>0</v>
      </c>
      <c r="E129" s="1">
        <f t="shared" si="10"/>
        <v>0</v>
      </c>
      <c r="F129">
        <v>128</v>
      </c>
      <c r="G129" s="3">
        <f t="shared" si="11"/>
        <v>0.93430656934306566</v>
      </c>
    </row>
    <row r="130" spans="1:7" x14ac:dyDescent="0.15">
      <c r="A130">
        <v>90</v>
      </c>
      <c r="B130">
        <v>520</v>
      </c>
      <c r="D130" s="1">
        <f t="shared" ref="D130:D138" si="12">(A130-MIN($A$2:$A$138))/(MAX($A$2:$A$138)-MIN($A$2:$A$138))</f>
        <v>0</v>
      </c>
      <c r="E130" s="1">
        <f t="shared" ref="E130:E138" si="13">(MAX($B$2:$B$138)-B130)/(MAX($B$2:$B$138)-MIN($B$2:$B$138))</f>
        <v>0</v>
      </c>
      <c r="F130">
        <v>129</v>
      </c>
      <c r="G130" s="3">
        <f t="shared" ref="G130:G138" si="14">F130/MAX($F$2:$F$138)</f>
        <v>0.94160583941605835</v>
      </c>
    </row>
    <row r="131" spans="1:7" x14ac:dyDescent="0.15">
      <c r="A131">
        <v>90</v>
      </c>
      <c r="B131">
        <v>520</v>
      </c>
      <c r="D131" s="1">
        <f t="shared" si="12"/>
        <v>0</v>
      </c>
      <c r="E131" s="1">
        <f t="shared" si="13"/>
        <v>0</v>
      </c>
      <c r="F131">
        <v>130</v>
      </c>
      <c r="G131" s="3">
        <f t="shared" si="14"/>
        <v>0.94890510948905105</v>
      </c>
    </row>
    <row r="132" spans="1:7" x14ac:dyDescent="0.15">
      <c r="A132">
        <v>90</v>
      </c>
      <c r="B132">
        <v>520</v>
      </c>
      <c r="D132" s="1">
        <f t="shared" si="12"/>
        <v>0</v>
      </c>
      <c r="E132" s="1">
        <f t="shared" si="13"/>
        <v>0</v>
      </c>
      <c r="F132">
        <v>131</v>
      </c>
      <c r="G132" s="3">
        <f t="shared" si="14"/>
        <v>0.95620437956204385</v>
      </c>
    </row>
    <row r="133" spans="1:7" x14ac:dyDescent="0.15">
      <c r="A133">
        <v>90</v>
      </c>
      <c r="B133">
        <v>520</v>
      </c>
      <c r="D133" s="1">
        <f t="shared" si="12"/>
        <v>0</v>
      </c>
      <c r="E133" s="1">
        <f t="shared" si="13"/>
        <v>0</v>
      </c>
      <c r="F133">
        <v>132</v>
      </c>
      <c r="G133" s="3">
        <f t="shared" si="14"/>
        <v>0.96350364963503654</v>
      </c>
    </row>
    <row r="134" spans="1:7" x14ac:dyDescent="0.15">
      <c r="A134">
        <v>90</v>
      </c>
      <c r="B134">
        <v>520</v>
      </c>
      <c r="D134" s="1">
        <f t="shared" si="12"/>
        <v>0</v>
      </c>
      <c r="E134" s="1">
        <f t="shared" si="13"/>
        <v>0</v>
      </c>
      <c r="F134">
        <v>133</v>
      </c>
      <c r="G134" s="3">
        <f t="shared" si="14"/>
        <v>0.97080291970802923</v>
      </c>
    </row>
    <row r="135" spans="1:7" x14ac:dyDescent="0.15">
      <c r="A135">
        <v>90</v>
      </c>
      <c r="B135">
        <v>520</v>
      </c>
      <c r="D135" s="1">
        <f t="shared" si="12"/>
        <v>0</v>
      </c>
      <c r="E135" s="1">
        <f t="shared" si="13"/>
        <v>0</v>
      </c>
      <c r="F135">
        <v>134</v>
      </c>
      <c r="G135" s="3">
        <f t="shared" si="14"/>
        <v>0.97810218978102192</v>
      </c>
    </row>
    <row r="136" spans="1:7" x14ac:dyDescent="0.15">
      <c r="A136">
        <v>90</v>
      </c>
      <c r="B136">
        <v>520</v>
      </c>
      <c r="D136" s="1">
        <f t="shared" si="12"/>
        <v>0</v>
      </c>
      <c r="E136" s="1">
        <f t="shared" si="13"/>
        <v>0</v>
      </c>
      <c r="F136">
        <v>135</v>
      </c>
      <c r="G136" s="3">
        <f t="shared" si="14"/>
        <v>0.98540145985401462</v>
      </c>
    </row>
    <row r="137" spans="1:7" x14ac:dyDescent="0.15">
      <c r="A137">
        <v>90</v>
      </c>
      <c r="B137">
        <v>520</v>
      </c>
      <c r="D137" s="1">
        <f t="shared" si="12"/>
        <v>0</v>
      </c>
      <c r="E137" s="1">
        <f t="shared" si="13"/>
        <v>0</v>
      </c>
      <c r="F137">
        <v>136</v>
      </c>
      <c r="G137" s="3">
        <f t="shared" si="14"/>
        <v>0.99270072992700731</v>
      </c>
    </row>
    <row r="138" spans="1:7" x14ac:dyDescent="0.15">
      <c r="A138">
        <v>90</v>
      </c>
      <c r="B138">
        <v>520</v>
      </c>
      <c r="D138" s="1">
        <f t="shared" si="12"/>
        <v>0</v>
      </c>
      <c r="E138" s="1">
        <f t="shared" si="13"/>
        <v>0</v>
      </c>
      <c r="F138">
        <v>137</v>
      </c>
      <c r="G138" s="3">
        <f t="shared" si="14"/>
        <v>1</v>
      </c>
    </row>
  </sheetData>
  <phoneticPr fontId="1"/>
  <conditionalFormatting sqref="D2:G138">
    <cfRule type="expression" dxfId="15" priority="1">
      <formula>AND($G2&lt;=1,$G2&gt;0.75)</formula>
    </cfRule>
    <cfRule type="expression" dxfId="14" priority="2">
      <formula>AND($G2&lt;=0.75,$G2&gt;0.5)</formula>
    </cfRule>
    <cfRule type="expression" dxfId="13" priority="3">
      <formula>AND($G2&lt;=0.5,$G2&gt;0.25)</formula>
    </cfRule>
    <cfRule type="expression" dxfId="12" priority="4">
      <formula>$G2&lt;=0.25</formula>
    </cfRule>
  </conditionalFormatting>
  <pageMargins left="0.75" right="0.75" top="1" bottom="1" header="0.5" footer="0.5"/>
  <pageSetup paperSize="9" orientation="portrait" horizontalDpi="4294967293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38"/>
  <sheetViews>
    <sheetView topLeftCell="C1" workbookViewId="0">
      <selection activeCell="C31" sqref="C31"/>
    </sheetView>
  </sheetViews>
  <sheetFormatPr defaultRowHeight="13.5" x14ac:dyDescent="0.15"/>
  <cols>
    <col min="1" max="1" width="9.125" style="7" hidden="1" customWidth="1"/>
    <col min="2" max="2" width="13" style="7" hidden="1" customWidth="1"/>
    <col min="3" max="3" width="9" style="4" customWidth="1"/>
  </cols>
  <sheetData>
    <row r="1" spans="1:7" x14ac:dyDescent="0.15">
      <c r="D1" t="s">
        <v>8</v>
      </c>
      <c r="E1" t="s">
        <v>4</v>
      </c>
      <c r="F1" t="s">
        <v>9</v>
      </c>
      <c r="G1" t="s">
        <v>10</v>
      </c>
    </row>
    <row r="2" spans="1:7" x14ac:dyDescent="0.15">
      <c r="A2">
        <v>963.19399999999996</v>
      </c>
      <c r="B2">
        <v>185.96019999999999</v>
      </c>
      <c r="D2" s="5">
        <f t="shared" ref="D2:D33" si="0">(A2-MIN($A$2:$A$138))/(MAX($A$2:$A$138)-MIN($A$2:$A$138))</f>
        <v>1</v>
      </c>
      <c r="E2" s="5">
        <f t="shared" ref="E2:E33" si="1">(MAX($B$2:$B$138)-B2)/(MAX($B$2:$B$138)-MIN($B$2:$B$138))</f>
        <v>0.8821</v>
      </c>
      <c r="F2" s="4">
        <v>1</v>
      </c>
      <c r="G2" s="6">
        <f>F2/MAX($F$2:$F$138)</f>
        <v>7.2992700729927005E-3</v>
      </c>
    </row>
    <row r="3" spans="1:7" x14ac:dyDescent="0.15">
      <c r="A3">
        <v>963.19399999999996</v>
      </c>
      <c r="B3">
        <v>278.19119999999901</v>
      </c>
      <c r="D3" s="1">
        <f t="shared" si="0"/>
        <v>1</v>
      </c>
      <c r="E3" s="1">
        <f t="shared" si="1"/>
        <v>0.80760000000000076</v>
      </c>
      <c r="F3">
        <v>2</v>
      </c>
      <c r="G3" s="3">
        <f t="shared" ref="G3:G34" si="2">F3/137</f>
        <v>1.4598540145985401E-2</v>
      </c>
    </row>
    <row r="4" spans="1:7" x14ac:dyDescent="0.15">
      <c r="A4">
        <v>963.19399999999996</v>
      </c>
      <c r="B4">
        <v>383.4212</v>
      </c>
      <c r="D4" s="1">
        <f t="shared" si="0"/>
        <v>1</v>
      </c>
      <c r="E4" s="1">
        <f t="shared" si="1"/>
        <v>0.72260000000000002</v>
      </c>
      <c r="F4">
        <v>3</v>
      </c>
      <c r="G4" s="3">
        <f t="shared" si="2"/>
        <v>2.1897810218978103E-2</v>
      </c>
    </row>
    <row r="5" spans="1:7" x14ac:dyDescent="0.15">
      <c r="A5">
        <v>962.57999999999902</v>
      </c>
      <c r="B5">
        <v>437.89319999999998</v>
      </c>
      <c r="D5" s="1">
        <f t="shared" si="0"/>
        <v>0.99932019034670183</v>
      </c>
      <c r="E5" s="1">
        <f t="shared" si="1"/>
        <v>0.67859999999999998</v>
      </c>
      <c r="F5">
        <v>4</v>
      </c>
      <c r="G5" s="3">
        <f t="shared" si="2"/>
        <v>2.9197080291970802E-2</v>
      </c>
    </row>
    <row r="6" spans="1:7" x14ac:dyDescent="0.15">
      <c r="A6">
        <v>961.65899999999999</v>
      </c>
      <c r="B6">
        <v>428.60819999999899</v>
      </c>
      <c r="D6" s="1">
        <f t="shared" si="0"/>
        <v>0.9983004758667573</v>
      </c>
      <c r="E6" s="1">
        <f t="shared" si="1"/>
        <v>0.68610000000000082</v>
      </c>
      <c r="F6">
        <v>5</v>
      </c>
      <c r="G6" s="3">
        <f t="shared" si="2"/>
        <v>3.6496350364963501E-2</v>
      </c>
    </row>
    <row r="7" spans="1:7" x14ac:dyDescent="0.15">
      <c r="A7">
        <v>924.81899999999996</v>
      </c>
      <c r="B7">
        <v>232.88039999999901</v>
      </c>
      <c r="D7" s="1">
        <f t="shared" si="0"/>
        <v>0.95751189666893266</v>
      </c>
      <c r="E7" s="1">
        <f t="shared" si="1"/>
        <v>0.84420000000000073</v>
      </c>
      <c r="F7">
        <v>6</v>
      </c>
      <c r="G7" s="3">
        <f t="shared" si="2"/>
        <v>4.3795620437956206E-2</v>
      </c>
    </row>
    <row r="8" spans="1:7" x14ac:dyDescent="0.15">
      <c r="A8">
        <v>905.17100000000005</v>
      </c>
      <c r="B8">
        <v>191.036</v>
      </c>
      <c r="D8" s="1">
        <f t="shared" si="0"/>
        <v>0.93575798776342634</v>
      </c>
      <c r="E8" s="1">
        <f t="shared" si="1"/>
        <v>0.878</v>
      </c>
      <c r="F8">
        <v>7</v>
      </c>
      <c r="G8" s="3">
        <f t="shared" si="2"/>
        <v>5.1094890510948905E-2</v>
      </c>
    </row>
    <row r="9" spans="1:7" x14ac:dyDescent="0.15">
      <c r="A9">
        <v>905.17100000000005</v>
      </c>
      <c r="B9">
        <v>455.10140000000001</v>
      </c>
      <c r="C9" s="4" t="s">
        <v>11</v>
      </c>
      <c r="D9" s="1">
        <f t="shared" si="0"/>
        <v>0.93575798776342634</v>
      </c>
      <c r="E9" s="1">
        <f t="shared" si="1"/>
        <v>0.66469999999999996</v>
      </c>
      <c r="F9">
        <v>8</v>
      </c>
      <c r="G9" s="3">
        <f t="shared" si="2"/>
        <v>5.8394160583941604E-2</v>
      </c>
    </row>
    <row r="10" spans="1:7" x14ac:dyDescent="0.15">
      <c r="A10">
        <v>873.55</v>
      </c>
      <c r="B10">
        <v>395.05840000000001</v>
      </c>
      <c r="D10" s="1">
        <f t="shared" si="0"/>
        <v>0.90074779061862675</v>
      </c>
      <c r="E10" s="1">
        <f t="shared" si="1"/>
        <v>0.71319999999999995</v>
      </c>
      <c r="F10">
        <v>9</v>
      </c>
      <c r="G10" s="3">
        <f t="shared" si="2"/>
        <v>6.569343065693431E-2</v>
      </c>
    </row>
    <row r="11" spans="1:7" x14ac:dyDescent="0.15">
      <c r="A11">
        <v>857.89300000000003</v>
      </c>
      <c r="B11">
        <v>341.08159999999998</v>
      </c>
      <c r="D11" s="1">
        <f t="shared" si="0"/>
        <v>0.88341264445955137</v>
      </c>
      <c r="E11" s="1">
        <f t="shared" si="1"/>
        <v>0.75680000000000003</v>
      </c>
      <c r="F11">
        <v>10</v>
      </c>
      <c r="G11" s="3">
        <f t="shared" si="2"/>
        <v>7.2992700729927001E-2</v>
      </c>
    </row>
    <row r="12" spans="1:7" x14ac:dyDescent="0.15">
      <c r="A12">
        <v>851.445999999999</v>
      </c>
      <c r="B12">
        <v>795.42759999999998</v>
      </c>
      <c r="D12" s="1">
        <f t="shared" si="0"/>
        <v>0.87627464309993097</v>
      </c>
      <c r="E12" s="1">
        <f t="shared" si="1"/>
        <v>0.38980000000000004</v>
      </c>
      <c r="F12">
        <v>11</v>
      </c>
      <c r="G12" s="3">
        <f t="shared" si="2"/>
        <v>8.0291970802919707E-2</v>
      </c>
    </row>
    <row r="13" spans="1:7" x14ac:dyDescent="0.15">
      <c r="A13">
        <v>840.39399999999898</v>
      </c>
      <c r="B13">
        <v>336.62479999999903</v>
      </c>
      <c r="D13" s="1">
        <f t="shared" si="0"/>
        <v>0.86403806934058358</v>
      </c>
      <c r="E13" s="1">
        <f t="shared" si="1"/>
        <v>0.76040000000000074</v>
      </c>
      <c r="F13">
        <v>12</v>
      </c>
      <c r="G13" s="3">
        <f t="shared" si="2"/>
        <v>8.7591240875912413E-2</v>
      </c>
    </row>
    <row r="14" spans="1:7" x14ac:dyDescent="0.15">
      <c r="A14">
        <v>826.88599999999997</v>
      </c>
      <c r="B14">
        <v>255.04060000000001</v>
      </c>
      <c r="D14" s="1">
        <f t="shared" si="0"/>
        <v>0.84908225696804895</v>
      </c>
      <c r="E14" s="1">
        <f t="shared" si="1"/>
        <v>0.82629999999999992</v>
      </c>
      <c r="F14">
        <v>13</v>
      </c>
      <c r="G14" s="3">
        <f t="shared" si="2"/>
        <v>9.4890510948905105E-2</v>
      </c>
    </row>
    <row r="15" spans="1:7" x14ac:dyDescent="0.15">
      <c r="A15">
        <v>818.29</v>
      </c>
      <c r="B15">
        <v>46.066199999999803</v>
      </c>
      <c r="D15" s="1">
        <f t="shared" si="0"/>
        <v>0.83956492182188991</v>
      </c>
      <c r="E15" s="1">
        <f t="shared" si="1"/>
        <v>0.99510000000000021</v>
      </c>
      <c r="F15">
        <v>14</v>
      </c>
      <c r="G15" s="3">
        <f t="shared" si="2"/>
        <v>0.10218978102189781</v>
      </c>
    </row>
    <row r="16" spans="1:7" x14ac:dyDescent="0.15">
      <c r="A16">
        <v>800.17700000000002</v>
      </c>
      <c r="B16">
        <v>545.2278</v>
      </c>
      <c r="D16" s="1">
        <f t="shared" si="0"/>
        <v>0.81951053704962618</v>
      </c>
      <c r="E16" s="1">
        <f t="shared" si="1"/>
        <v>0.59189999999999998</v>
      </c>
      <c r="F16">
        <v>15</v>
      </c>
      <c r="G16" s="3">
        <f t="shared" si="2"/>
        <v>0.10948905109489052</v>
      </c>
    </row>
    <row r="17" spans="1:7" x14ac:dyDescent="0.15">
      <c r="A17">
        <v>798.33499999999901</v>
      </c>
      <c r="B17">
        <v>40.495199999999997</v>
      </c>
      <c r="D17" s="1">
        <f t="shared" si="0"/>
        <v>0.81747110808973378</v>
      </c>
      <c r="E17" s="1">
        <f t="shared" si="1"/>
        <v>0.99959999999999993</v>
      </c>
      <c r="F17">
        <v>16</v>
      </c>
      <c r="G17" s="3">
        <f t="shared" si="2"/>
        <v>0.11678832116788321</v>
      </c>
    </row>
    <row r="18" spans="1:7" x14ac:dyDescent="0.15">
      <c r="A18">
        <v>782.678</v>
      </c>
      <c r="B18">
        <v>307.16039999999998</v>
      </c>
      <c r="D18" s="1">
        <f t="shared" si="0"/>
        <v>0.8001359619306595</v>
      </c>
      <c r="E18" s="1">
        <f t="shared" si="1"/>
        <v>0.78420000000000001</v>
      </c>
      <c r="F18">
        <v>17</v>
      </c>
      <c r="G18" s="3">
        <f t="shared" si="2"/>
        <v>0.12408759124087591</v>
      </c>
    </row>
    <row r="19" spans="1:7" x14ac:dyDescent="0.15">
      <c r="A19">
        <v>771.31899999999996</v>
      </c>
      <c r="B19">
        <v>353.09019999999998</v>
      </c>
      <c r="D19" s="1">
        <f t="shared" si="0"/>
        <v>0.78755948334466352</v>
      </c>
      <c r="E19" s="1">
        <f t="shared" si="1"/>
        <v>0.74709999999999999</v>
      </c>
      <c r="F19">
        <v>18</v>
      </c>
      <c r="G19" s="3">
        <f t="shared" si="2"/>
        <v>0.13138686131386862</v>
      </c>
    </row>
    <row r="20" spans="1:7" x14ac:dyDescent="0.15">
      <c r="A20">
        <v>747.68</v>
      </c>
      <c r="B20">
        <v>408.6764</v>
      </c>
      <c r="D20" s="1">
        <f t="shared" si="0"/>
        <v>0.76138681169272604</v>
      </c>
      <c r="E20" s="1">
        <f t="shared" si="1"/>
        <v>0.70219999999999994</v>
      </c>
      <c r="F20">
        <v>19</v>
      </c>
      <c r="G20" s="3">
        <f t="shared" si="2"/>
        <v>0.13868613138686131</v>
      </c>
    </row>
    <row r="21" spans="1:7" x14ac:dyDescent="0.15">
      <c r="A21">
        <v>725.88300000000004</v>
      </c>
      <c r="B21">
        <v>436.159999999999</v>
      </c>
      <c r="D21" s="1">
        <f t="shared" si="0"/>
        <v>0.73725356900067984</v>
      </c>
      <c r="E21" s="1">
        <f t="shared" si="1"/>
        <v>0.68000000000000083</v>
      </c>
      <c r="F21">
        <v>20</v>
      </c>
      <c r="G21" s="3">
        <f t="shared" si="2"/>
        <v>0.145985401459854</v>
      </c>
    </row>
    <row r="22" spans="1:7" x14ac:dyDescent="0.15">
      <c r="A22">
        <v>725.57600000000002</v>
      </c>
      <c r="B22">
        <v>492.86040000000003</v>
      </c>
      <c r="D22" s="1">
        <f t="shared" si="0"/>
        <v>0.73691366417403137</v>
      </c>
      <c r="E22" s="1">
        <f t="shared" si="1"/>
        <v>0.63419999999999999</v>
      </c>
      <c r="F22">
        <v>21</v>
      </c>
      <c r="G22" s="3">
        <f t="shared" si="2"/>
        <v>0.15328467153284672</v>
      </c>
    </row>
    <row r="23" spans="1:7" x14ac:dyDescent="0.15">
      <c r="A23">
        <v>711.45399999999995</v>
      </c>
      <c r="B23">
        <v>496.20299999999997</v>
      </c>
      <c r="D23" s="1">
        <f t="shared" si="0"/>
        <v>0.72127804214819846</v>
      </c>
      <c r="E23" s="1">
        <f t="shared" si="1"/>
        <v>0.63150000000000006</v>
      </c>
      <c r="F23">
        <v>22</v>
      </c>
      <c r="G23" s="3">
        <f t="shared" si="2"/>
        <v>0.16058394160583941</v>
      </c>
    </row>
    <row r="24" spans="1:7" x14ac:dyDescent="0.15">
      <c r="A24">
        <v>701.32299999999998</v>
      </c>
      <c r="B24">
        <v>201.80659999999901</v>
      </c>
      <c r="D24" s="1">
        <f t="shared" si="0"/>
        <v>0.71006118286879671</v>
      </c>
      <c r="E24" s="1">
        <f t="shared" si="1"/>
        <v>0.86930000000000085</v>
      </c>
      <c r="F24">
        <v>23</v>
      </c>
      <c r="G24" s="3">
        <f t="shared" si="2"/>
        <v>0.16788321167883211</v>
      </c>
    </row>
    <row r="25" spans="1:7" x14ac:dyDescent="0.15">
      <c r="A25">
        <v>692.42</v>
      </c>
      <c r="B25">
        <v>444.454599999999</v>
      </c>
      <c r="D25" s="1">
        <f t="shared" si="0"/>
        <v>0.70020394289598908</v>
      </c>
      <c r="E25" s="1">
        <f t="shared" si="1"/>
        <v>0.67330000000000079</v>
      </c>
      <c r="F25">
        <v>24</v>
      </c>
      <c r="G25" s="3">
        <f t="shared" si="2"/>
        <v>0.17518248175182483</v>
      </c>
    </row>
    <row r="26" spans="1:7" x14ac:dyDescent="0.15">
      <c r="A26">
        <v>676.45600000000002</v>
      </c>
      <c r="B26">
        <v>310.6268</v>
      </c>
      <c r="D26" s="1">
        <f t="shared" si="0"/>
        <v>0.68252889191026522</v>
      </c>
      <c r="E26" s="1">
        <f t="shared" si="1"/>
        <v>0.78139999999999998</v>
      </c>
      <c r="F26">
        <v>25</v>
      </c>
      <c r="G26" s="3">
        <f t="shared" si="2"/>
        <v>0.18248175182481752</v>
      </c>
    </row>
    <row r="27" spans="1:7" x14ac:dyDescent="0.15">
      <c r="A27">
        <v>646.67700000000002</v>
      </c>
      <c r="B27">
        <v>374.26</v>
      </c>
      <c r="D27" s="1">
        <f t="shared" si="0"/>
        <v>0.64955812372535693</v>
      </c>
      <c r="E27" s="1">
        <f t="shared" si="1"/>
        <v>0.73</v>
      </c>
      <c r="F27">
        <v>26</v>
      </c>
      <c r="G27" s="3">
        <f t="shared" si="2"/>
        <v>0.18978102189781021</v>
      </c>
    </row>
    <row r="28" spans="1:7" x14ac:dyDescent="0.15">
      <c r="A28">
        <v>631.63400000000001</v>
      </c>
      <c r="B28">
        <v>378.4692</v>
      </c>
      <c r="D28" s="1">
        <f t="shared" si="0"/>
        <v>0.6329027872195786</v>
      </c>
      <c r="E28" s="1">
        <f t="shared" si="1"/>
        <v>0.72660000000000002</v>
      </c>
      <c r="F28">
        <v>27</v>
      </c>
      <c r="G28" s="3">
        <f t="shared" si="2"/>
        <v>0.19708029197080293</v>
      </c>
    </row>
    <row r="29" spans="1:7" x14ac:dyDescent="0.15">
      <c r="A29">
        <v>630.71299999999997</v>
      </c>
      <c r="B29">
        <v>368.93659999999898</v>
      </c>
      <c r="D29" s="1">
        <f t="shared" si="0"/>
        <v>0.63188307273963285</v>
      </c>
      <c r="E29" s="1">
        <f t="shared" si="1"/>
        <v>0.73430000000000084</v>
      </c>
      <c r="F29">
        <v>28</v>
      </c>
      <c r="G29" s="3">
        <f t="shared" si="2"/>
        <v>0.20437956204379562</v>
      </c>
    </row>
    <row r="30" spans="1:7" x14ac:dyDescent="0.15">
      <c r="A30">
        <v>629.79200000000003</v>
      </c>
      <c r="B30">
        <v>463.51979999999998</v>
      </c>
      <c r="D30" s="1">
        <f t="shared" si="0"/>
        <v>0.63086335825968731</v>
      </c>
      <c r="E30" s="1">
        <f t="shared" si="1"/>
        <v>0.65789999999999993</v>
      </c>
      <c r="F30">
        <v>29</v>
      </c>
      <c r="G30" s="3">
        <f t="shared" si="2"/>
        <v>0.21167883211678831</v>
      </c>
    </row>
    <row r="31" spans="1:7" x14ac:dyDescent="0.15">
      <c r="A31">
        <v>612.6</v>
      </c>
      <c r="B31">
        <v>291.06639999999999</v>
      </c>
      <c r="C31" s="4" t="s">
        <v>14</v>
      </c>
      <c r="D31" s="1">
        <f t="shared" si="0"/>
        <v>0.61182868796736922</v>
      </c>
      <c r="E31" s="1">
        <f t="shared" si="1"/>
        <v>0.79720000000000002</v>
      </c>
      <c r="F31">
        <v>30</v>
      </c>
      <c r="G31" s="3">
        <f t="shared" si="2"/>
        <v>0.21897810218978103</v>
      </c>
    </row>
    <row r="32" spans="1:7" x14ac:dyDescent="0.15">
      <c r="A32">
        <v>604.61800000000005</v>
      </c>
      <c r="B32">
        <v>493.60320000000002</v>
      </c>
      <c r="D32" s="1">
        <f t="shared" si="0"/>
        <v>0.60299116247450724</v>
      </c>
      <c r="E32" s="1">
        <f t="shared" si="1"/>
        <v>0.63359999999999994</v>
      </c>
      <c r="F32">
        <v>31</v>
      </c>
      <c r="G32" s="3">
        <f t="shared" si="2"/>
        <v>0.22627737226277372</v>
      </c>
    </row>
    <row r="33" spans="1:7" x14ac:dyDescent="0.15">
      <c r="A33">
        <v>565.01499999999999</v>
      </c>
      <c r="B33">
        <v>584.84379999999896</v>
      </c>
      <c r="D33" s="1">
        <f t="shared" si="0"/>
        <v>0.55914343983684567</v>
      </c>
      <c r="E33" s="1">
        <f t="shared" si="1"/>
        <v>0.55990000000000084</v>
      </c>
      <c r="F33">
        <v>32</v>
      </c>
      <c r="G33" s="3">
        <f t="shared" si="2"/>
        <v>0.23357664233576642</v>
      </c>
    </row>
    <row r="34" spans="1:7" x14ac:dyDescent="0.15">
      <c r="A34">
        <v>563.78700000000003</v>
      </c>
      <c r="B34">
        <v>583.23440000000005</v>
      </c>
      <c r="D34" s="1">
        <f t="shared" ref="D34:D65" si="3">(A34-MIN($A$2:$A$138))/(MAX($A$2:$A$138)-MIN($A$2:$A$138))</f>
        <v>0.55778382053025155</v>
      </c>
      <c r="E34" s="1">
        <f t="shared" ref="E34:E65" si="4">(MAX($B$2:$B$138)-B34)/(MAX($B$2:$B$138)-MIN($B$2:$B$138))</f>
        <v>0.56119999999999992</v>
      </c>
      <c r="F34">
        <v>33</v>
      </c>
      <c r="G34" s="3">
        <f t="shared" si="2"/>
        <v>0.24087591240875914</v>
      </c>
    </row>
    <row r="35" spans="1:7" x14ac:dyDescent="0.15">
      <c r="A35">
        <v>559.18200000000002</v>
      </c>
      <c r="B35">
        <v>488.40359999999998</v>
      </c>
      <c r="D35" s="1">
        <f t="shared" si="3"/>
        <v>0.55268524813052344</v>
      </c>
      <c r="E35" s="1">
        <f t="shared" si="4"/>
        <v>0.63780000000000003</v>
      </c>
      <c r="F35">
        <v>34</v>
      </c>
      <c r="G35" s="3">
        <f t="shared" ref="G35:G66" si="5">F35/137</f>
        <v>0.24817518248175183</v>
      </c>
    </row>
    <row r="36" spans="1:7" x14ac:dyDescent="0.15">
      <c r="A36">
        <v>554.577</v>
      </c>
      <c r="B36">
        <v>411.89519999999999</v>
      </c>
      <c r="D36" s="1">
        <f t="shared" si="3"/>
        <v>0.54758667573079545</v>
      </c>
      <c r="E36" s="1">
        <f t="shared" si="4"/>
        <v>0.69960000000000011</v>
      </c>
      <c r="F36">
        <v>35</v>
      </c>
      <c r="G36" s="3">
        <f t="shared" si="5"/>
        <v>0.25547445255474455</v>
      </c>
    </row>
    <row r="37" spans="1:7" x14ac:dyDescent="0.15">
      <c r="A37">
        <v>553.04200000000003</v>
      </c>
      <c r="B37">
        <v>598.83320000000003</v>
      </c>
      <c r="D37" s="1">
        <f t="shared" si="3"/>
        <v>0.54588715159755274</v>
      </c>
      <c r="E37" s="1">
        <f t="shared" si="4"/>
        <v>0.54859999999999998</v>
      </c>
      <c r="F37">
        <v>36</v>
      </c>
      <c r="G37" s="3">
        <f t="shared" si="5"/>
        <v>0.26277372262773724</v>
      </c>
    </row>
    <row r="38" spans="1:7" x14ac:dyDescent="0.15">
      <c r="A38">
        <v>530.01700000000005</v>
      </c>
      <c r="B38">
        <v>424.15140000000002</v>
      </c>
      <c r="D38" s="1">
        <f t="shared" si="3"/>
        <v>0.52039428959891243</v>
      </c>
      <c r="E38" s="1">
        <f t="shared" si="4"/>
        <v>0.68969999999999998</v>
      </c>
      <c r="F38">
        <v>37</v>
      </c>
      <c r="G38" s="3">
        <f t="shared" si="5"/>
        <v>0.27007299270072993</v>
      </c>
    </row>
    <row r="39" spans="1:7" x14ac:dyDescent="0.15">
      <c r="A39">
        <v>526.94699999999898</v>
      </c>
      <c r="B39">
        <v>433.93159999999898</v>
      </c>
      <c r="D39" s="1">
        <f t="shared" si="3"/>
        <v>0.5169952413324258</v>
      </c>
      <c r="E39" s="1">
        <f t="shared" si="4"/>
        <v>0.68180000000000085</v>
      </c>
      <c r="F39">
        <v>38</v>
      </c>
      <c r="G39" s="3">
        <f t="shared" si="5"/>
        <v>0.27737226277372262</v>
      </c>
    </row>
    <row r="40" spans="1:7" x14ac:dyDescent="0.15">
      <c r="A40">
        <v>512.82500000000005</v>
      </c>
      <c r="B40">
        <v>614.92719999999895</v>
      </c>
      <c r="D40" s="1">
        <f t="shared" si="3"/>
        <v>0.50135961930659423</v>
      </c>
      <c r="E40" s="1">
        <f t="shared" si="4"/>
        <v>0.53560000000000085</v>
      </c>
      <c r="F40">
        <v>39</v>
      </c>
      <c r="G40" s="3">
        <f t="shared" si="5"/>
        <v>0.28467153284671531</v>
      </c>
    </row>
    <row r="41" spans="1:7" x14ac:dyDescent="0.15">
      <c r="A41">
        <v>506.685</v>
      </c>
      <c r="B41">
        <v>466.24340000000001</v>
      </c>
      <c r="D41" s="1">
        <f t="shared" si="3"/>
        <v>0.49456152277362342</v>
      </c>
      <c r="E41" s="1">
        <f t="shared" si="4"/>
        <v>0.65569999999999995</v>
      </c>
      <c r="F41">
        <v>40</v>
      </c>
      <c r="G41" s="3">
        <f t="shared" si="5"/>
        <v>0.29197080291970801</v>
      </c>
    </row>
    <row r="42" spans="1:7" x14ac:dyDescent="0.15">
      <c r="A42">
        <v>494.71199999999999</v>
      </c>
      <c r="B42">
        <v>436.90280000000001</v>
      </c>
      <c r="D42" s="1">
        <f t="shared" si="3"/>
        <v>0.48130523453433038</v>
      </c>
      <c r="E42" s="1">
        <f t="shared" si="4"/>
        <v>0.67939999999999989</v>
      </c>
      <c r="F42">
        <v>41</v>
      </c>
      <c r="G42" s="3">
        <f t="shared" si="5"/>
        <v>0.29927007299270075</v>
      </c>
    </row>
    <row r="43" spans="1:7" x14ac:dyDescent="0.15">
      <c r="A43">
        <v>483.04599999999999</v>
      </c>
      <c r="B43">
        <v>481.96600000000001</v>
      </c>
      <c r="D43" s="1">
        <f t="shared" si="3"/>
        <v>0.46838885112168593</v>
      </c>
      <c r="E43" s="1">
        <f t="shared" si="4"/>
        <v>0.64300000000000002</v>
      </c>
      <c r="F43">
        <v>42</v>
      </c>
      <c r="G43" s="3">
        <f t="shared" si="5"/>
        <v>0.30656934306569344</v>
      </c>
    </row>
    <row r="44" spans="1:7" x14ac:dyDescent="0.15">
      <c r="A44">
        <v>481.20400000000001</v>
      </c>
      <c r="B44">
        <v>366.58439999999899</v>
      </c>
      <c r="D44" s="1">
        <f t="shared" si="3"/>
        <v>0.4663494221617947</v>
      </c>
      <c r="E44" s="1">
        <f t="shared" si="4"/>
        <v>0.73620000000000074</v>
      </c>
      <c r="F44">
        <v>43</v>
      </c>
      <c r="G44" s="3">
        <f t="shared" si="5"/>
        <v>0.31386861313868614</v>
      </c>
    </row>
    <row r="45" spans="1:7" x14ac:dyDescent="0.15">
      <c r="A45">
        <v>480.59</v>
      </c>
      <c r="B45">
        <v>387.87799999999902</v>
      </c>
      <c r="D45" s="1">
        <f t="shared" si="3"/>
        <v>0.46566961250849759</v>
      </c>
      <c r="E45" s="1">
        <f t="shared" si="4"/>
        <v>0.71900000000000075</v>
      </c>
      <c r="F45">
        <v>44</v>
      </c>
      <c r="G45" s="3">
        <f t="shared" si="5"/>
        <v>0.32116788321167883</v>
      </c>
    </row>
    <row r="46" spans="1:7" x14ac:dyDescent="0.15">
      <c r="A46">
        <v>479.976</v>
      </c>
      <c r="B46">
        <v>493.35559999999998</v>
      </c>
      <c r="D46" s="1">
        <f t="shared" si="3"/>
        <v>0.46498980285520058</v>
      </c>
      <c r="E46" s="1">
        <f t="shared" si="4"/>
        <v>0.63380000000000003</v>
      </c>
      <c r="F46">
        <v>45</v>
      </c>
      <c r="G46" s="3">
        <f t="shared" si="5"/>
        <v>0.32846715328467152</v>
      </c>
    </row>
    <row r="47" spans="1:7" x14ac:dyDescent="0.15">
      <c r="A47">
        <v>479.976</v>
      </c>
      <c r="B47">
        <v>630.89739999999995</v>
      </c>
      <c r="D47" s="1">
        <f t="shared" si="3"/>
        <v>0.46498980285520058</v>
      </c>
      <c r="E47" s="1">
        <f t="shared" si="4"/>
        <v>0.52270000000000005</v>
      </c>
      <c r="F47">
        <v>46</v>
      </c>
      <c r="G47" s="3">
        <f t="shared" si="5"/>
        <v>0.33576642335766421</v>
      </c>
    </row>
    <row r="48" spans="1:7" x14ac:dyDescent="0.15">
      <c r="A48">
        <v>472.914999999999</v>
      </c>
      <c r="B48">
        <v>463.39600000000002</v>
      </c>
      <c r="D48" s="1">
        <f t="shared" si="3"/>
        <v>0.45717199184228308</v>
      </c>
      <c r="E48" s="1">
        <f t="shared" si="4"/>
        <v>0.65800000000000003</v>
      </c>
      <c r="F48">
        <v>47</v>
      </c>
      <c r="G48" s="3">
        <f t="shared" si="5"/>
        <v>0.34306569343065696</v>
      </c>
    </row>
    <row r="49" spans="1:7" x14ac:dyDescent="0.15">
      <c r="A49">
        <v>466.46800000000002</v>
      </c>
      <c r="B49">
        <v>553.39859999999999</v>
      </c>
      <c r="D49" s="1">
        <f t="shared" si="3"/>
        <v>0.4500339904826649</v>
      </c>
      <c r="E49" s="1">
        <f t="shared" si="4"/>
        <v>0.58530000000000004</v>
      </c>
      <c r="F49">
        <v>48</v>
      </c>
      <c r="G49" s="3">
        <f t="shared" si="5"/>
        <v>0.35036496350364965</v>
      </c>
    </row>
    <row r="50" spans="1:7" x14ac:dyDescent="0.15">
      <c r="A50">
        <v>466.161</v>
      </c>
      <c r="B50">
        <v>448.04479999999899</v>
      </c>
      <c r="D50" s="1">
        <f t="shared" si="3"/>
        <v>0.44969408565601632</v>
      </c>
      <c r="E50" s="1">
        <f t="shared" si="4"/>
        <v>0.67040000000000077</v>
      </c>
      <c r="F50">
        <v>49</v>
      </c>
      <c r="G50" s="3">
        <f t="shared" si="5"/>
        <v>0.35766423357664234</v>
      </c>
    </row>
    <row r="51" spans="1:7" x14ac:dyDescent="0.15">
      <c r="A51">
        <v>441.90800000000002</v>
      </c>
      <c r="B51">
        <v>411.1524</v>
      </c>
      <c r="D51" s="1">
        <f t="shared" si="3"/>
        <v>0.42284160435078183</v>
      </c>
      <c r="E51" s="1">
        <f t="shared" si="4"/>
        <v>0.70020000000000004</v>
      </c>
      <c r="F51">
        <v>50</v>
      </c>
      <c r="G51" s="3">
        <f t="shared" si="5"/>
        <v>0.36496350364963503</v>
      </c>
    </row>
    <row r="52" spans="1:7" x14ac:dyDescent="0.15">
      <c r="A52">
        <v>436.38200000000001</v>
      </c>
      <c r="B52">
        <v>607.49919999999997</v>
      </c>
      <c r="D52" s="1">
        <f t="shared" si="3"/>
        <v>0.41672331747110813</v>
      </c>
      <c r="E52" s="1">
        <f t="shared" si="4"/>
        <v>0.54159999999999997</v>
      </c>
      <c r="F52">
        <v>51</v>
      </c>
      <c r="G52" s="3">
        <f t="shared" si="5"/>
        <v>0.37226277372262773</v>
      </c>
    </row>
    <row r="53" spans="1:7" x14ac:dyDescent="0.15">
      <c r="A53">
        <v>429.01400000000001</v>
      </c>
      <c r="B53">
        <v>488.03219999999999</v>
      </c>
      <c r="D53" s="1">
        <f t="shared" si="3"/>
        <v>0.40856560163154321</v>
      </c>
      <c r="E53" s="1">
        <f t="shared" si="4"/>
        <v>0.6381</v>
      </c>
      <c r="F53">
        <v>52</v>
      </c>
      <c r="G53" s="3">
        <f t="shared" si="5"/>
        <v>0.37956204379562042</v>
      </c>
    </row>
    <row r="54" spans="1:7" x14ac:dyDescent="0.15">
      <c r="A54">
        <v>426.25099999999998</v>
      </c>
      <c r="B54">
        <v>379.33580000000001</v>
      </c>
      <c r="D54" s="1">
        <f t="shared" si="3"/>
        <v>0.40550645819170633</v>
      </c>
      <c r="E54" s="1">
        <f t="shared" si="4"/>
        <v>0.72589999999999999</v>
      </c>
      <c r="F54">
        <v>53</v>
      </c>
      <c r="G54" s="3">
        <f t="shared" si="5"/>
        <v>0.38686131386861317</v>
      </c>
    </row>
    <row r="55" spans="1:7" x14ac:dyDescent="0.15">
      <c r="A55">
        <v>423.79500000000002</v>
      </c>
      <c r="B55">
        <v>584.34859999999901</v>
      </c>
      <c r="D55" s="1">
        <f t="shared" si="3"/>
        <v>0.40278721957851804</v>
      </c>
      <c r="E55" s="1">
        <f t="shared" si="4"/>
        <v>0.5603000000000008</v>
      </c>
      <c r="F55">
        <v>54</v>
      </c>
      <c r="G55" s="3">
        <f t="shared" si="5"/>
        <v>0.39416058394160586</v>
      </c>
    </row>
    <row r="56" spans="1:7" x14ac:dyDescent="0.15">
      <c r="A56">
        <v>421.03199999999998</v>
      </c>
      <c r="B56">
        <v>435.78859999999997</v>
      </c>
      <c r="D56" s="1">
        <f t="shared" si="3"/>
        <v>0.39972807613868117</v>
      </c>
      <c r="E56" s="1">
        <f t="shared" si="4"/>
        <v>0.68030000000000002</v>
      </c>
      <c r="F56">
        <v>55</v>
      </c>
      <c r="G56" s="3">
        <f t="shared" si="5"/>
        <v>0.40145985401459855</v>
      </c>
    </row>
    <row r="57" spans="1:7" x14ac:dyDescent="0.15">
      <c r="A57">
        <v>415.81299999999999</v>
      </c>
      <c r="B57">
        <v>657.39059999999995</v>
      </c>
      <c r="D57" s="1">
        <f t="shared" si="3"/>
        <v>0.393949694085656</v>
      </c>
      <c r="E57" s="1">
        <f t="shared" si="4"/>
        <v>0.50130000000000008</v>
      </c>
      <c r="F57">
        <v>56</v>
      </c>
      <c r="G57" s="3">
        <f t="shared" si="5"/>
        <v>0.40875912408759124</v>
      </c>
    </row>
    <row r="58" spans="1:7" x14ac:dyDescent="0.15">
      <c r="A58">
        <v>414.277999999999</v>
      </c>
      <c r="B58">
        <v>536.68560000000002</v>
      </c>
      <c r="D58" s="1">
        <f t="shared" si="3"/>
        <v>0.39225016995241224</v>
      </c>
      <c r="E58" s="1">
        <f t="shared" si="4"/>
        <v>0.5988</v>
      </c>
      <c r="F58">
        <v>57</v>
      </c>
      <c r="G58" s="3">
        <f t="shared" si="5"/>
        <v>0.41605839416058393</v>
      </c>
    </row>
    <row r="59" spans="1:7" x14ac:dyDescent="0.15">
      <c r="A59">
        <v>407.21699999999998</v>
      </c>
      <c r="B59">
        <v>481.09939999999898</v>
      </c>
      <c r="D59" s="1">
        <f t="shared" si="3"/>
        <v>0.38443235893949695</v>
      </c>
      <c r="E59" s="1">
        <f t="shared" si="4"/>
        <v>0.64370000000000083</v>
      </c>
      <c r="F59">
        <v>58</v>
      </c>
      <c r="G59" s="3">
        <f t="shared" si="5"/>
        <v>0.42335766423357662</v>
      </c>
    </row>
    <row r="60" spans="1:7" x14ac:dyDescent="0.15">
      <c r="A60">
        <v>406.60300000000001</v>
      </c>
      <c r="B60">
        <v>40</v>
      </c>
      <c r="D60" s="1">
        <f t="shared" si="3"/>
        <v>0.3837525492861999</v>
      </c>
      <c r="E60" s="1">
        <f t="shared" si="4"/>
        <v>1</v>
      </c>
      <c r="F60">
        <v>59</v>
      </c>
      <c r="G60" s="3">
        <f t="shared" si="5"/>
        <v>0.43065693430656932</v>
      </c>
    </row>
    <row r="61" spans="1:7" x14ac:dyDescent="0.15">
      <c r="A61">
        <v>390.63900000000001</v>
      </c>
      <c r="B61">
        <v>512.42079999999896</v>
      </c>
      <c r="D61" s="1">
        <f t="shared" si="3"/>
        <v>0.36607749830047587</v>
      </c>
      <c r="E61" s="1">
        <f t="shared" si="4"/>
        <v>0.61840000000000084</v>
      </c>
      <c r="F61">
        <v>60</v>
      </c>
      <c r="G61" s="3">
        <f t="shared" si="5"/>
        <v>0.43795620437956206</v>
      </c>
    </row>
    <row r="62" spans="1:7" x14ac:dyDescent="0.15">
      <c r="A62">
        <v>375.28899999999999</v>
      </c>
      <c r="B62">
        <v>694.53059999999903</v>
      </c>
      <c r="D62" s="1">
        <f t="shared" si="3"/>
        <v>0.34908225696804895</v>
      </c>
      <c r="E62" s="1">
        <f t="shared" si="4"/>
        <v>0.47130000000000077</v>
      </c>
      <c r="F62">
        <v>61</v>
      </c>
      <c r="G62" s="3">
        <f t="shared" si="5"/>
        <v>0.44525547445255476</v>
      </c>
    </row>
    <row r="63" spans="1:7" x14ac:dyDescent="0.15">
      <c r="A63">
        <v>374.06099999999998</v>
      </c>
      <c r="B63">
        <v>203.416</v>
      </c>
      <c r="D63" s="1">
        <f t="shared" si="3"/>
        <v>0.34772263766145478</v>
      </c>
      <c r="E63" s="1">
        <f t="shared" si="4"/>
        <v>0.86799999999999999</v>
      </c>
      <c r="F63">
        <v>62</v>
      </c>
      <c r="G63" s="3">
        <f t="shared" si="5"/>
        <v>0.45255474452554745</v>
      </c>
    </row>
    <row r="64" spans="1:7" x14ac:dyDescent="0.15">
      <c r="A64">
        <v>363.31599999999997</v>
      </c>
      <c r="B64">
        <v>368.317599999999</v>
      </c>
      <c r="D64" s="1">
        <f t="shared" si="3"/>
        <v>0.33582596872875592</v>
      </c>
      <c r="E64" s="1">
        <f t="shared" si="4"/>
        <v>0.7348000000000009</v>
      </c>
      <c r="F64">
        <v>63</v>
      </c>
      <c r="G64" s="3">
        <f t="shared" si="5"/>
        <v>0.45985401459854014</v>
      </c>
    </row>
    <row r="65" spans="1:7" x14ac:dyDescent="0.15">
      <c r="A65">
        <v>355.334</v>
      </c>
      <c r="B65">
        <v>539.28539999999998</v>
      </c>
      <c r="D65" s="1">
        <f t="shared" si="3"/>
        <v>0.32698844323589399</v>
      </c>
      <c r="E65" s="1">
        <f t="shared" si="4"/>
        <v>0.59670000000000001</v>
      </c>
      <c r="F65">
        <v>64</v>
      </c>
      <c r="G65" s="3">
        <f t="shared" si="5"/>
        <v>0.46715328467153283</v>
      </c>
    </row>
    <row r="66" spans="1:7" x14ac:dyDescent="0.15">
      <c r="A66">
        <v>354.719999999999</v>
      </c>
      <c r="B66">
        <v>343.06240000000003</v>
      </c>
      <c r="D66" s="1">
        <f t="shared" ref="D66:D97" si="6">(A66-MIN($A$2:$A$138))/(MAX($A$2:$A$138)-MIN($A$2:$A$138))</f>
        <v>0.32630863358259576</v>
      </c>
      <c r="E66" s="1">
        <f t="shared" ref="E66:E97" si="7">(MAX($B$2:$B$138)-B66)/(MAX($B$2:$B$138)-MIN($B$2:$B$138))</f>
        <v>0.75519999999999998</v>
      </c>
      <c r="F66">
        <v>65</v>
      </c>
      <c r="G66" s="3">
        <f t="shared" si="5"/>
        <v>0.47445255474452552</v>
      </c>
    </row>
    <row r="67" spans="1:7" x14ac:dyDescent="0.15">
      <c r="A67">
        <v>337.221</v>
      </c>
      <c r="B67">
        <v>570.60680000000002</v>
      </c>
      <c r="D67" s="1">
        <f t="shared" si="6"/>
        <v>0.3069340584636302</v>
      </c>
      <c r="E67" s="1">
        <f t="shared" si="7"/>
        <v>0.57140000000000002</v>
      </c>
      <c r="F67">
        <v>66</v>
      </c>
      <c r="G67" s="3">
        <f t="shared" ref="G67:G98" si="8">F67/137</f>
        <v>0.48175182481751827</v>
      </c>
    </row>
    <row r="68" spans="1:7" x14ac:dyDescent="0.15">
      <c r="A68">
        <v>335.68599999999998</v>
      </c>
      <c r="B68">
        <v>639.68719999999996</v>
      </c>
      <c r="D68" s="1">
        <f t="shared" si="6"/>
        <v>0.3052345343303875</v>
      </c>
      <c r="E68" s="1">
        <f t="shared" si="7"/>
        <v>0.51560000000000006</v>
      </c>
      <c r="F68">
        <v>67</v>
      </c>
      <c r="G68" s="3">
        <f t="shared" si="8"/>
        <v>0.48905109489051096</v>
      </c>
    </row>
    <row r="69" spans="1:7" x14ac:dyDescent="0.15">
      <c r="A69">
        <v>335.072</v>
      </c>
      <c r="B69">
        <v>479.36619999999999</v>
      </c>
      <c r="D69" s="1">
        <f t="shared" si="6"/>
        <v>0.30455472467709044</v>
      </c>
      <c r="E69" s="1">
        <f t="shared" si="7"/>
        <v>0.64510000000000001</v>
      </c>
      <c r="F69">
        <v>68</v>
      </c>
      <c r="G69" s="3">
        <f t="shared" si="8"/>
        <v>0.49635036496350365</v>
      </c>
    </row>
    <row r="70" spans="1:7" x14ac:dyDescent="0.15">
      <c r="A70">
        <v>333.84399999999999</v>
      </c>
      <c r="B70">
        <v>281.53379999999999</v>
      </c>
      <c r="D70" s="1">
        <f t="shared" si="6"/>
        <v>0.30319510537049627</v>
      </c>
      <c r="E70" s="1">
        <f t="shared" si="7"/>
        <v>0.80490000000000006</v>
      </c>
      <c r="F70">
        <v>69</v>
      </c>
      <c r="G70" s="3">
        <f t="shared" si="8"/>
        <v>0.5036496350364964</v>
      </c>
    </row>
    <row r="71" spans="1:7" x14ac:dyDescent="0.15">
      <c r="A71">
        <v>328.93200000000002</v>
      </c>
      <c r="B71">
        <v>346.65259999999898</v>
      </c>
      <c r="D71" s="1">
        <f t="shared" si="6"/>
        <v>0.29775662814411968</v>
      </c>
      <c r="E71" s="1">
        <f t="shared" si="7"/>
        <v>0.75230000000000086</v>
      </c>
      <c r="F71">
        <v>70</v>
      </c>
      <c r="G71" s="3">
        <f t="shared" si="8"/>
        <v>0.51094890510948909</v>
      </c>
    </row>
    <row r="72" spans="1:7" x14ac:dyDescent="0.15">
      <c r="A72">
        <v>324.94099999999997</v>
      </c>
      <c r="B72">
        <v>434.55059999999997</v>
      </c>
      <c r="D72" s="1">
        <f t="shared" si="6"/>
        <v>0.29333786539768864</v>
      </c>
      <c r="E72" s="1">
        <f t="shared" si="7"/>
        <v>0.68130000000000002</v>
      </c>
      <c r="F72">
        <v>71</v>
      </c>
      <c r="G72" s="3">
        <f t="shared" si="8"/>
        <v>0.51824817518248179</v>
      </c>
    </row>
    <row r="73" spans="1:7" x14ac:dyDescent="0.15">
      <c r="A73">
        <v>324.327</v>
      </c>
      <c r="B73">
        <v>631.02120000000002</v>
      </c>
      <c r="D73" s="1">
        <f t="shared" si="6"/>
        <v>0.29265805574439158</v>
      </c>
      <c r="E73" s="1">
        <f t="shared" si="7"/>
        <v>0.52259999999999995</v>
      </c>
      <c r="F73">
        <v>72</v>
      </c>
      <c r="G73" s="3">
        <f t="shared" si="8"/>
        <v>0.52554744525547448</v>
      </c>
    </row>
    <row r="74" spans="1:7" x14ac:dyDescent="0.15">
      <c r="A74">
        <v>322.48500000000001</v>
      </c>
      <c r="B74">
        <v>429.47480000000002</v>
      </c>
      <c r="D74" s="1">
        <f t="shared" si="6"/>
        <v>0.29061862678450034</v>
      </c>
      <c r="E74" s="1">
        <f t="shared" si="7"/>
        <v>0.68540000000000001</v>
      </c>
      <c r="F74">
        <v>73</v>
      </c>
      <c r="G74" s="3">
        <f t="shared" si="8"/>
        <v>0.53284671532846717</v>
      </c>
    </row>
    <row r="75" spans="1:7" x14ac:dyDescent="0.15">
      <c r="A75">
        <v>321.87099999999998</v>
      </c>
      <c r="B75">
        <v>508.83059999999898</v>
      </c>
      <c r="D75" s="1">
        <f t="shared" si="6"/>
        <v>0.28993881713120323</v>
      </c>
      <c r="E75" s="1">
        <f t="shared" si="7"/>
        <v>0.62130000000000085</v>
      </c>
      <c r="F75">
        <v>74</v>
      </c>
      <c r="G75" s="3">
        <f t="shared" si="8"/>
        <v>0.54014598540145986</v>
      </c>
    </row>
    <row r="76" spans="1:7" x14ac:dyDescent="0.15">
      <c r="A76">
        <v>316.959</v>
      </c>
      <c r="B76">
        <v>400.87700000000001</v>
      </c>
      <c r="D76" s="1">
        <f t="shared" si="6"/>
        <v>0.28450033990482665</v>
      </c>
      <c r="E76" s="1">
        <f t="shared" si="7"/>
        <v>0.70850000000000002</v>
      </c>
      <c r="F76">
        <v>75</v>
      </c>
      <c r="G76" s="3">
        <f t="shared" si="8"/>
        <v>0.54744525547445255</v>
      </c>
    </row>
    <row r="77" spans="1:7" x14ac:dyDescent="0.15">
      <c r="A77">
        <v>314.50299999999999</v>
      </c>
      <c r="B77">
        <v>740.33659999999998</v>
      </c>
      <c r="D77" s="1">
        <f t="shared" si="6"/>
        <v>0.28178110129163836</v>
      </c>
      <c r="E77" s="1">
        <f t="shared" si="7"/>
        <v>0.43430000000000002</v>
      </c>
      <c r="F77">
        <v>76</v>
      </c>
      <c r="G77" s="3">
        <f t="shared" si="8"/>
        <v>0.55474452554744524</v>
      </c>
    </row>
    <row r="78" spans="1:7" x14ac:dyDescent="0.15">
      <c r="A78">
        <v>312.96799999999899</v>
      </c>
      <c r="B78">
        <v>414.12360000000001</v>
      </c>
      <c r="D78" s="1">
        <f t="shared" si="6"/>
        <v>0.28008157715839455</v>
      </c>
      <c r="E78" s="1">
        <f t="shared" si="7"/>
        <v>0.69779999999999998</v>
      </c>
      <c r="F78">
        <v>77</v>
      </c>
      <c r="G78" s="3">
        <f t="shared" si="8"/>
        <v>0.56204379562043794</v>
      </c>
    </row>
    <row r="79" spans="1:7" x14ac:dyDescent="0.15">
      <c r="A79">
        <v>312.66099999999898</v>
      </c>
      <c r="B79">
        <v>494.346</v>
      </c>
      <c r="D79" s="1">
        <f t="shared" si="6"/>
        <v>0.27974167233174602</v>
      </c>
      <c r="E79" s="1">
        <f t="shared" si="7"/>
        <v>0.63300000000000001</v>
      </c>
      <c r="F79">
        <v>78</v>
      </c>
      <c r="G79" s="3">
        <f t="shared" si="8"/>
        <v>0.56934306569343063</v>
      </c>
    </row>
    <row r="80" spans="1:7" x14ac:dyDescent="0.15">
      <c r="A80">
        <v>307.74900000000002</v>
      </c>
      <c r="B80">
        <v>518.61079999999902</v>
      </c>
      <c r="D80" s="1">
        <f t="shared" si="6"/>
        <v>0.27430319510537055</v>
      </c>
      <c r="E80" s="1">
        <f t="shared" si="7"/>
        <v>0.61340000000000083</v>
      </c>
      <c r="F80">
        <v>79</v>
      </c>
      <c r="G80" s="3">
        <f t="shared" si="8"/>
        <v>0.57664233576642332</v>
      </c>
    </row>
    <row r="81" spans="1:7" x14ac:dyDescent="0.15">
      <c r="A81">
        <v>303.75799999999998</v>
      </c>
      <c r="B81">
        <v>498.43139999999897</v>
      </c>
      <c r="D81" s="1">
        <f t="shared" si="6"/>
        <v>0.2698844323589395</v>
      </c>
      <c r="E81" s="1">
        <f t="shared" si="7"/>
        <v>0.62970000000000081</v>
      </c>
      <c r="F81">
        <v>80</v>
      </c>
      <c r="G81" s="3">
        <f t="shared" si="8"/>
        <v>0.58394160583941601</v>
      </c>
    </row>
    <row r="82" spans="1:7" x14ac:dyDescent="0.15">
      <c r="A82">
        <v>303.45100000000002</v>
      </c>
      <c r="B82">
        <v>433.43639999999999</v>
      </c>
      <c r="D82" s="1">
        <f t="shared" si="6"/>
        <v>0.26954452753229097</v>
      </c>
      <c r="E82" s="1">
        <f t="shared" si="7"/>
        <v>0.68219999999999992</v>
      </c>
      <c r="F82">
        <v>81</v>
      </c>
      <c r="G82" s="3">
        <f t="shared" si="8"/>
        <v>0.59124087591240881</v>
      </c>
    </row>
    <row r="83" spans="1:7" x14ac:dyDescent="0.15">
      <c r="A83">
        <v>300.07400000000001</v>
      </c>
      <c r="B83">
        <v>431.08420000000001</v>
      </c>
      <c r="D83" s="1">
        <f t="shared" si="6"/>
        <v>0.26580557443915709</v>
      </c>
      <c r="E83" s="1">
        <f t="shared" si="7"/>
        <v>0.68410000000000004</v>
      </c>
      <c r="F83">
        <v>82</v>
      </c>
      <c r="G83" s="3">
        <f t="shared" si="8"/>
        <v>0.59854014598540151</v>
      </c>
    </row>
    <row r="84" spans="1:7" x14ac:dyDescent="0.15">
      <c r="A84">
        <v>295.16199999999998</v>
      </c>
      <c r="B84">
        <v>427.86540000000002</v>
      </c>
      <c r="D84" s="1">
        <f t="shared" si="6"/>
        <v>0.2603670972127804</v>
      </c>
      <c r="E84" s="1">
        <f t="shared" si="7"/>
        <v>0.68669999999999998</v>
      </c>
      <c r="F84">
        <v>83</v>
      </c>
      <c r="G84" s="3">
        <f t="shared" si="8"/>
        <v>0.6058394160583942</v>
      </c>
    </row>
    <row r="85" spans="1:7" x14ac:dyDescent="0.15">
      <c r="A85">
        <v>292.399</v>
      </c>
      <c r="B85">
        <v>280.4196</v>
      </c>
      <c r="D85" s="1">
        <f t="shared" si="6"/>
        <v>0.25730795377294358</v>
      </c>
      <c r="E85" s="1">
        <f t="shared" si="7"/>
        <v>0.80580000000000007</v>
      </c>
      <c r="F85">
        <v>84</v>
      </c>
      <c r="G85" s="3">
        <f t="shared" si="8"/>
        <v>0.61313868613138689</v>
      </c>
    </row>
    <row r="86" spans="1:7" x14ac:dyDescent="0.15">
      <c r="A86">
        <v>283.803</v>
      </c>
      <c r="B86">
        <v>474.78559999999999</v>
      </c>
      <c r="C86" s="4" t="s">
        <v>12</v>
      </c>
      <c r="D86" s="1">
        <f t="shared" si="6"/>
        <v>0.2477906186267845</v>
      </c>
      <c r="E86" s="1">
        <f t="shared" si="7"/>
        <v>0.64880000000000004</v>
      </c>
      <c r="F86">
        <v>85</v>
      </c>
      <c r="G86" s="3">
        <f t="shared" si="8"/>
        <v>0.62043795620437958</v>
      </c>
    </row>
    <row r="87" spans="1:7" x14ac:dyDescent="0.15">
      <c r="A87">
        <v>274.89999999999998</v>
      </c>
      <c r="B87">
        <v>547.58000000000004</v>
      </c>
      <c r="D87" s="1">
        <f t="shared" si="6"/>
        <v>0.23793337865397687</v>
      </c>
      <c r="E87" s="1">
        <f t="shared" si="7"/>
        <v>0.59</v>
      </c>
      <c r="F87">
        <v>86</v>
      </c>
      <c r="G87" s="3">
        <f t="shared" si="8"/>
        <v>0.62773722627737227</v>
      </c>
    </row>
    <row r="88" spans="1:7" x14ac:dyDescent="0.15">
      <c r="A88">
        <v>262.00599999999997</v>
      </c>
      <c r="B88">
        <v>474.661799999999</v>
      </c>
      <c r="D88" s="1">
        <f t="shared" si="6"/>
        <v>0.22365737593473825</v>
      </c>
      <c r="E88" s="1">
        <f t="shared" si="7"/>
        <v>0.64890000000000081</v>
      </c>
      <c r="F88">
        <v>87</v>
      </c>
      <c r="G88" s="3">
        <f t="shared" si="8"/>
        <v>0.63503649635036497</v>
      </c>
    </row>
    <row r="89" spans="1:7" x14ac:dyDescent="0.15">
      <c r="A89">
        <v>249.726</v>
      </c>
      <c r="B89">
        <v>550.79880000000003</v>
      </c>
      <c r="D89" s="1">
        <f t="shared" si="6"/>
        <v>0.21006118286879674</v>
      </c>
      <c r="E89" s="1">
        <f t="shared" si="7"/>
        <v>0.58739999999999992</v>
      </c>
      <c r="F89">
        <v>88</v>
      </c>
      <c r="G89" s="3">
        <f t="shared" si="8"/>
        <v>0.64233576642335766</v>
      </c>
    </row>
    <row r="90" spans="1:7" x14ac:dyDescent="0.15">
      <c r="A90">
        <v>239.90199999999999</v>
      </c>
      <c r="B90">
        <v>610.47040000000004</v>
      </c>
      <c r="D90" s="1">
        <f t="shared" si="6"/>
        <v>0.1991842284160435</v>
      </c>
      <c r="E90" s="1">
        <f t="shared" si="7"/>
        <v>0.53920000000000001</v>
      </c>
      <c r="F90">
        <v>89</v>
      </c>
      <c r="G90" s="3">
        <f t="shared" si="8"/>
        <v>0.64963503649635035</v>
      </c>
    </row>
    <row r="91" spans="1:7" x14ac:dyDescent="0.15">
      <c r="A91">
        <v>229.15700000000001</v>
      </c>
      <c r="B91">
        <v>673.60839999999996</v>
      </c>
      <c r="D91" s="1">
        <f t="shared" si="6"/>
        <v>0.18728755948334469</v>
      </c>
      <c r="E91" s="1">
        <f t="shared" si="7"/>
        <v>0.48820000000000002</v>
      </c>
      <c r="F91">
        <v>90</v>
      </c>
      <c r="G91" s="3">
        <f t="shared" si="8"/>
        <v>0.65693430656934304</v>
      </c>
    </row>
    <row r="92" spans="1:7" x14ac:dyDescent="0.15">
      <c r="A92">
        <v>226.70099999999999</v>
      </c>
      <c r="B92">
        <v>413.87599999999998</v>
      </c>
      <c r="D92" s="1">
        <f t="shared" si="6"/>
        <v>0.18456832087015634</v>
      </c>
      <c r="E92" s="1">
        <f t="shared" si="7"/>
        <v>0.69800000000000006</v>
      </c>
      <c r="F92">
        <v>91</v>
      </c>
      <c r="G92" s="3">
        <f t="shared" si="8"/>
        <v>0.66423357664233573</v>
      </c>
    </row>
    <row r="93" spans="1:7" x14ac:dyDescent="0.15">
      <c r="A93">
        <v>220.25399999999999</v>
      </c>
      <c r="B93">
        <v>566.52139999999997</v>
      </c>
      <c r="D93" s="1">
        <f t="shared" si="6"/>
        <v>0.17743031951053706</v>
      </c>
      <c r="E93" s="1">
        <f t="shared" si="7"/>
        <v>0.57469999999999999</v>
      </c>
      <c r="F93">
        <v>92</v>
      </c>
      <c r="G93" s="3">
        <f t="shared" si="8"/>
        <v>0.67153284671532842</v>
      </c>
    </row>
    <row r="94" spans="1:7" x14ac:dyDescent="0.15">
      <c r="A94">
        <v>218.10499999999999</v>
      </c>
      <c r="B94">
        <v>516.01099999999997</v>
      </c>
      <c r="D94" s="1">
        <f t="shared" si="6"/>
        <v>0.17505098572399727</v>
      </c>
      <c r="E94" s="1">
        <f t="shared" si="7"/>
        <v>0.61550000000000005</v>
      </c>
      <c r="F94">
        <v>93</v>
      </c>
      <c r="G94" s="3">
        <f t="shared" si="8"/>
        <v>0.67883211678832112</v>
      </c>
    </row>
    <row r="95" spans="1:7" x14ac:dyDescent="0.15">
      <c r="A95">
        <v>214.72800000000001</v>
      </c>
      <c r="B95">
        <v>268.411</v>
      </c>
      <c r="D95" s="1">
        <f t="shared" si="6"/>
        <v>0.17131203263086336</v>
      </c>
      <c r="E95" s="1">
        <f t="shared" si="7"/>
        <v>0.8155</v>
      </c>
      <c r="F95">
        <v>94</v>
      </c>
      <c r="G95" s="3">
        <f t="shared" si="8"/>
        <v>0.68613138686131392</v>
      </c>
    </row>
    <row r="96" spans="1:7" x14ac:dyDescent="0.15">
      <c r="A96">
        <v>209.50899999999999</v>
      </c>
      <c r="B96">
        <v>492.48899999999901</v>
      </c>
      <c r="D96" s="1">
        <f t="shared" si="6"/>
        <v>0.1655336505778382</v>
      </c>
      <c r="E96" s="1">
        <f t="shared" si="7"/>
        <v>0.63450000000000084</v>
      </c>
      <c r="F96">
        <v>95</v>
      </c>
      <c r="G96" s="3">
        <f t="shared" si="8"/>
        <v>0.69343065693430661</v>
      </c>
    </row>
    <row r="97" spans="1:7" x14ac:dyDescent="0.15">
      <c r="A97">
        <v>198.45699999999999</v>
      </c>
      <c r="B97">
        <v>221.11939999999899</v>
      </c>
      <c r="D97" s="1">
        <f t="shared" si="6"/>
        <v>0.15329707681849084</v>
      </c>
      <c r="E97" s="1">
        <f t="shared" si="7"/>
        <v>0.8537000000000009</v>
      </c>
      <c r="F97">
        <v>96</v>
      </c>
      <c r="G97" s="3">
        <f t="shared" si="8"/>
        <v>0.7007299270072993</v>
      </c>
    </row>
    <row r="98" spans="1:7" x14ac:dyDescent="0.15">
      <c r="A98">
        <v>185.25599999999901</v>
      </c>
      <c r="B98">
        <v>649.83879999999897</v>
      </c>
      <c r="D98" s="1">
        <f t="shared" ref="D98:D129" si="9">(A98-MIN($A$2:$A$138))/(MAX($A$2:$A$138)-MIN($A$2:$A$138))</f>
        <v>0.13868116927260257</v>
      </c>
      <c r="E98" s="1">
        <f t="shared" ref="E98:E129" si="10">(MAX($B$2:$B$138)-B98)/(MAX($B$2:$B$138)-MIN($B$2:$B$138))</f>
        <v>0.50740000000000085</v>
      </c>
      <c r="F98">
        <v>97</v>
      </c>
      <c r="G98" s="3">
        <f t="shared" si="8"/>
        <v>0.70802919708029199</v>
      </c>
    </row>
    <row r="99" spans="1:7" x14ac:dyDescent="0.15">
      <c r="A99">
        <v>174.81799999999899</v>
      </c>
      <c r="B99">
        <v>662.34259999999995</v>
      </c>
      <c r="D99" s="1">
        <f t="shared" si="9"/>
        <v>0.12712440516655224</v>
      </c>
      <c r="E99" s="1">
        <f t="shared" si="10"/>
        <v>0.49730000000000002</v>
      </c>
      <c r="F99">
        <v>98</v>
      </c>
      <c r="G99" s="3">
        <f t="shared" ref="G99:G130" si="11">F99/137</f>
        <v>0.71532846715328469</v>
      </c>
    </row>
    <row r="100" spans="1:7" x14ac:dyDescent="0.15">
      <c r="A100">
        <v>171.441</v>
      </c>
      <c r="B100">
        <v>394.68700000000001</v>
      </c>
      <c r="D100" s="1">
        <f t="shared" si="9"/>
        <v>0.12338545207341946</v>
      </c>
      <c r="E100" s="1">
        <f t="shared" si="10"/>
        <v>0.71350000000000002</v>
      </c>
      <c r="F100">
        <v>99</v>
      </c>
      <c r="G100" s="3">
        <f t="shared" si="11"/>
        <v>0.72262773722627738</v>
      </c>
    </row>
    <row r="101" spans="1:7" x14ac:dyDescent="0.15">
      <c r="A101">
        <v>165.30099999999999</v>
      </c>
      <c r="B101">
        <v>502.02159999999998</v>
      </c>
      <c r="D101" s="1">
        <f t="shared" si="9"/>
        <v>0.11658735554044866</v>
      </c>
      <c r="E101" s="1">
        <f t="shared" si="10"/>
        <v>0.62680000000000002</v>
      </c>
      <c r="F101">
        <v>100</v>
      </c>
      <c r="G101" s="3">
        <f t="shared" si="11"/>
        <v>0.72992700729927007</v>
      </c>
    </row>
    <row r="102" spans="1:7" x14ac:dyDescent="0.15">
      <c r="A102">
        <v>163.459</v>
      </c>
      <c r="B102">
        <v>502.88819999999998</v>
      </c>
      <c r="D102" s="1">
        <f t="shared" si="9"/>
        <v>0.11454792658055746</v>
      </c>
      <c r="E102" s="1">
        <f t="shared" si="10"/>
        <v>0.62609999999999999</v>
      </c>
      <c r="F102">
        <v>101</v>
      </c>
      <c r="G102" s="3">
        <f t="shared" si="11"/>
        <v>0.73722627737226276</v>
      </c>
    </row>
    <row r="103" spans="1:7" x14ac:dyDescent="0.15">
      <c r="A103">
        <v>163.15199999999999</v>
      </c>
      <c r="B103">
        <v>725.35680000000002</v>
      </c>
      <c r="D103" s="1">
        <f t="shared" si="9"/>
        <v>0.1142080217539089</v>
      </c>
      <c r="E103" s="1">
        <f t="shared" si="10"/>
        <v>0.44639999999999996</v>
      </c>
      <c r="F103">
        <v>102</v>
      </c>
      <c r="G103" s="3">
        <f t="shared" si="11"/>
        <v>0.74452554744525545</v>
      </c>
    </row>
    <row r="104" spans="1:7" x14ac:dyDescent="0.15">
      <c r="A104">
        <v>144.42500000000001</v>
      </c>
      <c r="B104">
        <v>112.051599999999</v>
      </c>
      <c r="D104" s="1">
        <f t="shared" si="9"/>
        <v>9.347382732834808E-2</v>
      </c>
      <c r="E104" s="1">
        <f t="shared" si="10"/>
        <v>0.94180000000000075</v>
      </c>
      <c r="F104">
        <v>103</v>
      </c>
      <c r="G104" s="3">
        <f t="shared" si="11"/>
        <v>0.75182481751824815</v>
      </c>
    </row>
    <row r="105" spans="1:7" x14ac:dyDescent="0.15">
      <c r="A105">
        <v>136.75</v>
      </c>
      <c r="B105">
        <v>416.35199999999998</v>
      </c>
      <c r="D105" s="1">
        <f t="shared" si="9"/>
        <v>8.497620666213461E-2</v>
      </c>
      <c r="E105" s="1">
        <f t="shared" si="10"/>
        <v>0.69600000000000006</v>
      </c>
      <c r="F105">
        <v>104</v>
      </c>
      <c r="G105" s="3">
        <f t="shared" si="11"/>
        <v>0.75912408759124084</v>
      </c>
    </row>
    <row r="106" spans="1:7" x14ac:dyDescent="0.15">
      <c r="A106">
        <v>123.241999999999</v>
      </c>
      <c r="B106">
        <v>869.33619999999996</v>
      </c>
      <c r="D106" s="1">
        <f t="shared" si="9"/>
        <v>7.0020394289597804E-2</v>
      </c>
      <c r="E106" s="1">
        <f t="shared" si="10"/>
        <v>0.3301</v>
      </c>
      <c r="F106">
        <v>105</v>
      </c>
      <c r="G106" s="3">
        <f t="shared" si="11"/>
        <v>0.76642335766423353</v>
      </c>
    </row>
    <row r="107" spans="1:7" x14ac:dyDescent="0.15">
      <c r="A107">
        <v>116.488</v>
      </c>
      <c r="B107">
        <v>665.68520000000001</v>
      </c>
      <c r="D107" s="1">
        <f t="shared" si="9"/>
        <v>6.2542488103331073E-2</v>
      </c>
      <c r="E107" s="1">
        <f t="shared" si="10"/>
        <v>0.49459999999999998</v>
      </c>
      <c r="F107">
        <v>106</v>
      </c>
      <c r="G107" s="3">
        <f t="shared" si="11"/>
        <v>0.77372262773722633</v>
      </c>
    </row>
    <row r="108" spans="1:7" x14ac:dyDescent="0.15">
      <c r="A108">
        <v>106.664</v>
      </c>
      <c r="B108">
        <v>447.17819999999898</v>
      </c>
      <c r="D108" s="1">
        <f t="shared" si="9"/>
        <v>5.1665533650577841E-2</v>
      </c>
      <c r="E108" s="1">
        <f t="shared" si="10"/>
        <v>0.67110000000000092</v>
      </c>
      <c r="F108">
        <v>107</v>
      </c>
      <c r="G108" s="3">
        <f t="shared" si="11"/>
        <v>0.78102189781021902</v>
      </c>
    </row>
    <row r="109" spans="1:7" x14ac:dyDescent="0.15">
      <c r="A109">
        <v>90.7</v>
      </c>
      <c r="B109">
        <v>498.06</v>
      </c>
      <c r="D109" s="1">
        <f t="shared" si="9"/>
        <v>3.3990482664853848E-2</v>
      </c>
      <c r="E109" s="1">
        <f t="shared" si="10"/>
        <v>0.63</v>
      </c>
      <c r="F109">
        <v>108</v>
      </c>
      <c r="G109" s="3">
        <f t="shared" si="11"/>
        <v>0.78832116788321172</v>
      </c>
    </row>
    <row r="110" spans="1:7" x14ac:dyDescent="0.15">
      <c r="A110">
        <v>83.945999999999998</v>
      </c>
      <c r="B110">
        <v>309.7602</v>
      </c>
      <c r="D110" s="1">
        <f t="shared" si="9"/>
        <v>2.6512576478585993E-2</v>
      </c>
      <c r="E110" s="1">
        <f t="shared" si="10"/>
        <v>0.78210000000000002</v>
      </c>
      <c r="F110">
        <v>109</v>
      </c>
      <c r="G110" s="3">
        <f t="shared" si="11"/>
        <v>0.79562043795620441</v>
      </c>
    </row>
    <row r="111" spans="1:7" x14ac:dyDescent="0.15">
      <c r="A111">
        <v>78.727000000000004</v>
      </c>
      <c r="B111">
        <v>364.72739999999999</v>
      </c>
      <c r="D111" s="1">
        <f t="shared" si="9"/>
        <v>2.0734194425560848E-2</v>
      </c>
      <c r="E111" s="1">
        <f t="shared" si="10"/>
        <v>0.73770000000000002</v>
      </c>
      <c r="F111">
        <v>110</v>
      </c>
      <c r="G111" s="3">
        <f t="shared" si="11"/>
        <v>0.8029197080291971</v>
      </c>
    </row>
    <row r="112" spans="1:7" x14ac:dyDescent="0.15">
      <c r="A112">
        <v>74.122</v>
      </c>
      <c r="B112">
        <v>901.27660000000003</v>
      </c>
      <c r="D112" s="1">
        <f t="shared" si="9"/>
        <v>1.5635622025832768E-2</v>
      </c>
      <c r="E112" s="1">
        <f t="shared" si="10"/>
        <v>0.30429999999999996</v>
      </c>
      <c r="F112">
        <v>111</v>
      </c>
      <c r="G112" s="3">
        <f t="shared" si="11"/>
        <v>0.81021897810218979</v>
      </c>
    </row>
    <row r="113" spans="1:7" x14ac:dyDescent="0.15">
      <c r="A113">
        <v>68.289000000000001</v>
      </c>
      <c r="B113">
        <v>590.16719999999998</v>
      </c>
      <c r="D113" s="1">
        <f t="shared" si="9"/>
        <v>9.1774303195105399E-3</v>
      </c>
      <c r="E113" s="1">
        <f t="shared" si="10"/>
        <v>0.55559999999999998</v>
      </c>
      <c r="F113">
        <v>112</v>
      </c>
      <c r="G113" s="3">
        <f t="shared" si="11"/>
        <v>0.81751824817518248</v>
      </c>
    </row>
    <row r="114" spans="1:7" x14ac:dyDescent="0.15">
      <c r="A114">
        <v>65.525999999999996</v>
      </c>
      <c r="B114">
        <v>177.541799999999</v>
      </c>
      <c r="D114" s="1">
        <f t="shared" si="9"/>
        <v>6.1182868796736877E-3</v>
      </c>
      <c r="E114" s="1">
        <f t="shared" si="10"/>
        <v>0.8889000000000008</v>
      </c>
      <c r="F114">
        <v>113</v>
      </c>
      <c r="G114" s="3">
        <f t="shared" si="11"/>
        <v>0.82481751824817517</v>
      </c>
    </row>
    <row r="115" spans="1:7" x14ac:dyDescent="0.15">
      <c r="A115">
        <v>60.307000000000002</v>
      </c>
      <c r="B115">
        <v>40</v>
      </c>
      <c r="D115" s="1">
        <f t="shared" si="9"/>
        <v>3.3990482664854083E-4</v>
      </c>
      <c r="E115" s="1">
        <f t="shared" si="10"/>
        <v>1</v>
      </c>
      <c r="F115">
        <v>114</v>
      </c>
      <c r="G115" s="3">
        <f t="shared" si="11"/>
        <v>0.83211678832116787</v>
      </c>
    </row>
    <row r="116" spans="1:7" x14ac:dyDescent="0.15">
      <c r="A116">
        <v>60</v>
      </c>
      <c r="B116">
        <v>1278</v>
      </c>
      <c r="D116" s="1">
        <f t="shared" si="9"/>
        <v>0</v>
      </c>
      <c r="E116" s="1">
        <f t="shared" si="10"/>
        <v>0</v>
      </c>
      <c r="F116">
        <v>115</v>
      </c>
      <c r="G116" s="3">
        <f t="shared" si="11"/>
        <v>0.83941605839416056</v>
      </c>
    </row>
    <row r="117" spans="1:7" x14ac:dyDescent="0.15">
      <c r="A117">
        <v>60</v>
      </c>
      <c r="B117">
        <v>1278</v>
      </c>
      <c r="D117" s="1">
        <f t="shared" si="9"/>
        <v>0</v>
      </c>
      <c r="E117" s="1">
        <f t="shared" si="10"/>
        <v>0</v>
      </c>
      <c r="F117">
        <v>116</v>
      </c>
      <c r="G117" s="3">
        <f t="shared" si="11"/>
        <v>0.84671532846715325</v>
      </c>
    </row>
    <row r="118" spans="1:7" x14ac:dyDescent="0.15">
      <c r="A118">
        <v>60</v>
      </c>
      <c r="B118">
        <v>1278</v>
      </c>
      <c r="D118" s="1">
        <f t="shared" si="9"/>
        <v>0</v>
      </c>
      <c r="E118" s="1">
        <f t="shared" si="10"/>
        <v>0</v>
      </c>
      <c r="F118">
        <v>117</v>
      </c>
      <c r="G118" s="3">
        <f t="shared" si="11"/>
        <v>0.85401459854014594</v>
      </c>
    </row>
    <row r="119" spans="1:7" x14ac:dyDescent="0.15">
      <c r="A119">
        <v>60</v>
      </c>
      <c r="B119">
        <v>1278</v>
      </c>
      <c r="D119" s="1">
        <f t="shared" si="9"/>
        <v>0</v>
      </c>
      <c r="E119" s="1">
        <f t="shared" si="10"/>
        <v>0</v>
      </c>
      <c r="F119">
        <v>118</v>
      </c>
      <c r="G119" s="3">
        <f t="shared" si="11"/>
        <v>0.86131386861313863</v>
      </c>
    </row>
    <row r="120" spans="1:7" x14ac:dyDescent="0.15">
      <c r="A120">
        <v>60</v>
      </c>
      <c r="B120">
        <v>1278</v>
      </c>
      <c r="D120" s="1">
        <f t="shared" si="9"/>
        <v>0</v>
      </c>
      <c r="E120" s="1">
        <f t="shared" si="10"/>
        <v>0</v>
      </c>
      <c r="F120">
        <v>119</v>
      </c>
      <c r="G120" s="3">
        <f t="shared" si="11"/>
        <v>0.86861313868613144</v>
      </c>
    </row>
    <row r="121" spans="1:7" x14ac:dyDescent="0.15">
      <c r="A121">
        <v>60</v>
      </c>
      <c r="B121">
        <v>1278</v>
      </c>
      <c r="D121" s="1">
        <f t="shared" si="9"/>
        <v>0</v>
      </c>
      <c r="E121" s="1">
        <f t="shared" si="10"/>
        <v>0</v>
      </c>
      <c r="F121">
        <v>120</v>
      </c>
      <c r="G121" s="3">
        <f t="shared" si="11"/>
        <v>0.87591240875912413</v>
      </c>
    </row>
    <row r="122" spans="1:7" x14ac:dyDescent="0.15">
      <c r="A122">
        <v>60</v>
      </c>
      <c r="B122">
        <v>1278</v>
      </c>
      <c r="D122" s="1">
        <f t="shared" si="9"/>
        <v>0</v>
      </c>
      <c r="E122" s="1">
        <f t="shared" si="10"/>
        <v>0</v>
      </c>
      <c r="F122">
        <v>121</v>
      </c>
      <c r="G122" s="3">
        <f t="shared" si="11"/>
        <v>0.88321167883211682</v>
      </c>
    </row>
    <row r="123" spans="1:7" x14ac:dyDescent="0.15">
      <c r="A123">
        <v>60</v>
      </c>
      <c r="B123">
        <v>1278</v>
      </c>
      <c r="D123" s="1">
        <f t="shared" si="9"/>
        <v>0</v>
      </c>
      <c r="E123" s="1">
        <f t="shared" si="10"/>
        <v>0</v>
      </c>
      <c r="F123">
        <v>122</v>
      </c>
      <c r="G123" s="3">
        <f t="shared" si="11"/>
        <v>0.89051094890510951</v>
      </c>
    </row>
    <row r="124" spans="1:7" x14ac:dyDescent="0.15">
      <c r="A124">
        <v>60</v>
      </c>
      <c r="B124">
        <v>1278</v>
      </c>
      <c r="D124" s="1">
        <f t="shared" si="9"/>
        <v>0</v>
      </c>
      <c r="E124" s="1">
        <f t="shared" si="10"/>
        <v>0</v>
      </c>
      <c r="F124">
        <v>123</v>
      </c>
      <c r="G124" s="3">
        <f t="shared" si="11"/>
        <v>0.8978102189781022</v>
      </c>
    </row>
    <row r="125" spans="1:7" x14ac:dyDescent="0.15">
      <c r="A125">
        <v>60</v>
      </c>
      <c r="B125">
        <v>1278</v>
      </c>
      <c r="D125" s="1">
        <f t="shared" si="9"/>
        <v>0</v>
      </c>
      <c r="E125" s="1">
        <f t="shared" si="10"/>
        <v>0</v>
      </c>
      <c r="F125">
        <v>124</v>
      </c>
      <c r="G125" s="3">
        <f t="shared" si="11"/>
        <v>0.9051094890510949</v>
      </c>
    </row>
    <row r="126" spans="1:7" x14ac:dyDescent="0.15">
      <c r="A126">
        <v>60</v>
      </c>
      <c r="B126">
        <v>1278</v>
      </c>
      <c r="D126" s="1">
        <f t="shared" si="9"/>
        <v>0</v>
      </c>
      <c r="E126" s="1">
        <f t="shared" si="10"/>
        <v>0</v>
      </c>
      <c r="F126">
        <v>125</v>
      </c>
      <c r="G126" s="3">
        <f t="shared" si="11"/>
        <v>0.91240875912408759</v>
      </c>
    </row>
    <row r="127" spans="1:7" x14ac:dyDescent="0.15">
      <c r="A127">
        <v>60</v>
      </c>
      <c r="B127">
        <v>1278</v>
      </c>
      <c r="D127" s="1">
        <f t="shared" si="9"/>
        <v>0</v>
      </c>
      <c r="E127" s="1">
        <f t="shared" si="10"/>
        <v>0</v>
      </c>
      <c r="F127">
        <v>126</v>
      </c>
      <c r="G127" s="3">
        <f t="shared" si="11"/>
        <v>0.91970802919708028</v>
      </c>
    </row>
    <row r="128" spans="1:7" x14ac:dyDescent="0.15">
      <c r="A128">
        <v>60</v>
      </c>
      <c r="B128">
        <v>1278</v>
      </c>
      <c r="D128" s="1">
        <f t="shared" si="9"/>
        <v>0</v>
      </c>
      <c r="E128" s="1">
        <f t="shared" si="10"/>
        <v>0</v>
      </c>
      <c r="F128">
        <v>127</v>
      </c>
      <c r="G128" s="3">
        <f t="shared" si="11"/>
        <v>0.92700729927007297</v>
      </c>
    </row>
    <row r="129" spans="1:7" x14ac:dyDescent="0.15">
      <c r="A129">
        <v>60</v>
      </c>
      <c r="B129">
        <v>1278</v>
      </c>
      <c r="D129" s="1">
        <f t="shared" si="9"/>
        <v>0</v>
      </c>
      <c r="E129" s="1">
        <f t="shared" si="10"/>
        <v>0</v>
      </c>
      <c r="F129">
        <v>128</v>
      </c>
      <c r="G129" s="3">
        <f t="shared" si="11"/>
        <v>0.93430656934306566</v>
      </c>
    </row>
    <row r="130" spans="1:7" x14ac:dyDescent="0.15">
      <c r="A130">
        <v>60</v>
      </c>
      <c r="B130">
        <v>1278</v>
      </c>
      <c r="D130" s="1">
        <f t="shared" ref="D130:D138" si="12">(A130-MIN($A$2:$A$138))/(MAX($A$2:$A$138)-MIN($A$2:$A$138))</f>
        <v>0</v>
      </c>
      <c r="E130" s="1">
        <f t="shared" ref="E130:E138" si="13">(MAX($B$2:$B$138)-B130)/(MAX($B$2:$B$138)-MIN($B$2:$B$138))</f>
        <v>0</v>
      </c>
      <c r="F130">
        <v>129</v>
      </c>
      <c r="G130" s="3">
        <f t="shared" si="11"/>
        <v>0.94160583941605835</v>
      </c>
    </row>
    <row r="131" spans="1:7" x14ac:dyDescent="0.15">
      <c r="A131">
        <v>60</v>
      </c>
      <c r="B131">
        <v>1278</v>
      </c>
      <c r="D131" s="1">
        <f t="shared" si="12"/>
        <v>0</v>
      </c>
      <c r="E131" s="1">
        <f t="shared" si="13"/>
        <v>0</v>
      </c>
      <c r="F131">
        <v>130</v>
      </c>
      <c r="G131" s="3">
        <f t="shared" ref="G131:G138" si="14">F131/137</f>
        <v>0.94890510948905105</v>
      </c>
    </row>
    <row r="132" spans="1:7" x14ac:dyDescent="0.15">
      <c r="A132">
        <v>60</v>
      </c>
      <c r="B132">
        <v>1278</v>
      </c>
      <c r="D132" s="1">
        <f t="shared" si="12"/>
        <v>0</v>
      </c>
      <c r="E132" s="1">
        <f t="shared" si="13"/>
        <v>0</v>
      </c>
      <c r="F132">
        <v>131</v>
      </c>
      <c r="G132" s="3">
        <f t="shared" si="14"/>
        <v>0.95620437956204385</v>
      </c>
    </row>
    <row r="133" spans="1:7" x14ac:dyDescent="0.15">
      <c r="A133">
        <v>60</v>
      </c>
      <c r="B133">
        <v>1278</v>
      </c>
      <c r="D133" s="1">
        <f t="shared" si="12"/>
        <v>0</v>
      </c>
      <c r="E133" s="1">
        <f t="shared" si="13"/>
        <v>0</v>
      </c>
      <c r="F133">
        <v>132</v>
      </c>
      <c r="G133" s="3">
        <f t="shared" si="14"/>
        <v>0.96350364963503654</v>
      </c>
    </row>
    <row r="134" spans="1:7" x14ac:dyDescent="0.15">
      <c r="A134">
        <v>60</v>
      </c>
      <c r="B134">
        <v>1278</v>
      </c>
      <c r="D134" s="1">
        <f t="shared" si="12"/>
        <v>0</v>
      </c>
      <c r="E134" s="1">
        <f t="shared" si="13"/>
        <v>0</v>
      </c>
      <c r="F134">
        <v>133</v>
      </c>
      <c r="G134" s="3">
        <f t="shared" si="14"/>
        <v>0.97080291970802923</v>
      </c>
    </row>
    <row r="135" spans="1:7" x14ac:dyDescent="0.15">
      <c r="A135">
        <v>60</v>
      </c>
      <c r="B135">
        <v>1278</v>
      </c>
      <c r="D135" s="1">
        <f t="shared" si="12"/>
        <v>0</v>
      </c>
      <c r="E135" s="1">
        <f t="shared" si="13"/>
        <v>0</v>
      </c>
      <c r="F135">
        <v>134</v>
      </c>
      <c r="G135" s="3">
        <f t="shared" si="14"/>
        <v>0.97810218978102192</v>
      </c>
    </row>
    <row r="136" spans="1:7" x14ac:dyDescent="0.15">
      <c r="A136">
        <v>60</v>
      </c>
      <c r="B136">
        <v>1278</v>
      </c>
      <c r="D136" s="1">
        <f t="shared" si="12"/>
        <v>0</v>
      </c>
      <c r="E136" s="1">
        <f t="shared" si="13"/>
        <v>0</v>
      </c>
      <c r="F136">
        <v>135</v>
      </c>
      <c r="G136" s="3">
        <f t="shared" si="14"/>
        <v>0.98540145985401462</v>
      </c>
    </row>
    <row r="137" spans="1:7" x14ac:dyDescent="0.15">
      <c r="A137">
        <v>60</v>
      </c>
      <c r="B137">
        <v>1278</v>
      </c>
      <c r="D137" s="1">
        <f t="shared" si="12"/>
        <v>0</v>
      </c>
      <c r="E137" s="1">
        <f t="shared" si="13"/>
        <v>0</v>
      </c>
      <c r="F137">
        <v>136</v>
      </c>
      <c r="G137" s="3">
        <f t="shared" si="14"/>
        <v>0.99270072992700731</v>
      </c>
    </row>
    <row r="138" spans="1:7" x14ac:dyDescent="0.15">
      <c r="A138">
        <v>60</v>
      </c>
      <c r="B138">
        <v>1278</v>
      </c>
      <c r="D138" s="1">
        <f t="shared" si="12"/>
        <v>0</v>
      </c>
      <c r="E138" s="1">
        <f t="shared" si="13"/>
        <v>0</v>
      </c>
      <c r="F138">
        <v>137</v>
      </c>
      <c r="G138" s="3">
        <f t="shared" si="14"/>
        <v>1</v>
      </c>
    </row>
  </sheetData>
  <phoneticPr fontId="1"/>
  <conditionalFormatting sqref="D2:G138">
    <cfRule type="expression" dxfId="11" priority="1">
      <formula>AND($G2&lt;=1,$G2&gt;0.75)</formula>
    </cfRule>
    <cfRule type="expression" dxfId="10" priority="2">
      <formula>AND($G2&lt;=0.75,$G2&gt;0.5)</formula>
    </cfRule>
    <cfRule type="expression" dxfId="9" priority="4">
      <formula>AND($G2&lt;=0.5,$G2&gt;0.25)</formula>
    </cfRule>
    <cfRule type="expression" dxfId="8" priority="7">
      <formula>$G2&lt;=0.25</formula>
    </cfRule>
  </conditionalFormatting>
  <pageMargins left="0.75" right="0.75" top="1" bottom="1" header="0.5" footer="0.5"/>
  <pageSetup paperSize="9" orientation="portrait" horizontalDpi="4294967293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38"/>
  <sheetViews>
    <sheetView topLeftCell="C1" zoomScaleNormal="100" workbookViewId="0">
      <selection activeCell="I133" sqref="I133"/>
    </sheetView>
  </sheetViews>
  <sheetFormatPr defaultRowHeight="13.5" x14ac:dyDescent="0.15"/>
  <cols>
    <col min="1" max="2" width="13" style="7" hidden="1" customWidth="1"/>
  </cols>
  <sheetData>
    <row r="1" spans="1:7" x14ac:dyDescent="0.15">
      <c r="A1" t="s">
        <v>8</v>
      </c>
      <c r="B1" t="s">
        <v>4</v>
      </c>
      <c r="C1" s="4"/>
      <c r="D1" t="s">
        <v>8</v>
      </c>
      <c r="E1" t="s">
        <v>4</v>
      </c>
      <c r="F1" t="s">
        <v>9</v>
      </c>
      <c r="G1" t="s">
        <v>10</v>
      </c>
    </row>
    <row r="2" spans="1:7" x14ac:dyDescent="0.15">
      <c r="A2">
        <v>443.04</v>
      </c>
      <c r="B2">
        <v>129.71199999999999</v>
      </c>
      <c r="C2" s="4"/>
      <c r="D2" s="20">
        <f t="shared" ref="D2:D33" si="0">(A2-MIN($A$2:$A$138))/(MAX($A$2:$A$138)-MIN($A$2:$A$138))</f>
        <v>1</v>
      </c>
      <c r="E2" s="20">
        <f t="shared" ref="E2:E33" si="1">(MAX($B$2:$B$138)-B2)/(MAX($B$2:$B$138)-MIN($B$2:$B$138))</f>
        <v>0.81310000000000004</v>
      </c>
      <c r="F2" s="4">
        <v>1</v>
      </c>
      <c r="G2" s="19">
        <f t="shared" ref="G2:G33" si="2">F2/MAX($F$2:$F$138)</f>
        <v>7.2992700729927005E-3</v>
      </c>
    </row>
    <row r="3" spans="1:7" x14ac:dyDescent="0.15">
      <c r="A3">
        <v>443.04</v>
      </c>
      <c r="B3">
        <v>173.15199999999999</v>
      </c>
      <c r="C3" s="4"/>
      <c r="D3" s="21">
        <f t="shared" si="0"/>
        <v>1</v>
      </c>
      <c r="E3" s="21">
        <f t="shared" si="1"/>
        <v>0.72260000000000002</v>
      </c>
      <c r="F3">
        <v>2</v>
      </c>
      <c r="G3" s="19">
        <f t="shared" si="2"/>
        <v>1.4598540145985401E-2</v>
      </c>
    </row>
    <row r="4" spans="1:7" x14ac:dyDescent="0.15">
      <c r="A4">
        <v>443.04</v>
      </c>
      <c r="B4">
        <v>96.591999999999999</v>
      </c>
      <c r="C4" s="4"/>
      <c r="D4" s="21">
        <f t="shared" si="0"/>
        <v>1</v>
      </c>
      <c r="E4" s="21">
        <f t="shared" si="1"/>
        <v>0.8821</v>
      </c>
      <c r="F4">
        <v>3</v>
      </c>
      <c r="G4" s="19">
        <f t="shared" si="2"/>
        <v>2.1897810218978103E-2</v>
      </c>
    </row>
    <row r="5" spans="1:7" x14ac:dyDescent="0.15">
      <c r="A5">
        <v>442.8</v>
      </c>
      <c r="B5">
        <v>186.59200000000001</v>
      </c>
      <c r="C5" s="4"/>
      <c r="D5" s="21">
        <f t="shared" si="0"/>
        <v>0.99932019034670294</v>
      </c>
      <c r="E5" s="21">
        <f t="shared" si="1"/>
        <v>0.6946</v>
      </c>
      <c r="F5">
        <v>4</v>
      </c>
      <c r="G5" s="19">
        <f t="shared" si="2"/>
        <v>2.9197080291970802E-2</v>
      </c>
    </row>
    <row r="6" spans="1:7" x14ac:dyDescent="0.15">
      <c r="A6">
        <v>442.44</v>
      </c>
      <c r="B6">
        <v>189.04</v>
      </c>
      <c r="C6" s="4"/>
      <c r="D6" s="21">
        <f t="shared" si="0"/>
        <v>0.9983004758667573</v>
      </c>
      <c r="E6" s="21">
        <f t="shared" si="1"/>
        <v>0.68950000000000011</v>
      </c>
      <c r="F6">
        <v>5</v>
      </c>
      <c r="G6" s="19">
        <f t="shared" si="2"/>
        <v>3.6496350364963501E-2</v>
      </c>
    </row>
    <row r="7" spans="1:7" x14ac:dyDescent="0.15">
      <c r="A7">
        <v>434.52</v>
      </c>
      <c r="B7">
        <v>115.88800000000001</v>
      </c>
      <c r="C7" s="4"/>
      <c r="D7" s="21">
        <f t="shared" si="0"/>
        <v>0.97586675730795369</v>
      </c>
      <c r="E7" s="21">
        <f t="shared" si="1"/>
        <v>0.84189999999999998</v>
      </c>
      <c r="F7">
        <v>6</v>
      </c>
      <c r="G7" s="19">
        <f t="shared" si="2"/>
        <v>4.3795620437956206E-2</v>
      </c>
    </row>
    <row r="8" spans="1:7" x14ac:dyDescent="0.15">
      <c r="A8">
        <v>421.92</v>
      </c>
      <c r="B8">
        <v>98.655999999999906</v>
      </c>
      <c r="C8" s="4"/>
      <c r="D8" s="21">
        <f t="shared" si="0"/>
        <v>0.94017675050985727</v>
      </c>
      <c r="E8" s="21">
        <f t="shared" si="1"/>
        <v>0.87780000000000025</v>
      </c>
      <c r="F8">
        <v>7</v>
      </c>
      <c r="G8" s="19">
        <f t="shared" si="2"/>
        <v>5.1094890510948905E-2</v>
      </c>
    </row>
    <row r="9" spans="1:7" x14ac:dyDescent="0.15">
      <c r="A9">
        <v>420.48</v>
      </c>
      <c r="B9">
        <v>200.512</v>
      </c>
      <c r="C9" s="4" t="s">
        <v>11</v>
      </c>
      <c r="D9" s="21">
        <f t="shared" si="0"/>
        <v>0.93609789259007481</v>
      </c>
      <c r="E9" s="21">
        <f t="shared" si="1"/>
        <v>0.66559999999999997</v>
      </c>
      <c r="F9">
        <v>8</v>
      </c>
      <c r="G9" s="19">
        <f t="shared" si="2"/>
        <v>5.8394160583941604E-2</v>
      </c>
    </row>
    <row r="10" spans="1:7" x14ac:dyDescent="0.15">
      <c r="A10">
        <v>415.32</v>
      </c>
      <c r="B10">
        <v>177.376</v>
      </c>
      <c r="D10" s="20">
        <f t="shared" si="0"/>
        <v>0.92148198504418755</v>
      </c>
      <c r="E10" s="20">
        <f t="shared" si="1"/>
        <v>0.7138000000000001</v>
      </c>
      <c r="F10" s="4">
        <v>9</v>
      </c>
      <c r="G10" s="19">
        <f t="shared" si="2"/>
        <v>6.569343065693431E-2</v>
      </c>
    </row>
    <row r="11" spans="1:7" x14ac:dyDescent="0.15">
      <c r="A11">
        <v>410.88</v>
      </c>
      <c r="B11">
        <v>157.6</v>
      </c>
      <c r="D11" s="21">
        <f t="shared" si="0"/>
        <v>0.90890550645819168</v>
      </c>
      <c r="E11" s="21">
        <f t="shared" si="1"/>
        <v>0.755</v>
      </c>
      <c r="F11">
        <v>10</v>
      </c>
      <c r="G11" s="19">
        <f t="shared" si="2"/>
        <v>7.2992700729927001E-2</v>
      </c>
    </row>
    <row r="12" spans="1:7" x14ac:dyDescent="0.15">
      <c r="A12">
        <v>408.96</v>
      </c>
      <c r="B12">
        <v>331.45599999999899</v>
      </c>
      <c r="D12" s="21">
        <f t="shared" si="0"/>
        <v>0.90346702923181499</v>
      </c>
      <c r="E12" s="21">
        <f t="shared" si="1"/>
        <v>0.39280000000000209</v>
      </c>
      <c r="F12">
        <v>11</v>
      </c>
      <c r="G12" s="19">
        <f t="shared" si="2"/>
        <v>8.0291970802919707E-2</v>
      </c>
    </row>
    <row r="13" spans="1:7" x14ac:dyDescent="0.15">
      <c r="A13">
        <v>408.72</v>
      </c>
      <c r="B13">
        <v>154.76799999999901</v>
      </c>
      <c r="D13" s="21">
        <f t="shared" si="0"/>
        <v>0.90278721957851804</v>
      </c>
      <c r="E13" s="21">
        <f t="shared" si="1"/>
        <v>0.76090000000000202</v>
      </c>
      <c r="F13">
        <v>12</v>
      </c>
      <c r="G13" s="19">
        <f t="shared" si="2"/>
        <v>8.7591240875912413E-2</v>
      </c>
    </row>
    <row r="14" spans="1:7" x14ac:dyDescent="0.15">
      <c r="A14">
        <v>397.32</v>
      </c>
      <c r="B14">
        <v>134.07999999999899</v>
      </c>
      <c r="D14" s="21">
        <f t="shared" si="0"/>
        <v>0.87049626104690681</v>
      </c>
      <c r="E14" s="21">
        <f t="shared" si="1"/>
        <v>0.80400000000000205</v>
      </c>
      <c r="F14">
        <v>13</v>
      </c>
      <c r="G14" s="19">
        <f t="shared" si="2"/>
        <v>9.4890510948905105E-2</v>
      </c>
    </row>
    <row r="15" spans="1:7" x14ac:dyDescent="0.15">
      <c r="A15">
        <v>395.28</v>
      </c>
      <c r="B15">
        <v>45.088000000000001</v>
      </c>
      <c r="D15" s="21">
        <f t="shared" si="0"/>
        <v>0.86471787899388164</v>
      </c>
      <c r="E15" s="21">
        <f t="shared" si="1"/>
        <v>0.98939999999999995</v>
      </c>
      <c r="F15">
        <v>14</v>
      </c>
      <c r="G15" s="19">
        <f t="shared" si="2"/>
        <v>0.10218978102189781</v>
      </c>
    </row>
    <row r="16" spans="1:7" x14ac:dyDescent="0.15">
      <c r="A16">
        <v>386.52</v>
      </c>
      <c r="B16">
        <v>236.60799999999901</v>
      </c>
      <c r="D16" s="21">
        <f t="shared" si="0"/>
        <v>0.83990482664853827</v>
      </c>
      <c r="E16" s="21">
        <f t="shared" si="1"/>
        <v>0.59040000000000203</v>
      </c>
      <c r="F16">
        <v>15</v>
      </c>
      <c r="G16" s="19">
        <f t="shared" si="2"/>
        <v>0.10948905109489052</v>
      </c>
    </row>
    <row r="17" spans="1:7" x14ac:dyDescent="0.15">
      <c r="A17">
        <v>379.2</v>
      </c>
      <c r="B17">
        <v>156.11199999999999</v>
      </c>
      <c r="D17" s="21">
        <f t="shared" si="0"/>
        <v>0.81917063222297748</v>
      </c>
      <c r="E17" s="21">
        <f t="shared" si="1"/>
        <v>0.75810000000000011</v>
      </c>
      <c r="F17">
        <v>16</v>
      </c>
      <c r="G17" s="19">
        <f t="shared" si="2"/>
        <v>0.11678832116788321</v>
      </c>
    </row>
    <row r="18" spans="1:7" x14ac:dyDescent="0.15">
      <c r="A18">
        <v>378.599999999999</v>
      </c>
      <c r="B18">
        <v>40.192</v>
      </c>
      <c r="D18" s="20">
        <f t="shared" si="0"/>
        <v>0.817471108089732</v>
      </c>
      <c r="E18" s="20">
        <f t="shared" si="1"/>
        <v>0.99959999999999993</v>
      </c>
      <c r="F18" s="4">
        <v>17</v>
      </c>
      <c r="G18" s="19">
        <f t="shared" si="2"/>
        <v>0.12408759124087591</v>
      </c>
    </row>
    <row r="19" spans="1:7" x14ac:dyDescent="0.15">
      <c r="A19">
        <v>375.12</v>
      </c>
      <c r="B19">
        <v>162.207999999999</v>
      </c>
      <c r="D19" s="21">
        <f t="shared" si="0"/>
        <v>0.80761386811692726</v>
      </c>
      <c r="E19" s="21">
        <f t="shared" si="1"/>
        <v>0.74540000000000206</v>
      </c>
      <c r="F19">
        <v>18</v>
      </c>
      <c r="G19" s="19">
        <f t="shared" si="2"/>
        <v>0.13138686131386862</v>
      </c>
    </row>
    <row r="20" spans="1:7" x14ac:dyDescent="0.15">
      <c r="A20">
        <v>372.48</v>
      </c>
      <c r="B20">
        <v>123.616</v>
      </c>
      <c r="D20" s="21">
        <f t="shared" si="0"/>
        <v>0.80013596193065939</v>
      </c>
      <c r="E20" s="21">
        <f t="shared" si="1"/>
        <v>0.82579999999999998</v>
      </c>
      <c r="F20">
        <v>19</v>
      </c>
      <c r="G20" s="19">
        <f t="shared" si="2"/>
        <v>0.13868613138686131</v>
      </c>
    </row>
    <row r="21" spans="1:7" x14ac:dyDescent="0.15">
      <c r="A21">
        <v>358.8</v>
      </c>
      <c r="B21">
        <v>182.27199999999999</v>
      </c>
      <c r="D21" s="21">
        <f t="shared" si="0"/>
        <v>0.76138681169272604</v>
      </c>
      <c r="E21" s="21">
        <f t="shared" si="1"/>
        <v>0.7036</v>
      </c>
      <c r="F21">
        <v>20</v>
      </c>
      <c r="G21" s="19">
        <f t="shared" si="2"/>
        <v>0.145985401459854</v>
      </c>
    </row>
    <row r="22" spans="1:7" x14ac:dyDescent="0.15">
      <c r="A22">
        <v>354.12</v>
      </c>
      <c r="B22">
        <v>200.512</v>
      </c>
      <c r="D22" s="21">
        <f t="shared" si="0"/>
        <v>0.74813052345343301</v>
      </c>
      <c r="E22" s="21">
        <f t="shared" si="1"/>
        <v>0.66559999999999997</v>
      </c>
      <c r="F22">
        <v>21</v>
      </c>
      <c r="G22" s="19">
        <f t="shared" si="2"/>
        <v>0.15328467153284672</v>
      </c>
    </row>
    <row r="23" spans="1:7" x14ac:dyDescent="0.15">
      <c r="A23">
        <v>351.6</v>
      </c>
      <c r="B23">
        <v>215.488</v>
      </c>
      <c r="D23" s="21">
        <f t="shared" si="0"/>
        <v>0.74099252209381372</v>
      </c>
      <c r="E23" s="21">
        <f t="shared" si="1"/>
        <v>0.63439999999999996</v>
      </c>
      <c r="F23">
        <v>22</v>
      </c>
      <c r="G23" s="19">
        <f t="shared" si="2"/>
        <v>0.16058394160583941</v>
      </c>
    </row>
    <row r="24" spans="1:7" x14ac:dyDescent="0.15">
      <c r="A24">
        <v>350.28</v>
      </c>
      <c r="B24">
        <v>193.599999999999</v>
      </c>
      <c r="D24" s="21">
        <f t="shared" si="0"/>
        <v>0.73725356900067973</v>
      </c>
      <c r="E24" s="21">
        <f t="shared" si="1"/>
        <v>0.68000000000000205</v>
      </c>
      <c r="F24">
        <v>23</v>
      </c>
      <c r="G24" s="19">
        <f t="shared" si="2"/>
        <v>0.16788321167883211</v>
      </c>
    </row>
    <row r="25" spans="1:7" x14ac:dyDescent="0.15">
      <c r="A25">
        <v>350.16</v>
      </c>
      <c r="B25">
        <v>215.584</v>
      </c>
      <c r="D25" s="21">
        <f t="shared" si="0"/>
        <v>0.73691366417403126</v>
      </c>
      <c r="E25" s="21">
        <f t="shared" si="1"/>
        <v>0.63419999999999999</v>
      </c>
      <c r="F25">
        <v>24</v>
      </c>
      <c r="G25" s="19">
        <f t="shared" si="2"/>
        <v>0.17518248175182483</v>
      </c>
    </row>
    <row r="26" spans="1:7" x14ac:dyDescent="0.15">
      <c r="A26">
        <v>340.68</v>
      </c>
      <c r="B26">
        <v>102.735999999999</v>
      </c>
      <c r="D26" s="20">
        <f t="shared" si="0"/>
        <v>0.71006118286879671</v>
      </c>
      <c r="E26" s="20">
        <f t="shared" si="1"/>
        <v>0.86930000000000218</v>
      </c>
      <c r="F26" s="4">
        <v>25</v>
      </c>
      <c r="G26" s="19">
        <f t="shared" si="2"/>
        <v>0.18248175182481752</v>
      </c>
    </row>
    <row r="27" spans="1:7" x14ac:dyDescent="0.15">
      <c r="A27">
        <v>330</v>
      </c>
      <c r="B27">
        <v>168.88</v>
      </c>
      <c r="D27" s="21">
        <f t="shared" si="0"/>
        <v>0.67980965329707677</v>
      </c>
      <c r="E27" s="21">
        <f t="shared" si="1"/>
        <v>0.73150000000000004</v>
      </c>
      <c r="F27">
        <v>26</v>
      </c>
      <c r="G27" s="19">
        <f t="shared" si="2"/>
        <v>0.18978102189781021</v>
      </c>
    </row>
    <row r="28" spans="1:7" x14ac:dyDescent="0.15">
      <c r="A28">
        <v>326.159999999999</v>
      </c>
      <c r="B28">
        <v>167.82399999999899</v>
      </c>
      <c r="D28" s="21">
        <f t="shared" si="0"/>
        <v>0.66893269884432072</v>
      </c>
      <c r="E28" s="21">
        <f t="shared" si="1"/>
        <v>0.73370000000000213</v>
      </c>
      <c r="F28">
        <v>27</v>
      </c>
      <c r="G28" s="19">
        <f t="shared" si="2"/>
        <v>0.19708029197080293</v>
      </c>
    </row>
    <row r="29" spans="1:7" x14ac:dyDescent="0.15">
      <c r="A29">
        <v>323.159999999999</v>
      </c>
      <c r="B29">
        <v>171.42399999999901</v>
      </c>
      <c r="D29" s="21">
        <f t="shared" si="0"/>
        <v>0.66043507817810732</v>
      </c>
      <c r="E29" s="21">
        <f t="shared" si="1"/>
        <v>0.72620000000000207</v>
      </c>
      <c r="F29">
        <v>28</v>
      </c>
      <c r="G29" s="19">
        <f t="shared" si="2"/>
        <v>0.20437956204379562</v>
      </c>
    </row>
    <row r="30" spans="1:7" x14ac:dyDescent="0.15">
      <c r="A30">
        <v>321.95999999999998</v>
      </c>
      <c r="B30">
        <v>205.12</v>
      </c>
      <c r="D30" s="21">
        <f t="shared" si="0"/>
        <v>0.65703602991162469</v>
      </c>
      <c r="E30" s="21">
        <f t="shared" si="1"/>
        <v>0.65600000000000003</v>
      </c>
      <c r="F30">
        <v>29</v>
      </c>
      <c r="G30" s="19">
        <f t="shared" si="2"/>
        <v>0.21167883211678831</v>
      </c>
    </row>
    <row r="31" spans="1:7" x14ac:dyDescent="0.15">
      <c r="A31">
        <v>308.039999999999</v>
      </c>
      <c r="B31">
        <v>135.08799999999999</v>
      </c>
      <c r="C31" s="4" t="s">
        <v>14</v>
      </c>
      <c r="D31" s="21">
        <f t="shared" si="0"/>
        <v>0.61760707002039139</v>
      </c>
      <c r="E31" s="21">
        <f t="shared" si="1"/>
        <v>0.80190000000000006</v>
      </c>
      <c r="F31">
        <v>30</v>
      </c>
      <c r="G31" s="19">
        <f t="shared" si="2"/>
        <v>0.21897810218978103</v>
      </c>
    </row>
    <row r="32" spans="1:7" x14ac:dyDescent="0.15">
      <c r="A32">
        <v>307.79999999999899</v>
      </c>
      <c r="B32">
        <v>217.696</v>
      </c>
      <c r="D32" s="21">
        <f t="shared" si="0"/>
        <v>0.61692726036709433</v>
      </c>
      <c r="E32" s="21">
        <f t="shared" si="1"/>
        <v>0.62979999999999992</v>
      </c>
      <c r="F32">
        <v>31</v>
      </c>
      <c r="G32" s="19">
        <f t="shared" si="2"/>
        <v>0.22627737226277372</v>
      </c>
    </row>
    <row r="33" spans="1:7" x14ac:dyDescent="0.15">
      <c r="A33">
        <v>298.44</v>
      </c>
      <c r="B33">
        <v>253.07199999999901</v>
      </c>
      <c r="D33" s="21">
        <f t="shared" si="0"/>
        <v>0.59041468388851115</v>
      </c>
      <c r="E33" s="21">
        <f t="shared" si="1"/>
        <v>0.55610000000000215</v>
      </c>
      <c r="F33">
        <v>32</v>
      </c>
      <c r="G33" s="19">
        <f t="shared" si="2"/>
        <v>0.23357664233576642</v>
      </c>
    </row>
    <row r="34" spans="1:7" x14ac:dyDescent="0.15">
      <c r="A34">
        <v>293.88</v>
      </c>
      <c r="B34">
        <v>215.439999999999</v>
      </c>
      <c r="D34" s="20">
        <f t="shared" ref="D34:D65" si="3">(A34-MIN($A$2:$A$138))/(MAX($A$2:$A$138)-MIN($A$2:$A$138))</f>
        <v>0.5774983004758667</v>
      </c>
      <c r="E34" s="20">
        <f t="shared" ref="E34:E65" si="4">(MAX($B$2:$B$138)-B34)/(MAX($B$2:$B$138)-MIN($B$2:$B$138))</f>
        <v>0.63450000000000206</v>
      </c>
      <c r="F34" s="4">
        <v>33</v>
      </c>
      <c r="G34" s="19">
        <f t="shared" ref="G34:G65" si="5">F34/MAX($F$2:$F$138)</f>
        <v>0.24087591240875914</v>
      </c>
    </row>
    <row r="35" spans="1:7" x14ac:dyDescent="0.15">
      <c r="A35">
        <v>291.24</v>
      </c>
      <c r="B35">
        <v>240.063999999999</v>
      </c>
      <c r="D35" s="21">
        <f t="shared" si="3"/>
        <v>0.57002039428959894</v>
      </c>
      <c r="E35" s="21">
        <f t="shared" si="4"/>
        <v>0.58320000000000205</v>
      </c>
      <c r="F35">
        <v>34</v>
      </c>
      <c r="G35" s="19">
        <f t="shared" si="5"/>
        <v>0.24817518248175183</v>
      </c>
    </row>
    <row r="36" spans="1:7" x14ac:dyDescent="0.15">
      <c r="A36">
        <v>287.64</v>
      </c>
      <c r="B36">
        <v>257.392</v>
      </c>
      <c r="D36" s="21">
        <f t="shared" si="3"/>
        <v>0.55982324949014273</v>
      </c>
      <c r="E36" s="21">
        <f t="shared" si="4"/>
        <v>0.54710000000000003</v>
      </c>
      <c r="F36">
        <v>35</v>
      </c>
      <c r="G36" s="19">
        <f t="shared" si="5"/>
        <v>0.25547445255474455</v>
      </c>
    </row>
    <row r="37" spans="1:7" x14ac:dyDescent="0.15">
      <c r="A37">
        <v>283.56</v>
      </c>
      <c r="B37">
        <v>189.376</v>
      </c>
      <c r="D37" s="21">
        <f t="shared" si="3"/>
        <v>0.54826648538409239</v>
      </c>
      <c r="E37" s="21">
        <f t="shared" si="4"/>
        <v>0.68880000000000008</v>
      </c>
      <c r="F37">
        <v>36</v>
      </c>
      <c r="G37" s="19">
        <f t="shared" si="5"/>
        <v>0.26277372262773724</v>
      </c>
    </row>
    <row r="38" spans="1:7" x14ac:dyDescent="0.15">
      <c r="A38">
        <v>283.32</v>
      </c>
      <c r="B38">
        <v>182.12799999999999</v>
      </c>
      <c r="D38" s="21">
        <f t="shared" si="3"/>
        <v>0.54758667573079534</v>
      </c>
      <c r="E38" s="21">
        <f t="shared" si="4"/>
        <v>0.70390000000000008</v>
      </c>
      <c r="F38">
        <v>37</v>
      </c>
      <c r="G38" s="19">
        <f t="shared" si="5"/>
        <v>0.27007299270072993</v>
      </c>
    </row>
    <row r="39" spans="1:7" x14ac:dyDescent="0.15">
      <c r="A39">
        <v>282.48</v>
      </c>
      <c r="B39">
        <v>193.21600000000001</v>
      </c>
      <c r="D39" s="21">
        <f t="shared" si="3"/>
        <v>0.54520734194425557</v>
      </c>
      <c r="E39" s="21">
        <f t="shared" si="4"/>
        <v>0.68079999999999996</v>
      </c>
      <c r="F39">
        <v>38</v>
      </c>
      <c r="G39" s="19">
        <f t="shared" si="5"/>
        <v>0.27737226277372262</v>
      </c>
    </row>
    <row r="40" spans="1:7" x14ac:dyDescent="0.15">
      <c r="A40">
        <v>270</v>
      </c>
      <c r="B40">
        <v>203.82399999999899</v>
      </c>
      <c r="D40" s="21">
        <f t="shared" si="3"/>
        <v>0.50985723997280763</v>
      </c>
      <c r="E40" s="21">
        <f t="shared" si="4"/>
        <v>0.65870000000000206</v>
      </c>
      <c r="F40">
        <v>39</v>
      </c>
      <c r="G40" s="19">
        <f t="shared" si="5"/>
        <v>0.28467153284671531</v>
      </c>
    </row>
    <row r="41" spans="1:7" x14ac:dyDescent="0.15">
      <c r="A41">
        <v>267</v>
      </c>
      <c r="B41">
        <v>262.91199999999998</v>
      </c>
      <c r="D41" s="21">
        <f t="shared" si="3"/>
        <v>0.50135961930659412</v>
      </c>
      <c r="E41" s="21">
        <f t="shared" si="4"/>
        <v>0.53560000000000008</v>
      </c>
      <c r="F41">
        <v>40</v>
      </c>
      <c r="G41" s="19">
        <f t="shared" si="5"/>
        <v>0.29197080291970801</v>
      </c>
    </row>
    <row r="42" spans="1:7" x14ac:dyDescent="0.15">
      <c r="A42">
        <v>262.79999999999899</v>
      </c>
      <c r="B42">
        <v>193.648</v>
      </c>
      <c r="D42" s="20">
        <f t="shared" si="3"/>
        <v>0.48946295037389242</v>
      </c>
      <c r="E42" s="20">
        <f t="shared" si="4"/>
        <v>0.67989999999999995</v>
      </c>
      <c r="F42" s="4">
        <v>41</v>
      </c>
      <c r="G42" s="19">
        <f t="shared" si="5"/>
        <v>0.29927007299270075</v>
      </c>
    </row>
    <row r="43" spans="1:7" x14ac:dyDescent="0.15">
      <c r="A43">
        <v>259.2</v>
      </c>
      <c r="B43">
        <v>176.512</v>
      </c>
      <c r="D43" s="21">
        <f t="shared" si="3"/>
        <v>0.4792658055744391</v>
      </c>
      <c r="E43" s="21">
        <f t="shared" si="4"/>
        <v>0.71560000000000001</v>
      </c>
      <c r="F43">
        <v>42</v>
      </c>
      <c r="G43" s="19">
        <f t="shared" si="5"/>
        <v>0.30656934306569344</v>
      </c>
    </row>
    <row r="44" spans="1:7" x14ac:dyDescent="0.15">
      <c r="A44">
        <v>258.12</v>
      </c>
      <c r="B44">
        <v>214.72</v>
      </c>
      <c r="D44" s="21">
        <f t="shared" si="3"/>
        <v>0.47620666213460228</v>
      </c>
      <c r="E44" s="21">
        <f t="shared" si="4"/>
        <v>0.6359999999999999</v>
      </c>
      <c r="F44">
        <v>43</v>
      </c>
      <c r="G44" s="19">
        <f t="shared" si="5"/>
        <v>0.31386861313868614</v>
      </c>
    </row>
    <row r="45" spans="1:7" x14ac:dyDescent="0.15">
      <c r="A45">
        <v>256.92</v>
      </c>
      <c r="B45">
        <v>203.92</v>
      </c>
      <c r="D45" s="21">
        <f t="shared" si="3"/>
        <v>0.47280761386811693</v>
      </c>
      <c r="E45" s="21">
        <f t="shared" si="4"/>
        <v>0.65850000000000009</v>
      </c>
      <c r="F45">
        <v>44</v>
      </c>
      <c r="G45" s="19">
        <f t="shared" si="5"/>
        <v>0.32116788321167883</v>
      </c>
    </row>
    <row r="46" spans="1:7" x14ac:dyDescent="0.15">
      <c r="A46">
        <v>256.56</v>
      </c>
      <c r="B46">
        <v>204.25599999999901</v>
      </c>
      <c r="D46" s="21">
        <f t="shared" si="3"/>
        <v>0.47178789938817128</v>
      </c>
      <c r="E46" s="21">
        <f t="shared" si="4"/>
        <v>0.65780000000000205</v>
      </c>
      <c r="F46">
        <v>45</v>
      </c>
      <c r="G46" s="19">
        <f t="shared" si="5"/>
        <v>0.32846715328467152</v>
      </c>
    </row>
    <row r="47" spans="1:7" x14ac:dyDescent="0.15">
      <c r="A47">
        <v>255.35999999999899</v>
      </c>
      <c r="B47">
        <v>211.744</v>
      </c>
      <c r="D47" s="21">
        <f t="shared" si="3"/>
        <v>0.46838885112168305</v>
      </c>
      <c r="E47" s="21">
        <f t="shared" si="4"/>
        <v>0.64219999999999999</v>
      </c>
      <c r="F47">
        <v>46</v>
      </c>
      <c r="G47" s="19">
        <f t="shared" si="5"/>
        <v>0.33576642335766421</v>
      </c>
    </row>
    <row r="48" spans="1:7" x14ac:dyDescent="0.15">
      <c r="A48">
        <v>255.24</v>
      </c>
      <c r="B48">
        <v>270.063999999999</v>
      </c>
      <c r="D48" s="21">
        <f t="shared" si="3"/>
        <v>0.4680489462950374</v>
      </c>
      <c r="E48" s="21">
        <f t="shared" si="4"/>
        <v>0.52070000000000205</v>
      </c>
      <c r="F48">
        <v>47</v>
      </c>
      <c r="G48" s="19">
        <f t="shared" si="5"/>
        <v>0.34306569343065696</v>
      </c>
    </row>
    <row r="49" spans="1:7" x14ac:dyDescent="0.15">
      <c r="A49">
        <v>254.76</v>
      </c>
      <c r="B49">
        <v>166.91199999999901</v>
      </c>
      <c r="D49" s="21">
        <f t="shared" si="3"/>
        <v>0.46668932698844318</v>
      </c>
      <c r="E49" s="21">
        <f t="shared" si="4"/>
        <v>0.73560000000000203</v>
      </c>
      <c r="F49">
        <v>48</v>
      </c>
      <c r="G49" s="19">
        <f t="shared" si="5"/>
        <v>0.35036496350364965</v>
      </c>
    </row>
    <row r="50" spans="1:7" x14ac:dyDescent="0.15">
      <c r="A50">
        <v>252.12</v>
      </c>
      <c r="B50">
        <v>181.072</v>
      </c>
      <c r="D50" s="20">
        <f t="shared" si="3"/>
        <v>0.45921142080217536</v>
      </c>
      <c r="E50" s="20">
        <f t="shared" si="4"/>
        <v>0.70609999999999995</v>
      </c>
      <c r="F50" s="4">
        <v>49</v>
      </c>
      <c r="G50" s="19">
        <f t="shared" si="5"/>
        <v>0.35766423357664234</v>
      </c>
    </row>
    <row r="51" spans="1:7" x14ac:dyDescent="0.15">
      <c r="A51">
        <v>248.88</v>
      </c>
      <c r="B51">
        <v>239.05599999999899</v>
      </c>
      <c r="D51" s="21">
        <f t="shared" si="3"/>
        <v>0.45003399048266479</v>
      </c>
      <c r="E51" s="21">
        <f t="shared" si="4"/>
        <v>0.58530000000000204</v>
      </c>
      <c r="F51">
        <v>50</v>
      </c>
      <c r="G51" s="19">
        <f t="shared" si="5"/>
        <v>0.36496350364963503</v>
      </c>
    </row>
    <row r="52" spans="1:7" x14ac:dyDescent="0.15">
      <c r="A52">
        <v>240.48</v>
      </c>
      <c r="B52">
        <v>170.512</v>
      </c>
      <c r="D52" s="21">
        <f t="shared" si="3"/>
        <v>0.42624065261726712</v>
      </c>
      <c r="E52" s="21">
        <f t="shared" si="4"/>
        <v>0.72809999999999997</v>
      </c>
      <c r="F52">
        <v>51</v>
      </c>
      <c r="G52" s="19">
        <f t="shared" si="5"/>
        <v>0.37226277372262773</v>
      </c>
    </row>
    <row r="53" spans="1:7" x14ac:dyDescent="0.15">
      <c r="A53">
        <v>240.24</v>
      </c>
      <c r="B53">
        <v>252.78399999999999</v>
      </c>
      <c r="D53" s="21">
        <f t="shared" si="3"/>
        <v>0.42556084296397007</v>
      </c>
      <c r="E53" s="21">
        <f t="shared" si="4"/>
        <v>0.55669999999999997</v>
      </c>
      <c r="F53">
        <v>52</v>
      </c>
      <c r="G53" s="19">
        <f t="shared" si="5"/>
        <v>0.37956204379562042</v>
      </c>
    </row>
    <row r="54" spans="1:7" x14ac:dyDescent="0.15">
      <c r="A54">
        <v>240.11999999999901</v>
      </c>
      <c r="B54">
        <v>211.12</v>
      </c>
      <c r="D54" s="21">
        <f t="shared" si="3"/>
        <v>0.4252209381373187</v>
      </c>
      <c r="E54" s="21">
        <f t="shared" si="4"/>
        <v>0.64349999999999996</v>
      </c>
      <c r="F54">
        <v>53</v>
      </c>
      <c r="G54" s="19">
        <f t="shared" si="5"/>
        <v>0.38686131386861317</v>
      </c>
    </row>
    <row r="55" spans="1:7" x14ac:dyDescent="0.15">
      <c r="A55">
        <v>239.16</v>
      </c>
      <c r="B55">
        <v>195.61600000000001</v>
      </c>
      <c r="D55" s="21">
        <f t="shared" si="3"/>
        <v>0.42250169952413319</v>
      </c>
      <c r="E55" s="21">
        <f t="shared" si="4"/>
        <v>0.67580000000000007</v>
      </c>
      <c r="F55">
        <v>54</v>
      </c>
      <c r="G55" s="19">
        <f t="shared" si="5"/>
        <v>0.39416058394160586</v>
      </c>
    </row>
    <row r="56" spans="1:7" x14ac:dyDescent="0.15">
      <c r="A56">
        <v>238.8</v>
      </c>
      <c r="B56">
        <v>215.34399999999999</v>
      </c>
      <c r="D56" s="21">
        <f t="shared" si="3"/>
        <v>0.42148198504418766</v>
      </c>
      <c r="E56" s="21">
        <f t="shared" si="4"/>
        <v>0.63470000000000004</v>
      </c>
      <c r="F56">
        <v>55</v>
      </c>
      <c r="G56" s="19">
        <f t="shared" si="5"/>
        <v>0.40145985401459855</v>
      </c>
    </row>
    <row r="57" spans="1:7" x14ac:dyDescent="0.15">
      <c r="A57">
        <v>238.56</v>
      </c>
      <c r="B57">
        <v>260.99200000000002</v>
      </c>
      <c r="D57" s="21">
        <f t="shared" si="3"/>
        <v>0.42080217539089054</v>
      </c>
      <c r="E57" s="21">
        <f t="shared" si="4"/>
        <v>0.53959999999999997</v>
      </c>
      <c r="F57">
        <v>56</v>
      </c>
      <c r="G57" s="19">
        <f t="shared" si="5"/>
        <v>0.40875912408759124</v>
      </c>
    </row>
    <row r="58" spans="1:7" x14ac:dyDescent="0.15">
      <c r="A58">
        <v>233.16</v>
      </c>
      <c r="B58">
        <v>274.95999999999998</v>
      </c>
      <c r="D58" s="20">
        <f t="shared" si="3"/>
        <v>0.40550645819170628</v>
      </c>
      <c r="E58" s="20">
        <f t="shared" si="4"/>
        <v>0.51050000000000006</v>
      </c>
      <c r="F58" s="4">
        <v>57</v>
      </c>
      <c r="G58" s="19">
        <f t="shared" si="5"/>
        <v>0.41605839416058393</v>
      </c>
    </row>
    <row r="59" spans="1:7" x14ac:dyDescent="0.15">
      <c r="A59">
        <v>232.68</v>
      </c>
      <c r="B59">
        <v>232.14400000000001</v>
      </c>
      <c r="D59" s="21">
        <f t="shared" si="3"/>
        <v>0.40414683888511216</v>
      </c>
      <c r="E59" s="21">
        <f t="shared" si="4"/>
        <v>0.59970000000000001</v>
      </c>
      <c r="F59">
        <v>58</v>
      </c>
      <c r="G59" s="19">
        <f t="shared" si="5"/>
        <v>0.42335766423357662</v>
      </c>
    </row>
    <row r="60" spans="1:7" x14ac:dyDescent="0.15">
      <c r="A60">
        <v>228.12</v>
      </c>
      <c r="B60">
        <v>40</v>
      </c>
      <c r="D60" s="21">
        <f t="shared" si="3"/>
        <v>0.39123045547246771</v>
      </c>
      <c r="E60" s="21">
        <f t="shared" si="4"/>
        <v>1</v>
      </c>
      <c r="F60">
        <v>59</v>
      </c>
      <c r="G60" s="19">
        <f t="shared" si="5"/>
        <v>0.43065693430656932</v>
      </c>
    </row>
    <row r="61" spans="1:7" x14ac:dyDescent="0.15">
      <c r="A61">
        <v>219.24</v>
      </c>
      <c r="B61">
        <v>223.16799999999901</v>
      </c>
      <c r="D61" s="21">
        <f t="shared" si="3"/>
        <v>0.36607749830047587</v>
      </c>
      <c r="E61" s="21">
        <f t="shared" si="4"/>
        <v>0.61840000000000217</v>
      </c>
      <c r="F61">
        <v>60</v>
      </c>
      <c r="G61" s="19">
        <f t="shared" si="5"/>
        <v>0.43795620437956206</v>
      </c>
    </row>
    <row r="62" spans="1:7" x14ac:dyDescent="0.15">
      <c r="A62">
        <v>217.8</v>
      </c>
      <c r="B62">
        <v>295.12</v>
      </c>
      <c r="D62" s="21">
        <f t="shared" si="3"/>
        <v>0.3619986403806934</v>
      </c>
      <c r="E62" s="21">
        <f t="shared" si="4"/>
        <v>0.46849999999999997</v>
      </c>
      <c r="F62">
        <v>61</v>
      </c>
      <c r="G62" s="19">
        <f t="shared" si="5"/>
        <v>0.44525547445255476</v>
      </c>
    </row>
    <row r="63" spans="1:7" x14ac:dyDescent="0.15">
      <c r="A63">
        <v>217.44</v>
      </c>
      <c r="B63">
        <v>170.60799999999901</v>
      </c>
      <c r="D63" s="21">
        <f t="shared" si="3"/>
        <v>0.36097892590074776</v>
      </c>
      <c r="E63" s="21">
        <f t="shared" si="4"/>
        <v>0.72790000000000199</v>
      </c>
      <c r="F63">
        <v>62</v>
      </c>
      <c r="G63" s="19">
        <f t="shared" si="5"/>
        <v>0.45255474452554745</v>
      </c>
    </row>
    <row r="64" spans="1:7" x14ac:dyDescent="0.15">
      <c r="A64">
        <v>217.32</v>
      </c>
      <c r="B64">
        <v>232.719999999999</v>
      </c>
      <c r="D64" s="21">
        <f t="shared" si="3"/>
        <v>0.36063902107409923</v>
      </c>
      <c r="E64" s="21">
        <f t="shared" si="4"/>
        <v>0.59850000000000203</v>
      </c>
      <c r="F64">
        <v>63</v>
      </c>
      <c r="G64" s="19">
        <f t="shared" si="5"/>
        <v>0.45985401459854014</v>
      </c>
    </row>
    <row r="65" spans="1:7" x14ac:dyDescent="0.15">
      <c r="A65">
        <v>214.92</v>
      </c>
      <c r="B65">
        <v>243.80799999999999</v>
      </c>
      <c r="D65" s="21">
        <f t="shared" si="3"/>
        <v>0.35384092454112842</v>
      </c>
      <c r="E65" s="21">
        <f t="shared" si="4"/>
        <v>0.57540000000000002</v>
      </c>
      <c r="F65">
        <v>64</v>
      </c>
      <c r="G65" s="19">
        <f t="shared" si="5"/>
        <v>0.46715328467153283</v>
      </c>
    </row>
    <row r="66" spans="1:7" x14ac:dyDescent="0.15">
      <c r="A66">
        <v>213.12</v>
      </c>
      <c r="B66">
        <v>159.27999999999901</v>
      </c>
      <c r="D66" s="20">
        <f t="shared" ref="D66:D97" si="6">(A66-MIN($A$2:$A$138))/(MAX($A$2:$A$138)-MIN($A$2:$A$138))</f>
        <v>0.34874235214140042</v>
      </c>
      <c r="E66" s="20">
        <f t="shared" ref="E66:E97" si="7">(MAX($B$2:$B$138)-B66)/(MAX($B$2:$B$138)-MIN($B$2:$B$138))</f>
        <v>0.75150000000000206</v>
      </c>
      <c r="F66" s="4">
        <v>65</v>
      </c>
      <c r="G66" s="19">
        <f t="shared" ref="G66:G97" si="8">F66/MAX($F$2:$F$138)</f>
        <v>0.47445255474452552</v>
      </c>
    </row>
    <row r="67" spans="1:7" x14ac:dyDescent="0.15">
      <c r="A67">
        <v>212.76</v>
      </c>
      <c r="B67">
        <v>103.36</v>
      </c>
      <c r="D67" s="21">
        <f t="shared" si="6"/>
        <v>0.34772263766145473</v>
      </c>
      <c r="E67" s="21">
        <f t="shared" si="7"/>
        <v>0.86799999999999999</v>
      </c>
      <c r="F67">
        <v>66</v>
      </c>
      <c r="G67" s="19">
        <f t="shared" si="8"/>
        <v>0.48175182481751827</v>
      </c>
    </row>
    <row r="68" spans="1:7" x14ac:dyDescent="0.15">
      <c r="A68">
        <v>211.44</v>
      </c>
      <c r="B68">
        <v>183.71199999999999</v>
      </c>
      <c r="D68" s="21">
        <f t="shared" si="6"/>
        <v>0.34398368456832085</v>
      </c>
      <c r="E68" s="21">
        <f t="shared" si="7"/>
        <v>0.7006</v>
      </c>
      <c r="F68">
        <v>67</v>
      </c>
      <c r="G68" s="19">
        <f t="shared" si="8"/>
        <v>0.48905109489051096</v>
      </c>
    </row>
    <row r="69" spans="1:7" x14ac:dyDescent="0.15">
      <c r="A69">
        <v>202.92</v>
      </c>
      <c r="B69">
        <v>193.024</v>
      </c>
      <c r="D69" s="21">
        <f t="shared" si="6"/>
        <v>0.31985044187627459</v>
      </c>
      <c r="E69" s="21">
        <f t="shared" si="7"/>
        <v>0.68120000000000003</v>
      </c>
      <c r="F69">
        <v>68</v>
      </c>
      <c r="G69" s="19">
        <f t="shared" si="8"/>
        <v>0.49635036496350365</v>
      </c>
    </row>
    <row r="70" spans="1:7" x14ac:dyDescent="0.15">
      <c r="A70">
        <v>200.64</v>
      </c>
      <c r="B70">
        <v>189.951999999999</v>
      </c>
      <c r="D70" s="21">
        <f t="shared" si="6"/>
        <v>0.31339225016995237</v>
      </c>
      <c r="E70" s="21">
        <f t="shared" si="7"/>
        <v>0.6876000000000021</v>
      </c>
      <c r="F70">
        <v>69</v>
      </c>
      <c r="G70" s="19">
        <f t="shared" si="8"/>
        <v>0.5036496350364964</v>
      </c>
    </row>
    <row r="71" spans="1:7" x14ac:dyDescent="0.15">
      <c r="A71">
        <v>200.04</v>
      </c>
      <c r="B71">
        <v>271.88799999999998</v>
      </c>
      <c r="D71" s="21">
        <f t="shared" si="6"/>
        <v>0.31169272603670967</v>
      </c>
      <c r="E71" s="21">
        <f t="shared" si="7"/>
        <v>0.51690000000000003</v>
      </c>
      <c r="F71">
        <v>70</v>
      </c>
      <c r="G71" s="19">
        <f t="shared" si="8"/>
        <v>0.51094890510948909</v>
      </c>
    </row>
    <row r="72" spans="1:7" x14ac:dyDescent="0.15">
      <c r="A72">
        <v>199.07999999999899</v>
      </c>
      <c r="B72">
        <v>210.01599999999999</v>
      </c>
      <c r="D72" s="21">
        <f t="shared" si="6"/>
        <v>0.30897348742351854</v>
      </c>
      <c r="E72" s="21">
        <f t="shared" si="7"/>
        <v>0.64580000000000004</v>
      </c>
      <c r="F72">
        <v>71</v>
      </c>
      <c r="G72" s="19">
        <f t="shared" si="8"/>
        <v>0.51824817518248179</v>
      </c>
    </row>
    <row r="73" spans="1:7" x14ac:dyDescent="0.15">
      <c r="A73">
        <v>198</v>
      </c>
      <c r="B73">
        <v>267.183999999999</v>
      </c>
      <c r="D73" s="21">
        <f t="shared" si="6"/>
        <v>0.30591434398368456</v>
      </c>
      <c r="E73" s="21">
        <f t="shared" si="7"/>
        <v>0.52670000000000206</v>
      </c>
      <c r="F73">
        <v>72</v>
      </c>
      <c r="G73" s="19">
        <f t="shared" si="8"/>
        <v>0.52554744525547448</v>
      </c>
    </row>
    <row r="74" spans="1:7" x14ac:dyDescent="0.15">
      <c r="A74">
        <v>197.28</v>
      </c>
      <c r="B74">
        <v>130.19200000000001</v>
      </c>
      <c r="D74" s="20">
        <f t="shared" si="6"/>
        <v>0.30387491502379332</v>
      </c>
      <c r="E74" s="20">
        <f t="shared" si="7"/>
        <v>0.81209999999999993</v>
      </c>
      <c r="F74" s="4">
        <v>73</v>
      </c>
      <c r="G74" s="19">
        <f t="shared" si="8"/>
        <v>0.53284671532846717</v>
      </c>
    </row>
    <row r="75" spans="1:7" x14ac:dyDescent="0.15">
      <c r="A75">
        <v>195.72</v>
      </c>
      <c r="B75">
        <v>222.49599999999899</v>
      </c>
      <c r="D75" s="21">
        <f t="shared" si="6"/>
        <v>0.29945615227736233</v>
      </c>
      <c r="E75" s="21">
        <f t="shared" si="7"/>
        <v>0.61980000000000213</v>
      </c>
      <c r="F75">
        <v>74</v>
      </c>
      <c r="G75" s="19">
        <f t="shared" si="8"/>
        <v>0.54014598540145986</v>
      </c>
    </row>
    <row r="76" spans="1:7" x14ac:dyDescent="0.15">
      <c r="A76">
        <v>195.6</v>
      </c>
      <c r="B76">
        <v>159.47200000000001</v>
      </c>
      <c r="D76" s="21">
        <f t="shared" si="6"/>
        <v>0.29911624745071375</v>
      </c>
      <c r="E76" s="21">
        <f t="shared" si="7"/>
        <v>0.75109999999999999</v>
      </c>
      <c r="F76">
        <v>75</v>
      </c>
      <c r="G76" s="19">
        <f t="shared" si="8"/>
        <v>0.54744525547445255</v>
      </c>
    </row>
    <row r="77" spans="1:7" x14ac:dyDescent="0.15">
      <c r="A77">
        <v>195.12</v>
      </c>
      <c r="B77">
        <v>184.672</v>
      </c>
      <c r="D77" s="21">
        <f t="shared" si="6"/>
        <v>0.29775662814411963</v>
      </c>
      <c r="E77" s="21">
        <f t="shared" si="7"/>
        <v>0.6986</v>
      </c>
      <c r="F77">
        <v>76</v>
      </c>
      <c r="G77" s="19">
        <f t="shared" si="8"/>
        <v>0.55474452554744524</v>
      </c>
    </row>
    <row r="78" spans="1:7" x14ac:dyDescent="0.15">
      <c r="A78">
        <v>195</v>
      </c>
      <c r="B78">
        <v>192.49599999999899</v>
      </c>
      <c r="D78" s="21">
        <f t="shared" si="6"/>
        <v>0.2974167233174711</v>
      </c>
      <c r="E78" s="21">
        <f t="shared" si="7"/>
        <v>0.68230000000000213</v>
      </c>
      <c r="F78">
        <v>77</v>
      </c>
      <c r="G78" s="19">
        <f t="shared" si="8"/>
        <v>0.56204379562043794</v>
      </c>
    </row>
    <row r="79" spans="1:7" x14ac:dyDescent="0.15">
      <c r="A79">
        <v>194.88</v>
      </c>
      <c r="B79">
        <v>208.048</v>
      </c>
      <c r="C79" t="s">
        <v>13</v>
      </c>
      <c r="D79" s="21">
        <f t="shared" si="6"/>
        <v>0.29707681849082251</v>
      </c>
      <c r="E79" s="21">
        <f t="shared" si="7"/>
        <v>0.64990000000000003</v>
      </c>
      <c r="F79">
        <v>78</v>
      </c>
      <c r="G79" s="19">
        <f t="shared" si="8"/>
        <v>0.56934306569343063</v>
      </c>
    </row>
    <row r="80" spans="1:7" x14ac:dyDescent="0.15">
      <c r="A80">
        <v>194.64</v>
      </c>
      <c r="B80">
        <v>200.75199999999899</v>
      </c>
      <c r="D80" s="21">
        <f t="shared" si="6"/>
        <v>0.29639700883752546</v>
      </c>
      <c r="E80" s="21">
        <f t="shared" si="7"/>
        <v>0.66510000000000213</v>
      </c>
      <c r="F80">
        <v>79</v>
      </c>
      <c r="G80" s="19">
        <f t="shared" si="8"/>
        <v>0.57664233576642332</v>
      </c>
    </row>
    <row r="81" spans="1:7" x14ac:dyDescent="0.15">
      <c r="A81">
        <v>191.76</v>
      </c>
      <c r="B81">
        <v>226.24</v>
      </c>
      <c r="D81" s="21">
        <f t="shared" si="6"/>
        <v>0.28823929299796053</v>
      </c>
      <c r="E81" s="21">
        <f t="shared" si="7"/>
        <v>0.61199999999999999</v>
      </c>
      <c r="F81">
        <v>80</v>
      </c>
      <c r="G81" s="19">
        <f t="shared" si="8"/>
        <v>0.58394160583941601</v>
      </c>
    </row>
    <row r="82" spans="1:7" x14ac:dyDescent="0.15">
      <c r="A82">
        <v>189.48</v>
      </c>
      <c r="B82">
        <v>310.95999999999998</v>
      </c>
      <c r="D82" s="20">
        <f t="shared" si="6"/>
        <v>0.2817811012916383</v>
      </c>
      <c r="E82" s="20">
        <f t="shared" si="7"/>
        <v>0.43550000000000005</v>
      </c>
      <c r="F82" s="4">
        <v>81</v>
      </c>
      <c r="G82" s="19">
        <f t="shared" si="8"/>
        <v>0.59124087591240881</v>
      </c>
    </row>
    <row r="83" spans="1:7" x14ac:dyDescent="0.15">
      <c r="A83">
        <v>188.76</v>
      </c>
      <c r="B83">
        <v>216.16</v>
      </c>
      <c r="D83" s="21">
        <f t="shared" si="6"/>
        <v>0.27974167233174707</v>
      </c>
      <c r="E83" s="21">
        <f t="shared" si="7"/>
        <v>0.63300000000000012</v>
      </c>
      <c r="F83">
        <v>82</v>
      </c>
      <c r="G83" s="19">
        <f t="shared" si="8"/>
        <v>0.59854014598540151</v>
      </c>
    </row>
    <row r="84" spans="1:7" x14ac:dyDescent="0.15">
      <c r="A84">
        <v>187.8</v>
      </c>
      <c r="B84">
        <v>217.26399999999899</v>
      </c>
      <c r="D84" s="21">
        <f t="shared" si="6"/>
        <v>0.27702243371855884</v>
      </c>
      <c r="E84" s="21">
        <f t="shared" si="7"/>
        <v>0.63070000000000215</v>
      </c>
      <c r="F84">
        <v>83</v>
      </c>
      <c r="G84" s="19">
        <f t="shared" si="8"/>
        <v>0.6058394160583942</v>
      </c>
    </row>
    <row r="85" spans="1:7" x14ac:dyDescent="0.15">
      <c r="A85">
        <v>181.92</v>
      </c>
      <c r="B85">
        <v>190.38399999999999</v>
      </c>
      <c r="D85" s="21">
        <f t="shared" si="6"/>
        <v>0.2603670972127804</v>
      </c>
      <c r="E85" s="21">
        <f t="shared" si="7"/>
        <v>0.68669999999999998</v>
      </c>
      <c r="F85">
        <v>84</v>
      </c>
      <c r="G85" s="19">
        <f t="shared" si="8"/>
        <v>0.61313868613138689</v>
      </c>
    </row>
    <row r="86" spans="1:7" x14ac:dyDescent="0.15">
      <c r="A86">
        <v>180.84</v>
      </c>
      <c r="B86">
        <v>133.21600000000001</v>
      </c>
      <c r="D86" s="21">
        <f t="shared" si="6"/>
        <v>0.25730795377294358</v>
      </c>
      <c r="E86" s="21">
        <f t="shared" si="7"/>
        <v>0.80579999999999996</v>
      </c>
      <c r="F86">
        <v>85</v>
      </c>
      <c r="G86" s="19">
        <f t="shared" si="8"/>
        <v>0.62043795620437958</v>
      </c>
    </row>
    <row r="87" spans="1:7" x14ac:dyDescent="0.15">
      <c r="A87">
        <v>174</v>
      </c>
      <c r="B87">
        <v>236.8</v>
      </c>
      <c r="D87" s="21">
        <f t="shared" si="6"/>
        <v>0.23793337865397687</v>
      </c>
      <c r="E87" s="21">
        <f t="shared" si="7"/>
        <v>0.59</v>
      </c>
      <c r="F87">
        <v>86</v>
      </c>
      <c r="G87" s="19">
        <f t="shared" si="8"/>
        <v>0.62773722627737227</v>
      </c>
    </row>
    <row r="88" spans="1:7" x14ac:dyDescent="0.15">
      <c r="A88">
        <v>173.76</v>
      </c>
      <c r="B88">
        <v>207.08799999999999</v>
      </c>
      <c r="D88" s="21">
        <f t="shared" si="6"/>
        <v>0.23725356900067976</v>
      </c>
      <c r="E88" s="21">
        <f t="shared" si="7"/>
        <v>0.65190000000000003</v>
      </c>
      <c r="F88">
        <v>87</v>
      </c>
      <c r="G88" s="19">
        <f t="shared" si="8"/>
        <v>0.63503649635036497</v>
      </c>
    </row>
    <row r="89" spans="1:7" x14ac:dyDescent="0.15">
      <c r="A89">
        <v>173.04</v>
      </c>
      <c r="B89">
        <v>200.94399999999999</v>
      </c>
      <c r="D89" s="21">
        <f t="shared" si="6"/>
        <v>0.23521414004078856</v>
      </c>
      <c r="E89" s="21">
        <f t="shared" si="7"/>
        <v>0.66470000000000007</v>
      </c>
      <c r="F89">
        <v>88</v>
      </c>
      <c r="G89" s="19">
        <f t="shared" si="8"/>
        <v>0.64233576642335766</v>
      </c>
    </row>
    <row r="90" spans="1:7" x14ac:dyDescent="0.15">
      <c r="A90">
        <v>166.32</v>
      </c>
      <c r="B90">
        <v>258.11200000000002</v>
      </c>
      <c r="D90" s="20">
        <f t="shared" si="6"/>
        <v>0.21617946974847041</v>
      </c>
      <c r="E90" s="20">
        <f t="shared" si="7"/>
        <v>0.54559999999999997</v>
      </c>
      <c r="F90" s="4">
        <v>89</v>
      </c>
      <c r="G90" s="19">
        <f t="shared" si="8"/>
        <v>0.64963503649635035</v>
      </c>
    </row>
    <row r="91" spans="1:7" x14ac:dyDescent="0.15">
      <c r="A91">
        <v>164.16</v>
      </c>
      <c r="B91">
        <v>238.04799999999901</v>
      </c>
      <c r="D91" s="21">
        <f t="shared" si="6"/>
        <v>0.21006118286879671</v>
      </c>
      <c r="E91" s="21">
        <f t="shared" si="7"/>
        <v>0.58740000000000214</v>
      </c>
      <c r="F91">
        <v>90</v>
      </c>
      <c r="G91" s="19">
        <f t="shared" si="8"/>
        <v>0.65693430656934304</v>
      </c>
    </row>
    <row r="92" spans="1:7" x14ac:dyDescent="0.15">
      <c r="A92">
        <v>157.19999999999999</v>
      </c>
      <c r="B92">
        <v>243.136</v>
      </c>
      <c r="D92" s="21">
        <f t="shared" si="6"/>
        <v>0.19034670292318145</v>
      </c>
      <c r="E92" s="21">
        <f t="shared" si="7"/>
        <v>0.57680000000000009</v>
      </c>
      <c r="F92">
        <v>91</v>
      </c>
      <c r="G92" s="19">
        <f t="shared" si="8"/>
        <v>0.66423357664233573</v>
      </c>
    </row>
    <row r="93" spans="1:7" x14ac:dyDescent="0.15">
      <c r="A93">
        <v>156.12</v>
      </c>
      <c r="B93">
        <v>285.66399999999999</v>
      </c>
      <c r="D93" s="21">
        <f t="shared" si="6"/>
        <v>0.18728755948334466</v>
      </c>
      <c r="E93" s="21">
        <f t="shared" si="7"/>
        <v>0.48820000000000002</v>
      </c>
      <c r="F93">
        <v>92</v>
      </c>
      <c r="G93" s="19">
        <f t="shared" si="8"/>
        <v>0.67153284671532842</v>
      </c>
    </row>
    <row r="94" spans="1:7" x14ac:dyDescent="0.15">
      <c r="A94">
        <v>153.36000000000001</v>
      </c>
      <c r="B94">
        <v>130.91200000000001</v>
      </c>
      <c r="D94" s="21">
        <f t="shared" si="6"/>
        <v>0.17946974847042832</v>
      </c>
      <c r="E94" s="21">
        <f t="shared" si="7"/>
        <v>0.81059999999999988</v>
      </c>
      <c r="F94">
        <v>93</v>
      </c>
      <c r="G94" s="19">
        <f t="shared" si="8"/>
        <v>0.67883211678832112</v>
      </c>
    </row>
    <row r="95" spans="1:7" x14ac:dyDescent="0.15">
      <c r="A95">
        <v>153.24</v>
      </c>
      <c r="B95">
        <v>224.89599999999999</v>
      </c>
      <c r="D95" s="21">
        <f t="shared" si="6"/>
        <v>0.17912984364377976</v>
      </c>
      <c r="E95" s="21">
        <f t="shared" si="7"/>
        <v>0.61480000000000012</v>
      </c>
      <c r="F95">
        <v>94</v>
      </c>
      <c r="G95" s="19">
        <f t="shared" si="8"/>
        <v>0.68613138686131392</v>
      </c>
    </row>
    <row r="96" spans="1:7" x14ac:dyDescent="0.15">
      <c r="A96">
        <v>152.63999999999999</v>
      </c>
      <c r="B96">
        <v>213.80799999999999</v>
      </c>
      <c r="D96" s="21">
        <f t="shared" si="6"/>
        <v>0.177430319510537</v>
      </c>
      <c r="E96" s="21">
        <f t="shared" si="7"/>
        <v>0.63790000000000002</v>
      </c>
      <c r="F96">
        <v>95</v>
      </c>
      <c r="G96" s="19">
        <f t="shared" si="8"/>
        <v>0.69343065693430661</v>
      </c>
    </row>
    <row r="97" spans="1:7" x14ac:dyDescent="0.15">
      <c r="A97">
        <v>144.24</v>
      </c>
      <c r="B97">
        <v>103.695999999999</v>
      </c>
      <c r="D97" s="21">
        <f t="shared" si="6"/>
        <v>0.15363698164513936</v>
      </c>
      <c r="E97" s="21">
        <f t="shared" si="7"/>
        <v>0.86730000000000207</v>
      </c>
      <c r="F97">
        <v>96</v>
      </c>
      <c r="G97" s="19">
        <f t="shared" si="8"/>
        <v>0.7007299270072993</v>
      </c>
    </row>
    <row r="98" spans="1:7" x14ac:dyDescent="0.15">
      <c r="A98">
        <v>138.95999999999901</v>
      </c>
      <c r="B98">
        <v>276.44799999999998</v>
      </c>
      <c r="D98" s="20">
        <f t="shared" ref="D98:D129" si="9">(A98-MIN($A$2:$A$138))/(MAX($A$2:$A$138)-MIN($A$2:$A$138))</f>
        <v>0.13868116927260088</v>
      </c>
      <c r="E98" s="20">
        <f t="shared" ref="E98:E129" si="10">(MAX($B$2:$B$138)-B98)/(MAX($B$2:$B$138)-MIN($B$2:$B$138))</f>
        <v>0.50740000000000007</v>
      </c>
      <c r="F98" s="4">
        <v>97</v>
      </c>
      <c r="G98" s="19">
        <f t="shared" ref="G98:G129" si="11">F98/MAX($F$2:$F$138)</f>
        <v>0.70802919708029199</v>
      </c>
    </row>
    <row r="99" spans="1:7" x14ac:dyDescent="0.15">
      <c r="A99">
        <v>136.56</v>
      </c>
      <c r="B99">
        <v>283.69600000000003</v>
      </c>
      <c r="D99" s="21">
        <f t="shared" si="9"/>
        <v>0.1318830727396329</v>
      </c>
      <c r="E99" s="21">
        <f t="shared" si="10"/>
        <v>0.49229999999999996</v>
      </c>
      <c r="F99">
        <v>98</v>
      </c>
      <c r="G99" s="19">
        <f t="shared" si="11"/>
        <v>0.71532846715328469</v>
      </c>
    </row>
    <row r="100" spans="1:7" x14ac:dyDescent="0.15">
      <c r="A100">
        <v>136.19999999999999</v>
      </c>
      <c r="B100">
        <v>223.26400000000001</v>
      </c>
      <c r="D100" s="21">
        <f t="shared" si="9"/>
        <v>0.13086335825968726</v>
      </c>
      <c r="E100" s="21">
        <f t="shared" si="10"/>
        <v>0.61819999999999997</v>
      </c>
      <c r="F100">
        <v>99</v>
      </c>
      <c r="G100" s="19">
        <f t="shared" si="11"/>
        <v>0.72262773722627738</v>
      </c>
    </row>
    <row r="101" spans="1:7" x14ac:dyDescent="0.15">
      <c r="A101">
        <v>133.56</v>
      </c>
      <c r="B101">
        <v>177.52</v>
      </c>
      <c r="D101" s="21">
        <f t="shared" si="9"/>
        <v>0.12338545207341944</v>
      </c>
      <c r="E101" s="21">
        <f t="shared" si="10"/>
        <v>0.71350000000000002</v>
      </c>
      <c r="F101">
        <v>100</v>
      </c>
      <c r="G101" s="19">
        <f t="shared" si="11"/>
        <v>0.72992700729927007</v>
      </c>
    </row>
    <row r="102" spans="1:7" x14ac:dyDescent="0.15">
      <c r="A102">
        <v>132.96</v>
      </c>
      <c r="B102">
        <v>305.488</v>
      </c>
      <c r="D102" s="21">
        <f t="shared" si="9"/>
        <v>0.12168592794017677</v>
      </c>
      <c r="E102" s="21">
        <f t="shared" si="10"/>
        <v>0.44690000000000002</v>
      </c>
      <c r="F102">
        <v>101</v>
      </c>
      <c r="G102" s="19">
        <f t="shared" si="11"/>
        <v>0.73722627737226276</v>
      </c>
    </row>
    <row r="103" spans="1:7" x14ac:dyDescent="0.15">
      <c r="A103">
        <v>130.44</v>
      </c>
      <c r="B103">
        <v>219.47200000000001</v>
      </c>
      <c r="D103" s="21">
        <f t="shared" si="9"/>
        <v>0.11454792658055743</v>
      </c>
      <c r="E103" s="21">
        <f t="shared" si="10"/>
        <v>0.62609999999999999</v>
      </c>
      <c r="F103">
        <v>102</v>
      </c>
      <c r="G103" s="19">
        <f t="shared" si="11"/>
        <v>0.74452554744525545</v>
      </c>
    </row>
    <row r="104" spans="1:7" x14ac:dyDescent="0.15">
      <c r="A104">
        <v>129</v>
      </c>
      <c r="B104">
        <v>195.08799999999999</v>
      </c>
      <c r="D104" s="21">
        <f t="shared" si="9"/>
        <v>0.11046906866077498</v>
      </c>
      <c r="E104" s="21">
        <f t="shared" si="10"/>
        <v>0.67690000000000006</v>
      </c>
      <c r="F104">
        <v>103</v>
      </c>
      <c r="G104" s="19">
        <f t="shared" si="11"/>
        <v>0.75182481751824815</v>
      </c>
    </row>
    <row r="105" spans="1:7" x14ac:dyDescent="0.15">
      <c r="A105">
        <v>124.44</v>
      </c>
      <c r="B105">
        <v>66.735999999999905</v>
      </c>
      <c r="D105" s="21">
        <f t="shared" si="9"/>
        <v>9.7552685248130516E-2</v>
      </c>
      <c r="E105" s="21">
        <f t="shared" si="10"/>
        <v>0.94430000000000025</v>
      </c>
      <c r="F105">
        <v>104</v>
      </c>
      <c r="G105" s="19">
        <f t="shared" si="11"/>
        <v>0.75912408759124084</v>
      </c>
    </row>
    <row r="106" spans="1:7" x14ac:dyDescent="0.15">
      <c r="A106">
        <v>114.72</v>
      </c>
      <c r="B106">
        <v>361.551999999999</v>
      </c>
      <c r="D106" s="20">
        <f t="shared" si="9"/>
        <v>7.00203942895989E-2</v>
      </c>
      <c r="E106" s="20">
        <f t="shared" si="10"/>
        <v>0.33010000000000211</v>
      </c>
      <c r="F106" s="4">
        <v>105</v>
      </c>
      <c r="G106" s="19">
        <f t="shared" si="11"/>
        <v>0.76642335766423353</v>
      </c>
    </row>
    <row r="107" spans="1:7" x14ac:dyDescent="0.15">
      <c r="A107">
        <v>112.08</v>
      </c>
      <c r="B107">
        <v>282.59199999999998</v>
      </c>
      <c r="D107" s="21">
        <f t="shared" si="9"/>
        <v>6.2542488103331059E-2</v>
      </c>
      <c r="E107" s="21">
        <f t="shared" si="10"/>
        <v>0.49460000000000004</v>
      </c>
      <c r="F107">
        <v>106</v>
      </c>
      <c r="G107" s="19">
        <f t="shared" si="11"/>
        <v>0.77372262773722633</v>
      </c>
    </row>
    <row r="108" spans="1:7" x14ac:dyDescent="0.15">
      <c r="A108">
        <v>109.8</v>
      </c>
      <c r="B108">
        <v>217.45599999999999</v>
      </c>
      <c r="D108" s="21">
        <f t="shared" si="9"/>
        <v>5.6084296397008827E-2</v>
      </c>
      <c r="E108" s="21">
        <f t="shared" si="10"/>
        <v>0.63029999999999997</v>
      </c>
      <c r="F108">
        <v>107</v>
      </c>
      <c r="G108" s="19">
        <f t="shared" si="11"/>
        <v>0.78102189781021902</v>
      </c>
    </row>
    <row r="109" spans="1:7" x14ac:dyDescent="0.15">
      <c r="A109">
        <v>106.8</v>
      </c>
      <c r="B109">
        <v>290.27199999999999</v>
      </c>
      <c r="D109" s="21">
        <f t="shared" si="9"/>
        <v>4.7586675730795364E-2</v>
      </c>
      <c r="E109" s="21">
        <f t="shared" si="10"/>
        <v>0.47860000000000003</v>
      </c>
      <c r="F109">
        <v>108</v>
      </c>
      <c r="G109" s="19">
        <f t="shared" si="11"/>
        <v>0.78832116788321172</v>
      </c>
    </row>
    <row r="110" spans="1:7" x14ac:dyDescent="0.15">
      <c r="A110">
        <v>104.4</v>
      </c>
      <c r="B110">
        <v>232</v>
      </c>
      <c r="D110" s="21">
        <f t="shared" si="9"/>
        <v>4.0788579197824623E-2</v>
      </c>
      <c r="E110" s="21">
        <f t="shared" si="10"/>
        <v>0.6</v>
      </c>
      <c r="F110">
        <v>109</v>
      </c>
      <c r="G110" s="19">
        <f t="shared" si="11"/>
        <v>0.79562043795620441</v>
      </c>
    </row>
    <row r="111" spans="1:7" x14ac:dyDescent="0.15">
      <c r="A111">
        <v>102</v>
      </c>
      <c r="B111">
        <v>150.39999999999901</v>
      </c>
      <c r="D111" s="21">
        <f t="shared" si="9"/>
        <v>3.3990482664853841E-2</v>
      </c>
      <c r="E111" s="21">
        <f t="shared" si="10"/>
        <v>0.77000000000000202</v>
      </c>
      <c r="F111">
        <v>110</v>
      </c>
      <c r="G111" s="19">
        <f t="shared" si="11"/>
        <v>0.8029197080291971</v>
      </c>
    </row>
    <row r="112" spans="1:7" x14ac:dyDescent="0.15">
      <c r="A112">
        <v>97.44</v>
      </c>
      <c r="B112">
        <v>171.61599999999899</v>
      </c>
      <c r="D112" s="21">
        <f t="shared" si="9"/>
        <v>2.1074099252209374E-2</v>
      </c>
      <c r="E112" s="21">
        <f t="shared" si="10"/>
        <v>0.72580000000000211</v>
      </c>
      <c r="F112">
        <v>111</v>
      </c>
      <c r="G112" s="19">
        <f t="shared" si="11"/>
        <v>0.81021897810218979</v>
      </c>
    </row>
    <row r="113" spans="1:7" x14ac:dyDescent="0.15">
      <c r="A113">
        <v>95.52</v>
      </c>
      <c r="B113">
        <v>373.93599999999998</v>
      </c>
      <c r="D113" s="21">
        <f t="shared" si="9"/>
        <v>1.5635622025832754E-2</v>
      </c>
      <c r="E113" s="21">
        <f t="shared" si="10"/>
        <v>0.30430000000000007</v>
      </c>
      <c r="F113">
        <v>112</v>
      </c>
      <c r="G113" s="19">
        <f t="shared" si="11"/>
        <v>0.81751824817518248</v>
      </c>
    </row>
    <row r="114" spans="1:7" x14ac:dyDescent="0.15">
      <c r="A114">
        <v>93.24</v>
      </c>
      <c r="B114">
        <v>253.31200000000001</v>
      </c>
      <c r="D114" s="20">
        <f t="shared" si="9"/>
        <v>9.1774303195105225E-3</v>
      </c>
      <c r="E114" s="20">
        <f t="shared" si="10"/>
        <v>0.55559999999999998</v>
      </c>
      <c r="F114" s="4">
        <v>113</v>
      </c>
      <c r="G114" s="19">
        <f t="shared" si="11"/>
        <v>0.82481751824817517</v>
      </c>
    </row>
    <row r="115" spans="1:7" x14ac:dyDescent="0.15">
      <c r="A115">
        <v>92.16</v>
      </c>
      <c r="B115">
        <v>93.327999999999903</v>
      </c>
      <c r="D115" s="21">
        <f t="shared" si="9"/>
        <v>6.1182868796736817E-3</v>
      </c>
      <c r="E115" s="21">
        <f t="shared" si="10"/>
        <v>0.88890000000000013</v>
      </c>
      <c r="F115">
        <v>114</v>
      </c>
      <c r="G115" s="19">
        <f t="shared" si="11"/>
        <v>0.83211678832116787</v>
      </c>
    </row>
    <row r="116" spans="1:7" x14ac:dyDescent="0.15">
      <c r="A116">
        <v>90.12</v>
      </c>
      <c r="B116">
        <v>40</v>
      </c>
      <c r="D116" s="21">
        <f t="shared" si="9"/>
        <v>3.3990482664855129E-4</v>
      </c>
      <c r="E116" s="21">
        <f t="shared" si="10"/>
        <v>1</v>
      </c>
      <c r="F116">
        <v>115</v>
      </c>
      <c r="G116" s="19">
        <f t="shared" si="11"/>
        <v>0.83941605839416056</v>
      </c>
    </row>
    <row r="117" spans="1:7" x14ac:dyDescent="0.15">
      <c r="A117">
        <v>90</v>
      </c>
      <c r="B117">
        <v>520</v>
      </c>
      <c r="D117" s="21">
        <f t="shared" si="9"/>
        <v>0</v>
      </c>
      <c r="E117" s="21">
        <f t="shared" si="10"/>
        <v>0</v>
      </c>
      <c r="F117">
        <v>116</v>
      </c>
      <c r="G117" s="19">
        <f t="shared" si="11"/>
        <v>0.84671532846715325</v>
      </c>
    </row>
    <row r="118" spans="1:7" x14ac:dyDescent="0.15">
      <c r="A118">
        <v>90</v>
      </c>
      <c r="B118">
        <v>520</v>
      </c>
      <c r="D118" s="21">
        <f t="shared" si="9"/>
        <v>0</v>
      </c>
      <c r="E118" s="21">
        <f t="shared" si="10"/>
        <v>0</v>
      </c>
      <c r="F118">
        <v>117</v>
      </c>
      <c r="G118" s="19">
        <f t="shared" si="11"/>
        <v>0.85401459854014594</v>
      </c>
    </row>
    <row r="119" spans="1:7" x14ac:dyDescent="0.15">
      <c r="A119">
        <v>90</v>
      </c>
      <c r="B119">
        <v>520</v>
      </c>
      <c r="D119" s="21">
        <f t="shared" si="9"/>
        <v>0</v>
      </c>
      <c r="E119" s="21">
        <f t="shared" si="10"/>
        <v>0</v>
      </c>
      <c r="F119">
        <v>118</v>
      </c>
      <c r="G119" s="19">
        <f t="shared" si="11"/>
        <v>0.86131386861313863</v>
      </c>
    </row>
    <row r="120" spans="1:7" x14ac:dyDescent="0.15">
      <c r="A120">
        <v>90</v>
      </c>
      <c r="B120">
        <v>520</v>
      </c>
      <c r="D120" s="21">
        <f t="shared" si="9"/>
        <v>0</v>
      </c>
      <c r="E120" s="21">
        <f t="shared" si="10"/>
        <v>0</v>
      </c>
      <c r="F120">
        <v>119</v>
      </c>
      <c r="G120" s="19">
        <f t="shared" si="11"/>
        <v>0.86861313868613144</v>
      </c>
    </row>
    <row r="121" spans="1:7" x14ac:dyDescent="0.15">
      <c r="A121">
        <v>90</v>
      </c>
      <c r="B121">
        <v>520</v>
      </c>
      <c r="D121" s="21">
        <f t="shared" si="9"/>
        <v>0</v>
      </c>
      <c r="E121" s="21">
        <f t="shared" si="10"/>
        <v>0</v>
      </c>
      <c r="F121">
        <v>120</v>
      </c>
      <c r="G121" s="19">
        <f t="shared" si="11"/>
        <v>0.87591240875912413</v>
      </c>
    </row>
    <row r="122" spans="1:7" x14ac:dyDescent="0.15">
      <c r="A122">
        <v>90</v>
      </c>
      <c r="B122">
        <v>520</v>
      </c>
      <c r="D122" s="20">
        <f t="shared" si="9"/>
        <v>0</v>
      </c>
      <c r="E122" s="20">
        <f t="shared" si="10"/>
        <v>0</v>
      </c>
      <c r="F122" s="4">
        <v>121</v>
      </c>
      <c r="G122" s="19">
        <f t="shared" si="11"/>
        <v>0.88321167883211682</v>
      </c>
    </row>
    <row r="123" spans="1:7" x14ac:dyDescent="0.15">
      <c r="A123">
        <v>90</v>
      </c>
      <c r="B123">
        <v>520</v>
      </c>
      <c r="D123" s="21">
        <f t="shared" si="9"/>
        <v>0</v>
      </c>
      <c r="E123" s="21">
        <f t="shared" si="10"/>
        <v>0</v>
      </c>
      <c r="F123">
        <v>122</v>
      </c>
      <c r="G123" s="19">
        <f t="shared" si="11"/>
        <v>0.89051094890510951</v>
      </c>
    </row>
    <row r="124" spans="1:7" x14ac:dyDescent="0.15">
      <c r="A124">
        <v>90</v>
      </c>
      <c r="B124">
        <v>520</v>
      </c>
      <c r="D124" s="21">
        <f t="shared" si="9"/>
        <v>0</v>
      </c>
      <c r="E124" s="21">
        <f t="shared" si="10"/>
        <v>0</v>
      </c>
      <c r="F124">
        <v>123</v>
      </c>
      <c r="G124" s="19">
        <f t="shared" si="11"/>
        <v>0.8978102189781022</v>
      </c>
    </row>
    <row r="125" spans="1:7" x14ac:dyDescent="0.15">
      <c r="A125">
        <v>90</v>
      </c>
      <c r="B125">
        <v>520</v>
      </c>
      <c r="D125" s="21">
        <f t="shared" si="9"/>
        <v>0</v>
      </c>
      <c r="E125" s="21">
        <f t="shared" si="10"/>
        <v>0</v>
      </c>
      <c r="F125">
        <v>124</v>
      </c>
      <c r="G125" s="19">
        <f t="shared" si="11"/>
        <v>0.9051094890510949</v>
      </c>
    </row>
    <row r="126" spans="1:7" x14ac:dyDescent="0.15">
      <c r="A126">
        <v>90</v>
      </c>
      <c r="B126">
        <v>520</v>
      </c>
      <c r="D126" s="21">
        <f t="shared" si="9"/>
        <v>0</v>
      </c>
      <c r="E126" s="21">
        <f t="shared" si="10"/>
        <v>0</v>
      </c>
      <c r="F126">
        <v>125</v>
      </c>
      <c r="G126" s="19">
        <f t="shared" si="11"/>
        <v>0.91240875912408759</v>
      </c>
    </row>
    <row r="127" spans="1:7" x14ac:dyDescent="0.15">
      <c r="A127">
        <v>90</v>
      </c>
      <c r="B127">
        <v>520</v>
      </c>
      <c r="D127" s="21">
        <f t="shared" si="9"/>
        <v>0</v>
      </c>
      <c r="E127" s="21">
        <f t="shared" si="10"/>
        <v>0</v>
      </c>
      <c r="F127">
        <v>126</v>
      </c>
      <c r="G127" s="19">
        <f t="shared" si="11"/>
        <v>0.91970802919708028</v>
      </c>
    </row>
    <row r="128" spans="1:7" x14ac:dyDescent="0.15">
      <c r="A128">
        <v>90</v>
      </c>
      <c r="B128">
        <v>520</v>
      </c>
      <c r="D128" s="21">
        <f t="shared" si="9"/>
        <v>0</v>
      </c>
      <c r="E128" s="21">
        <f t="shared" si="10"/>
        <v>0</v>
      </c>
      <c r="F128">
        <v>127</v>
      </c>
      <c r="G128" s="19">
        <f t="shared" si="11"/>
        <v>0.92700729927007297</v>
      </c>
    </row>
    <row r="129" spans="1:7" x14ac:dyDescent="0.15">
      <c r="A129">
        <v>90</v>
      </c>
      <c r="B129">
        <v>520</v>
      </c>
      <c r="D129" s="21">
        <f t="shared" si="9"/>
        <v>0</v>
      </c>
      <c r="E129" s="21">
        <f t="shared" si="10"/>
        <v>0</v>
      </c>
      <c r="F129">
        <v>128</v>
      </c>
      <c r="G129" s="19">
        <f t="shared" si="11"/>
        <v>0.93430656934306566</v>
      </c>
    </row>
    <row r="130" spans="1:7" x14ac:dyDescent="0.15">
      <c r="A130">
        <v>90</v>
      </c>
      <c r="B130">
        <v>520</v>
      </c>
      <c r="D130" s="20">
        <f t="shared" ref="D130:D138" si="12">(A130-MIN($A$2:$A$138))/(MAX($A$2:$A$138)-MIN($A$2:$A$138))</f>
        <v>0</v>
      </c>
      <c r="E130" s="20">
        <f t="shared" ref="E130:E138" si="13">(MAX($B$2:$B$138)-B130)/(MAX($B$2:$B$138)-MIN($B$2:$B$138))</f>
        <v>0</v>
      </c>
      <c r="F130" s="4">
        <v>129</v>
      </c>
      <c r="G130" s="19">
        <f t="shared" ref="G130:G138" si="14">F130/MAX($F$2:$F$138)</f>
        <v>0.94160583941605835</v>
      </c>
    </row>
    <row r="131" spans="1:7" x14ac:dyDescent="0.15">
      <c r="A131">
        <v>90</v>
      </c>
      <c r="B131">
        <v>520</v>
      </c>
      <c r="D131" s="21">
        <f t="shared" si="12"/>
        <v>0</v>
      </c>
      <c r="E131" s="21">
        <f t="shared" si="13"/>
        <v>0</v>
      </c>
      <c r="F131">
        <v>130</v>
      </c>
      <c r="G131" s="19">
        <f t="shared" si="14"/>
        <v>0.94890510948905105</v>
      </c>
    </row>
    <row r="132" spans="1:7" x14ac:dyDescent="0.15">
      <c r="A132">
        <v>90</v>
      </c>
      <c r="B132">
        <v>520</v>
      </c>
      <c r="D132" s="21">
        <f t="shared" si="12"/>
        <v>0</v>
      </c>
      <c r="E132" s="21">
        <f t="shared" si="13"/>
        <v>0</v>
      </c>
      <c r="F132">
        <v>131</v>
      </c>
      <c r="G132" s="19">
        <f t="shared" si="14"/>
        <v>0.95620437956204385</v>
      </c>
    </row>
    <row r="133" spans="1:7" x14ac:dyDescent="0.15">
      <c r="A133">
        <v>90</v>
      </c>
      <c r="B133">
        <v>520</v>
      </c>
      <c r="D133" s="21">
        <f t="shared" si="12"/>
        <v>0</v>
      </c>
      <c r="E133" s="21">
        <f t="shared" si="13"/>
        <v>0</v>
      </c>
      <c r="F133">
        <v>132</v>
      </c>
      <c r="G133" s="19">
        <f t="shared" si="14"/>
        <v>0.96350364963503654</v>
      </c>
    </row>
    <row r="134" spans="1:7" x14ac:dyDescent="0.15">
      <c r="A134">
        <v>90</v>
      </c>
      <c r="B134">
        <v>520</v>
      </c>
      <c r="D134" s="21">
        <f t="shared" si="12"/>
        <v>0</v>
      </c>
      <c r="E134" s="21">
        <f t="shared" si="13"/>
        <v>0</v>
      </c>
      <c r="F134">
        <v>133</v>
      </c>
      <c r="G134" s="19">
        <f t="shared" si="14"/>
        <v>0.97080291970802923</v>
      </c>
    </row>
    <row r="135" spans="1:7" x14ac:dyDescent="0.15">
      <c r="A135">
        <v>90</v>
      </c>
      <c r="B135">
        <v>520</v>
      </c>
      <c r="D135" s="21">
        <f t="shared" si="12"/>
        <v>0</v>
      </c>
      <c r="E135" s="21">
        <f t="shared" si="13"/>
        <v>0</v>
      </c>
      <c r="F135">
        <v>134</v>
      </c>
      <c r="G135" s="19">
        <f t="shared" si="14"/>
        <v>0.97810218978102192</v>
      </c>
    </row>
    <row r="136" spans="1:7" x14ac:dyDescent="0.15">
      <c r="A136">
        <v>90</v>
      </c>
      <c r="B136">
        <v>520</v>
      </c>
      <c r="D136" s="21">
        <f t="shared" si="12"/>
        <v>0</v>
      </c>
      <c r="E136" s="21">
        <f t="shared" si="13"/>
        <v>0</v>
      </c>
      <c r="F136">
        <v>135</v>
      </c>
      <c r="G136" s="19">
        <f t="shared" si="14"/>
        <v>0.98540145985401462</v>
      </c>
    </row>
    <row r="137" spans="1:7" x14ac:dyDescent="0.15">
      <c r="A137">
        <v>90</v>
      </c>
      <c r="B137">
        <v>520</v>
      </c>
      <c r="D137" s="21">
        <f t="shared" si="12"/>
        <v>0</v>
      </c>
      <c r="E137" s="21">
        <f t="shared" si="13"/>
        <v>0</v>
      </c>
      <c r="F137">
        <v>136</v>
      </c>
      <c r="G137" s="19">
        <f t="shared" si="14"/>
        <v>0.99270072992700731</v>
      </c>
    </row>
    <row r="138" spans="1:7" x14ac:dyDescent="0.15">
      <c r="A138">
        <v>90</v>
      </c>
      <c r="B138">
        <v>520</v>
      </c>
      <c r="D138" s="20">
        <f t="shared" si="12"/>
        <v>0</v>
      </c>
      <c r="E138" s="20">
        <f t="shared" si="13"/>
        <v>0</v>
      </c>
      <c r="F138" s="4">
        <v>137</v>
      </c>
      <c r="G138" s="19">
        <f t="shared" si="14"/>
        <v>1</v>
      </c>
    </row>
  </sheetData>
  <phoneticPr fontId="1"/>
  <conditionalFormatting sqref="D2:G138">
    <cfRule type="expression" dxfId="7" priority="1">
      <formula>AND($G2&lt;=1,$G2&gt;0.75)</formula>
    </cfRule>
    <cfRule type="expression" dxfId="6" priority="2">
      <formula>AND($G2&lt;=0.75,$G2&gt;0.5)</formula>
    </cfRule>
    <cfRule type="expression" dxfId="5" priority="3">
      <formula>AND($G2&lt;=0.5,$G2&gt;0.25)</formula>
    </cfRule>
    <cfRule type="expression" dxfId="4" priority="4">
      <formula>$G2&lt;=0.25</formula>
    </cfRule>
  </conditionalFormatting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39"/>
  <sheetViews>
    <sheetView topLeftCell="C1" workbookViewId="0">
      <selection activeCell="J35" sqref="J35"/>
    </sheetView>
  </sheetViews>
  <sheetFormatPr defaultRowHeight="13.5" x14ac:dyDescent="0.15"/>
  <cols>
    <col min="1" max="2" width="0" hidden="1" customWidth="1"/>
  </cols>
  <sheetData>
    <row r="1" spans="1:7" s="7" customFormat="1" x14ac:dyDescent="0.15">
      <c r="A1" s="7" t="s">
        <v>8</v>
      </c>
      <c r="B1" s="7" t="s">
        <v>4</v>
      </c>
      <c r="C1" s="4"/>
      <c r="D1" s="7" t="s">
        <v>8</v>
      </c>
      <c r="E1" s="7" t="s">
        <v>4</v>
      </c>
      <c r="F1" s="7" t="s">
        <v>9</v>
      </c>
      <c r="G1" s="7" t="s">
        <v>10</v>
      </c>
    </row>
    <row r="2" spans="1:7" x14ac:dyDescent="0.15">
      <c r="A2" s="17">
        <v>452.64</v>
      </c>
      <c r="B2" s="17">
        <v>120.688</v>
      </c>
      <c r="C2" s="4"/>
      <c r="D2" s="20">
        <f t="shared" ref="D2:D9" si="0">(A2-MIN($A$2:$A$138))/(MAX($A$2:$A$138)-MIN($A$2:$A$138))</f>
        <v>1</v>
      </c>
      <c r="E2" s="20">
        <f t="shared" ref="E2:E9" si="1">(MAX($B$2:$B$138)-B2)/(MAX($B$2:$B$138)-MIN($B$2:$B$138))</f>
        <v>0.83189999999999997</v>
      </c>
      <c r="F2" s="4">
        <v>1</v>
      </c>
      <c r="G2" s="19">
        <f>F2/MAX($F$2:$F$139)</f>
        <v>7.246376811594203E-3</v>
      </c>
    </row>
    <row r="3" spans="1:7" x14ac:dyDescent="0.15">
      <c r="A3" s="17">
        <v>443.04</v>
      </c>
      <c r="B3" s="17">
        <v>129.71199999999999</v>
      </c>
      <c r="C3" s="4"/>
      <c r="D3" s="21">
        <f t="shared" si="0"/>
        <v>0.97352746525479827</v>
      </c>
      <c r="E3" s="21">
        <f t="shared" si="1"/>
        <v>0.81310000000000004</v>
      </c>
      <c r="F3" s="7">
        <v>2</v>
      </c>
      <c r="G3" s="19">
        <f t="shared" ref="G3:G66" si="2">F3/MAX($F$2:$F$139)</f>
        <v>1.4492753623188406E-2</v>
      </c>
    </row>
    <row r="4" spans="1:7" x14ac:dyDescent="0.15">
      <c r="A4" s="17">
        <v>443.04</v>
      </c>
      <c r="B4" s="17">
        <v>173.77600000000001</v>
      </c>
      <c r="C4" s="4"/>
      <c r="D4" s="21">
        <f t="shared" si="0"/>
        <v>0.97352746525479827</v>
      </c>
      <c r="E4" s="21">
        <f t="shared" si="1"/>
        <v>0.72129999999999994</v>
      </c>
      <c r="F4" s="7">
        <v>3</v>
      </c>
      <c r="G4" s="19">
        <f t="shared" si="2"/>
        <v>2.1739130434782608E-2</v>
      </c>
    </row>
    <row r="5" spans="1:7" x14ac:dyDescent="0.15">
      <c r="A5" s="17">
        <v>443.04</v>
      </c>
      <c r="B5" s="17">
        <v>96.591999999999999</v>
      </c>
      <c r="C5" s="4"/>
      <c r="D5" s="21">
        <f t="shared" si="0"/>
        <v>0.97352746525479827</v>
      </c>
      <c r="E5" s="21">
        <f t="shared" si="1"/>
        <v>0.8821</v>
      </c>
      <c r="F5" s="7">
        <v>4</v>
      </c>
      <c r="G5" s="19">
        <f t="shared" si="2"/>
        <v>2.8985507246376812E-2</v>
      </c>
    </row>
    <row r="6" spans="1:7" x14ac:dyDescent="0.15">
      <c r="A6" s="17">
        <v>442.91999999999899</v>
      </c>
      <c r="B6" s="17">
        <v>178.72</v>
      </c>
      <c r="C6" s="4"/>
      <c r="D6" s="21">
        <f t="shared" si="0"/>
        <v>0.97319655857048037</v>
      </c>
      <c r="E6" s="21">
        <f t="shared" si="1"/>
        <v>0.71099999999999997</v>
      </c>
      <c r="F6" s="7">
        <v>5</v>
      </c>
      <c r="G6" s="19">
        <f t="shared" si="2"/>
        <v>3.6231884057971016E-2</v>
      </c>
    </row>
    <row r="7" spans="1:7" x14ac:dyDescent="0.15">
      <c r="A7" s="17">
        <v>442.44</v>
      </c>
      <c r="B7" s="17">
        <v>188.56</v>
      </c>
      <c r="C7" s="4"/>
      <c r="D7" s="21">
        <f t="shared" si="0"/>
        <v>0.9718729318332231</v>
      </c>
      <c r="E7" s="21">
        <f t="shared" si="1"/>
        <v>0.6905</v>
      </c>
      <c r="F7" s="7">
        <v>6</v>
      </c>
      <c r="G7" s="19">
        <f t="shared" si="2"/>
        <v>4.3478260869565216E-2</v>
      </c>
    </row>
    <row r="8" spans="1:7" x14ac:dyDescent="0.15">
      <c r="A8" s="17">
        <v>432.719999999999</v>
      </c>
      <c r="B8" s="17">
        <v>157.31199999999899</v>
      </c>
      <c r="C8" s="4" t="s">
        <v>11</v>
      </c>
      <c r="D8" s="21">
        <f t="shared" si="0"/>
        <v>0.94506949040370347</v>
      </c>
      <c r="E8" s="21">
        <f t="shared" si="1"/>
        <v>0.75560000000000216</v>
      </c>
      <c r="F8" s="7">
        <v>7</v>
      </c>
      <c r="G8" s="19">
        <f t="shared" si="2"/>
        <v>5.0724637681159424E-2</v>
      </c>
    </row>
    <row r="9" spans="1:7" x14ac:dyDescent="0.15">
      <c r="A9" s="17">
        <v>423.36</v>
      </c>
      <c r="B9" s="17">
        <v>173.392</v>
      </c>
      <c r="D9" s="21">
        <f t="shared" si="0"/>
        <v>0.91925876902713444</v>
      </c>
      <c r="E9" s="21">
        <f t="shared" si="1"/>
        <v>0.72209999999999996</v>
      </c>
      <c r="F9" s="7">
        <v>8</v>
      </c>
      <c r="G9" s="19">
        <f t="shared" si="2"/>
        <v>5.7971014492753624E-2</v>
      </c>
    </row>
    <row r="10" spans="1:7" x14ac:dyDescent="0.15">
      <c r="A10" s="17">
        <v>421.92</v>
      </c>
      <c r="B10" s="17">
        <v>95.872</v>
      </c>
      <c r="D10" s="20">
        <f t="shared" ref="D10:D73" si="3">(A10-MIN($A$2:$A$138))/(MAX($A$2:$A$138)-MIN($A$2:$A$138))</f>
        <v>0.91528788881535417</v>
      </c>
      <c r="E10" s="20">
        <f t="shared" ref="E10:E73" si="4">(MAX($B$2:$B$138)-B10)/(MAX($B$2:$B$138)-MIN($B$2:$B$138))</f>
        <v>0.88359999999999994</v>
      </c>
      <c r="F10" s="4">
        <v>9</v>
      </c>
      <c r="G10" s="19">
        <f t="shared" si="2"/>
        <v>6.5217391304347824E-2</v>
      </c>
    </row>
    <row r="11" spans="1:7" x14ac:dyDescent="0.15">
      <c r="A11" s="17">
        <v>420.48</v>
      </c>
      <c r="B11" s="17">
        <v>200.512</v>
      </c>
      <c r="D11" s="21">
        <f t="shared" si="3"/>
        <v>0.9113170086035739</v>
      </c>
      <c r="E11" s="21">
        <f t="shared" si="4"/>
        <v>0.66559999999999997</v>
      </c>
      <c r="F11" s="7">
        <v>10</v>
      </c>
      <c r="G11" s="19">
        <f t="shared" si="2"/>
        <v>7.2463768115942032E-2</v>
      </c>
    </row>
    <row r="12" spans="1:7" x14ac:dyDescent="0.15">
      <c r="A12" s="17">
        <v>416.159999999999</v>
      </c>
      <c r="B12" s="17">
        <v>154.76799999999901</v>
      </c>
      <c r="D12" s="21">
        <f t="shared" si="3"/>
        <v>0.8994043679682302</v>
      </c>
      <c r="E12" s="21">
        <f t="shared" si="4"/>
        <v>0.76090000000000202</v>
      </c>
      <c r="F12" s="7">
        <v>11</v>
      </c>
      <c r="G12" s="19">
        <f t="shared" si="2"/>
        <v>7.9710144927536225E-2</v>
      </c>
    </row>
    <row r="13" spans="1:7" x14ac:dyDescent="0.15">
      <c r="A13" s="17">
        <v>414.719999999999</v>
      </c>
      <c r="B13" s="17">
        <v>331.45599999999899</v>
      </c>
      <c r="D13" s="21">
        <f t="shared" si="3"/>
        <v>0.89543348775644993</v>
      </c>
      <c r="E13" s="21">
        <f t="shared" si="4"/>
        <v>0.39280000000000209</v>
      </c>
      <c r="F13" s="7">
        <v>12</v>
      </c>
      <c r="G13" s="19">
        <f t="shared" si="2"/>
        <v>8.6956521739130432E-2</v>
      </c>
    </row>
    <row r="14" spans="1:7" x14ac:dyDescent="0.15">
      <c r="A14" s="17">
        <v>397.32</v>
      </c>
      <c r="B14" s="17">
        <v>134.07999999999899</v>
      </c>
      <c r="D14" s="21">
        <f t="shared" si="3"/>
        <v>0.84745201853077434</v>
      </c>
      <c r="E14" s="21">
        <f t="shared" si="4"/>
        <v>0.80400000000000205</v>
      </c>
      <c r="F14" s="7">
        <v>13</v>
      </c>
      <c r="G14" s="19">
        <f t="shared" si="2"/>
        <v>9.420289855072464E-2</v>
      </c>
    </row>
    <row r="15" spans="1:7" x14ac:dyDescent="0.15">
      <c r="A15" s="17">
        <v>396.24</v>
      </c>
      <c r="B15" s="17">
        <v>40.96</v>
      </c>
      <c r="D15" s="21">
        <f t="shared" si="3"/>
        <v>0.84447385837193922</v>
      </c>
      <c r="E15" s="21">
        <f t="shared" si="4"/>
        <v>0.998</v>
      </c>
      <c r="F15" s="7">
        <v>14</v>
      </c>
      <c r="G15" s="19">
        <f t="shared" si="2"/>
        <v>0.10144927536231885</v>
      </c>
    </row>
    <row r="16" spans="1:7" x14ac:dyDescent="0.15">
      <c r="A16" s="17">
        <v>391.67999999999898</v>
      </c>
      <c r="B16" s="17">
        <v>235.88800000000001</v>
      </c>
      <c r="D16" s="21">
        <f t="shared" si="3"/>
        <v>0.8318994043679655</v>
      </c>
      <c r="E16" s="21">
        <f t="shared" si="4"/>
        <v>0.59189999999999998</v>
      </c>
      <c r="F16" s="7">
        <v>15</v>
      </c>
      <c r="G16" s="19">
        <f t="shared" si="2"/>
        <v>0.10869565217391304</v>
      </c>
    </row>
    <row r="17" spans="1:7" x14ac:dyDescent="0.15">
      <c r="A17" s="17">
        <v>379.2</v>
      </c>
      <c r="B17" s="17">
        <v>156.11199999999999</v>
      </c>
      <c r="D17" s="21">
        <f t="shared" si="3"/>
        <v>0.79748510919920579</v>
      </c>
      <c r="E17" s="21">
        <f t="shared" si="4"/>
        <v>0.75810000000000011</v>
      </c>
      <c r="F17" s="7">
        <v>16</v>
      </c>
      <c r="G17" s="19">
        <f t="shared" si="2"/>
        <v>0.11594202898550725</v>
      </c>
    </row>
    <row r="18" spans="1:7" x14ac:dyDescent="0.15">
      <c r="A18" s="17">
        <v>378.599999999999</v>
      </c>
      <c r="B18" s="17">
        <v>40.192</v>
      </c>
      <c r="D18" s="20">
        <f t="shared" si="3"/>
        <v>0.79583057577762795</v>
      </c>
      <c r="E18" s="20">
        <f t="shared" si="4"/>
        <v>0.99959999999999993</v>
      </c>
      <c r="F18" s="4">
        <v>17</v>
      </c>
      <c r="G18" s="19">
        <f t="shared" si="2"/>
        <v>0.12318840579710146</v>
      </c>
    </row>
    <row r="19" spans="1:7" x14ac:dyDescent="0.15">
      <c r="A19" s="17">
        <v>375.12</v>
      </c>
      <c r="B19" s="17">
        <v>162.01599999999999</v>
      </c>
      <c r="D19" s="21">
        <f t="shared" si="3"/>
        <v>0.78623428193249512</v>
      </c>
      <c r="E19" s="21">
        <f t="shared" si="4"/>
        <v>0.74580000000000013</v>
      </c>
      <c r="F19" s="7">
        <v>18</v>
      </c>
      <c r="G19" s="19">
        <f t="shared" si="2"/>
        <v>0.13043478260869565</v>
      </c>
    </row>
    <row r="20" spans="1:7" x14ac:dyDescent="0.15">
      <c r="A20" s="17">
        <v>372.48</v>
      </c>
      <c r="B20" s="17">
        <v>108.11199999999999</v>
      </c>
      <c r="D20" s="21">
        <f t="shared" si="3"/>
        <v>0.7789543348775646</v>
      </c>
      <c r="E20" s="21">
        <f t="shared" si="4"/>
        <v>0.85810000000000008</v>
      </c>
      <c r="F20" s="7">
        <v>19</v>
      </c>
      <c r="G20" s="19">
        <f t="shared" si="2"/>
        <v>0.13768115942028986</v>
      </c>
    </row>
    <row r="21" spans="1:7" x14ac:dyDescent="0.15">
      <c r="A21" s="17">
        <v>369.719999999999</v>
      </c>
      <c r="B21" s="17">
        <v>216.25599999999901</v>
      </c>
      <c r="D21" s="21">
        <f t="shared" si="3"/>
        <v>0.7713434811383163</v>
      </c>
      <c r="E21" s="21">
        <f t="shared" si="4"/>
        <v>0.63280000000000203</v>
      </c>
      <c r="F21" s="7">
        <v>20</v>
      </c>
      <c r="G21" s="19">
        <f t="shared" si="2"/>
        <v>0.14492753623188406</v>
      </c>
    </row>
    <row r="22" spans="1:7" x14ac:dyDescent="0.15">
      <c r="A22" s="17">
        <v>358.8</v>
      </c>
      <c r="B22" s="17">
        <v>182.27199999999999</v>
      </c>
      <c r="D22" s="21">
        <f t="shared" si="3"/>
        <v>0.74123097286565198</v>
      </c>
      <c r="E22" s="21">
        <f t="shared" si="4"/>
        <v>0.7036</v>
      </c>
      <c r="F22" s="7">
        <v>21</v>
      </c>
      <c r="G22" s="19">
        <f t="shared" si="2"/>
        <v>0.15217391304347827</v>
      </c>
    </row>
    <row r="23" spans="1:7" x14ac:dyDescent="0.15">
      <c r="A23" s="17">
        <v>358.08</v>
      </c>
      <c r="B23" s="17">
        <v>199.83999999999901</v>
      </c>
      <c r="D23" s="21">
        <f t="shared" si="3"/>
        <v>0.73924553275976168</v>
      </c>
      <c r="E23" s="21">
        <f t="shared" si="4"/>
        <v>0.66700000000000204</v>
      </c>
      <c r="F23" s="7">
        <v>22</v>
      </c>
      <c r="G23" s="19">
        <f t="shared" si="2"/>
        <v>0.15942028985507245</v>
      </c>
    </row>
    <row r="24" spans="1:7" x14ac:dyDescent="0.15">
      <c r="A24" s="17">
        <v>350.28</v>
      </c>
      <c r="B24" s="17">
        <v>192.01599999999999</v>
      </c>
      <c r="D24" s="21">
        <f t="shared" si="3"/>
        <v>0.71773659827928515</v>
      </c>
      <c r="E24" s="21">
        <f t="shared" si="4"/>
        <v>0.68330000000000013</v>
      </c>
      <c r="F24" s="7">
        <v>23</v>
      </c>
      <c r="G24" s="19">
        <f t="shared" si="2"/>
        <v>0.16666666666666666</v>
      </c>
    </row>
    <row r="25" spans="1:7" x14ac:dyDescent="0.15">
      <c r="A25" s="17">
        <v>350.16</v>
      </c>
      <c r="B25" s="17">
        <v>215.584</v>
      </c>
      <c r="D25" s="21">
        <f t="shared" si="3"/>
        <v>0.71740569159497036</v>
      </c>
      <c r="E25" s="21">
        <f t="shared" si="4"/>
        <v>0.63419999999999999</v>
      </c>
      <c r="F25" s="7">
        <v>24</v>
      </c>
      <c r="G25" s="19">
        <f t="shared" si="2"/>
        <v>0.17391304347826086</v>
      </c>
    </row>
    <row r="26" spans="1:7" x14ac:dyDescent="0.15">
      <c r="A26" s="17">
        <v>346.92</v>
      </c>
      <c r="B26" s="17">
        <v>104.8</v>
      </c>
      <c r="D26" s="20">
        <f t="shared" si="3"/>
        <v>0.70847121111846467</v>
      </c>
      <c r="E26" s="20">
        <f t="shared" si="4"/>
        <v>0.86499999999999999</v>
      </c>
      <c r="F26" s="4">
        <v>25</v>
      </c>
      <c r="G26" s="19">
        <f t="shared" si="2"/>
        <v>0.18115942028985507</v>
      </c>
    </row>
    <row r="27" spans="1:7" x14ac:dyDescent="0.15">
      <c r="A27" s="17">
        <v>339.84</v>
      </c>
      <c r="B27" s="17">
        <v>172.096</v>
      </c>
      <c r="D27" s="21">
        <f t="shared" si="3"/>
        <v>0.68894771674387822</v>
      </c>
      <c r="E27" s="21">
        <f t="shared" si="4"/>
        <v>0.7248</v>
      </c>
      <c r="F27" s="7">
        <v>26</v>
      </c>
      <c r="G27" s="19">
        <f t="shared" si="2"/>
        <v>0.18840579710144928</v>
      </c>
    </row>
    <row r="28" spans="1:7" x14ac:dyDescent="0.15">
      <c r="A28" s="17">
        <v>335.28</v>
      </c>
      <c r="B28" s="17">
        <v>169.83999999999901</v>
      </c>
      <c r="D28" s="21">
        <f t="shared" si="3"/>
        <v>0.67637326273990728</v>
      </c>
      <c r="E28" s="21">
        <f t="shared" si="4"/>
        <v>0.72950000000000204</v>
      </c>
      <c r="F28" s="7">
        <v>27</v>
      </c>
      <c r="G28" s="19">
        <f t="shared" si="2"/>
        <v>0.19565217391304349</v>
      </c>
    </row>
    <row r="29" spans="1:7" x14ac:dyDescent="0.15">
      <c r="A29" s="17">
        <v>330.24</v>
      </c>
      <c r="B29" s="17">
        <v>205.93599999999901</v>
      </c>
      <c r="D29" s="21">
        <f t="shared" si="3"/>
        <v>0.66247518199867639</v>
      </c>
      <c r="E29" s="21">
        <f t="shared" si="4"/>
        <v>0.6543000000000021</v>
      </c>
      <c r="F29" s="7">
        <v>28</v>
      </c>
      <c r="G29" s="19">
        <f t="shared" si="2"/>
        <v>0.20289855072463769</v>
      </c>
    </row>
    <row r="30" spans="1:7" x14ac:dyDescent="0.15">
      <c r="A30" s="17">
        <v>327.96</v>
      </c>
      <c r="B30" s="17">
        <v>167.584</v>
      </c>
      <c r="D30" s="21">
        <f t="shared" si="3"/>
        <v>0.65618795499669091</v>
      </c>
      <c r="E30" s="21">
        <f t="shared" si="4"/>
        <v>0.73419999999999996</v>
      </c>
      <c r="F30" s="7">
        <v>29</v>
      </c>
      <c r="G30" s="19">
        <f t="shared" si="2"/>
        <v>0.21014492753623187</v>
      </c>
    </row>
    <row r="31" spans="1:7" x14ac:dyDescent="0.15">
      <c r="A31" s="17">
        <v>312.60000000000002</v>
      </c>
      <c r="B31" s="17">
        <v>214.38399999999999</v>
      </c>
      <c r="D31" s="21">
        <f t="shared" si="3"/>
        <v>0.61383189940436811</v>
      </c>
      <c r="E31" s="21">
        <f t="shared" si="4"/>
        <v>0.63669999999999993</v>
      </c>
      <c r="F31" s="7">
        <v>30</v>
      </c>
      <c r="G31" s="19">
        <f t="shared" si="2"/>
        <v>0.21739130434782608</v>
      </c>
    </row>
    <row r="32" spans="1:7" x14ac:dyDescent="0.15">
      <c r="A32" s="17">
        <v>308.27999999999997</v>
      </c>
      <c r="B32" s="17">
        <v>134.99199999999999</v>
      </c>
      <c r="D32" s="21">
        <f t="shared" si="3"/>
        <v>0.60191925876902708</v>
      </c>
      <c r="E32" s="21">
        <f t="shared" si="4"/>
        <v>0.80210000000000004</v>
      </c>
      <c r="F32" s="7">
        <v>31</v>
      </c>
      <c r="G32" s="19">
        <f t="shared" si="2"/>
        <v>0.22463768115942029</v>
      </c>
    </row>
    <row r="33" spans="1:7" x14ac:dyDescent="0.15">
      <c r="A33" s="17">
        <v>308.039999999999</v>
      </c>
      <c r="B33" s="17">
        <v>253.98399999999901</v>
      </c>
      <c r="D33" s="21">
        <f t="shared" si="3"/>
        <v>0.60125744540039439</v>
      </c>
      <c r="E33" s="21">
        <f t="shared" si="4"/>
        <v>0.55420000000000202</v>
      </c>
      <c r="F33" s="7">
        <v>32</v>
      </c>
      <c r="G33" s="19">
        <f t="shared" si="2"/>
        <v>0.2318840579710145</v>
      </c>
    </row>
    <row r="34" spans="1:7" x14ac:dyDescent="0.15">
      <c r="A34" s="17">
        <v>303.12</v>
      </c>
      <c r="B34" s="17">
        <v>215.68</v>
      </c>
      <c r="D34" s="20">
        <f t="shared" si="3"/>
        <v>0.58769027134348117</v>
      </c>
      <c r="E34" s="20">
        <f t="shared" si="4"/>
        <v>0.63400000000000001</v>
      </c>
      <c r="F34" s="4">
        <v>33</v>
      </c>
      <c r="G34" s="19">
        <f t="shared" si="2"/>
        <v>0.2391304347826087</v>
      </c>
    </row>
    <row r="35" spans="1:7" x14ac:dyDescent="0.15">
      <c r="A35" s="17">
        <v>292.79999999999899</v>
      </c>
      <c r="B35" s="17">
        <v>236.56</v>
      </c>
      <c r="D35" s="21">
        <f t="shared" si="3"/>
        <v>0.55923229649238637</v>
      </c>
      <c r="E35" s="21">
        <f t="shared" si="4"/>
        <v>0.59050000000000002</v>
      </c>
      <c r="F35" s="7">
        <v>34</v>
      </c>
      <c r="G35" s="19">
        <f t="shared" si="2"/>
        <v>0.24637681159420291</v>
      </c>
    </row>
    <row r="36" spans="1:7" x14ac:dyDescent="0.15">
      <c r="A36" s="17">
        <v>292.08</v>
      </c>
      <c r="B36" s="17">
        <v>194.22399999999899</v>
      </c>
      <c r="D36" s="21">
        <f t="shared" si="3"/>
        <v>0.55724685638649896</v>
      </c>
      <c r="E36" s="21">
        <f t="shared" si="4"/>
        <v>0.67870000000000208</v>
      </c>
      <c r="F36" s="7">
        <v>35</v>
      </c>
      <c r="G36" s="19">
        <f t="shared" si="2"/>
        <v>0.25362318840579712</v>
      </c>
    </row>
    <row r="37" spans="1:7" x14ac:dyDescent="0.15">
      <c r="A37" s="17">
        <v>287.64</v>
      </c>
      <c r="B37" s="17">
        <v>257.392</v>
      </c>
      <c r="D37" s="21">
        <f t="shared" si="3"/>
        <v>0.54500330906684313</v>
      </c>
      <c r="E37" s="21">
        <f t="shared" si="4"/>
        <v>0.54710000000000003</v>
      </c>
      <c r="F37" s="7">
        <v>36</v>
      </c>
      <c r="G37" s="19">
        <f t="shared" si="2"/>
        <v>0.2608695652173913</v>
      </c>
    </row>
    <row r="38" spans="1:7" x14ac:dyDescent="0.15">
      <c r="A38" s="17">
        <v>283.56</v>
      </c>
      <c r="B38" s="17">
        <v>189.376</v>
      </c>
      <c r="D38" s="21">
        <f t="shared" si="3"/>
        <v>0.53375248180013235</v>
      </c>
      <c r="E38" s="21">
        <f t="shared" si="4"/>
        <v>0.68880000000000008</v>
      </c>
      <c r="F38" s="7">
        <v>37</v>
      </c>
      <c r="G38" s="19">
        <f t="shared" si="2"/>
        <v>0.26811594202898553</v>
      </c>
    </row>
    <row r="39" spans="1:7" x14ac:dyDescent="0.15">
      <c r="A39" s="17">
        <v>283.32</v>
      </c>
      <c r="B39" s="17">
        <v>181.84</v>
      </c>
      <c r="D39" s="21">
        <f t="shared" si="3"/>
        <v>0.53309066843150232</v>
      </c>
      <c r="E39" s="21">
        <f t="shared" si="4"/>
        <v>0.7044999999999999</v>
      </c>
      <c r="F39" s="7">
        <v>38</v>
      </c>
      <c r="G39" s="19">
        <f t="shared" si="2"/>
        <v>0.27536231884057971</v>
      </c>
    </row>
    <row r="40" spans="1:7" x14ac:dyDescent="0.15">
      <c r="A40" s="17">
        <v>283.32</v>
      </c>
      <c r="B40" s="17">
        <v>205.648</v>
      </c>
      <c r="D40" s="21">
        <f t="shared" si="3"/>
        <v>0.53309066843150232</v>
      </c>
      <c r="E40" s="21">
        <f t="shared" si="4"/>
        <v>0.65489999999999993</v>
      </c>
      <c r="F40" s="7">
        <v>39</v>
      </c>
      <c r="G40" s="19">
        <f t="shared" si="2"/>
        <v>0.28260869565217389</v>
      </c>
    </row>
    <row r="41" spans="1:7" x14ac:dyDescent="0.15">
      <c r="A41" s="17">
        <v>267</v>
      </c>
      <c r="B41" s="17">
        <v>262.91199999999998</v>
      </c>
      <c r="D41" s="21">
        <f t="shared" si="3"/>
        <v>0.48808735936465919</v>
      </c>
      <c r="E41" s="21">
        <f t="shared" si="4"/>
        <v>0.53560000000000008</v>
      </c>
      <c r="F41" s="7">
        <v>40</v>
      </c>
      <c r="G41" s="19">
        <f t="shared" si="2"/>
        <v>0.28985507246376813</v>
      </c>
    </row>
    <row r="42" spans="1:7" x14ac:dyDescent="0.15">
      <c r="A42" s="17">
        <v>266.64</v>
      </c>
      <c r="B42" s="17">
        <v>210.54400000000001</v>
      </c>
      <c r="D42" s="20">
        <f t="shared" si="3"/>
        <v>0.48709463931171409</v>
      </c>
      <c r="E42" s="20">
        <f t="shared" si="4"/>
        <v>0.64470000000000005</v>
      </c>
      <c r="F42" s="4">
        <v>41</v>
      </c>
      <c r="G42" s="19">
        <f t="shared" si="2"/>
        <v>0.29710144927536231</v>
      </c>
    </row>
    <row r="43" spans="1:7" x14ac:dyDescent="0.15">
      <c r="A43" s="17">
        <v>264.60000000000002</v>
      </c>
      <c r="B43" s="17">
        <v>204.304</v>
      </c>
      <c r="D43" s="21">
        <f t="shared" si="3"/>
        <v>0.48146922567835876</v>
      </c>
      <c r="E43" s="21">
        <f t="shared" si="4"/>
        <v>0.65770000000000006</v>
      </c>
      <c r="F43" s="7">
        <v>42</v>
      </c>
      <c r="G43" s="19">
        <f t="shared" si="2"/>
        <v>0.30434782608695654</v>
      </c>
    </row>
    <row r="44" spans="1:7" x14ac:dyDescent="0.15">
      <c r="A44" s="17">
        <v>264.48</v>
      </c>
      <c r="B44" s="17">
        <v>193.84</v>
      </c>
      <c r="D44" s="21">
        <f t="shared" si="3"/>
        <v>0.48113831899404375</v>
      </c>
      <c r="E44" s="21">
        <f t="shared" si="4"/>
        <v>0.67949999999999988</v>
      </c>
      <c r="F44" s="7">
        <v>43</v>
      </c>
      <c r="G44" s="19">
        <f t="shared" si="2"/>
        <v>0.31159420289855072</v>
      </c>
    </row>
    <row r="45" spans="1:7" x14ac:dyDescent="0.15">
      <c r="A45" s="17">
        <v>263.159999999999</v>
      </c>
      <c r="B45" s="17">
        <v>267.52</v>
      </c>
      <c r="D45" s="21">
        <f t="shared" si="3"/>
        <v>0.47749834546657571</v>
      </c>
      <c r="E45" s="21">
        <f t="shared" si="4"/>
        <v>0.52600000000000002</v>
      </c>
      <c r="F45" s="7">
        <v>44</v>
      </c>
      <c r="G45" s="19">
        <f t="shared" si="2"/>
        <v>0.3188405797101449</v>
      </c>
    </row>
    <row r="46" spans="1:7" x14ac:dyDescent="0.15">
      <c r="A46" s="17">
        <v>259.44</v>
      </c>
      <c r="B46" s="17">
        <v>176.32</v>
      </c>
      <c r="D46" s="21">
        <f t="shared" si="3"/>
        <v>0.46724023825281275</v>
      </c>
      <c r="E46" s="21">
        <f t="shared" si="4"/>
        <v>0.71599999999999997</v>
      </c>
      <c r="F46" s="7">
        <v>45</v>
      </c>
      <c r="G46" s="19">
        <f t="shared" si="2"/>
        <v>0.32608695652173914</v>
      </c>
    </row>
    <row r="47" spans="1:7" x14ac:dyDescent="0.15">
      <c r="A47" s="17">
        <v>258.36</v>
      </c>
      <c r="B47" s="17">
        <v>210.39999999999901</v>
      </c>
      <c r="D47" s="21">
        <f t="shared" si="3"/>
        <v>0.46426207809397757</v>
      </c>
      <c r="E47" s="21">
        <f t="shared" si="4"/>
        <v>0.64500000000000202</v>
      </c>
      <c r="F47" s="7">
        <v>46</v>
      </c>
      <c r="G47" s="19">
        <f t="shared" si="2"/>
        <v>0.33333333333333331</v>
      </c>
    </row>
    <row r="48" spans="1:7" x14ac:dyDescent="0.15">
      <c r="A48" s="17">
        <v>257.88</v>
      </c>
      <c r="B48" s="17">
        <v>203.295999999999</v>
      </c>
      <c r="D48" s="21">
        <f t="shared" si="3"/>
        <v>0.46293845135671741</v>
      </c>
      <c r="E48" s="21">
        <f t="shared" si="4"/>
        <v>0.65980000000000205</v>
      </c>
      <c r="F48" s="7">
        <v>47</v>
      </c>
      <c r="G48" s="19">
        <f t="shared" si="2"/>
        <v>0.34057971014492755</v>
      </c>
    </row>
    <row r="49" spans="1:7" x14ac:dyDescent="0.15">
      <c r="A49" s="17">
        <v>254.76</v>
      </c>
      <c r="B49" s="17">
        <v>166.91199999999901</v>
      </c>
      <c r="D49" s="21">
        <f t="shared" si="3"/>
        <v>0.45433487756452678</v>
      </c>
      <c r="E49" s="21">
        <f t="shared" si="4"/>
        <v>0.73560000000000203</v>
      </c>
      <c r="F49" s="7">
        <v>48</v>
      </c>
      <c r="G49" s="19">
        <f t="shared" si="2"/>
        <v>0.34782608695652173</v>
      </c>
    </row>
    <row r="50" spans="1:7" x14ac:dyDescent="0.15">
      <c r="A50" s="17">
        <v>253.8</v>
      </c>
      <c r="B50" s="17">
        <v>214.768</v>
      </c>
      <c r="D50" s="20">
        <f t="shared" si="3"/>
        <v>0.45168762409000668</v>
      </c>
      <c r="E50" s="20">
        <f t="shared" si="4"/>
        <v>0.63589999999999991</v>
      </c>
      <c r="F50" s="4">
        <v>49</v>
      </c>
      <c r="G50" s="19">
        <f t="shared" si="2"/>
        <v>0.35507246376811596</v>
      </c>
    </row>
    <row r="51" spans="1:7" x14ac:dyDescent="0.15">
      <c r="A51" s="17">
        <v>252.12</v>
      </c>
      <c r="B51" s="17">
        <v>181.072</v>
      </c>
      <c r="D51" s="21">
        <f t="shared" si="3"/>
        <v>0.44705493050959633</v>
      </c>
      <c r="E51" s="21">
        <f t="shared" si="4"/>
        <v>0.70609999999999995</v>
      </c>
      <c r="F51" s="7">
        <v>50</v>
      </c>
      <c r="G51" s="19">
        <f t="shared" si="2"/>
        <v>0.36231884057971014</v>
      </c>
    </row>
    <row r="52" spans="1:7" x14ac:dyDescent="0.15">
      <c r="A52" s="17">
        <v>250.56</v>
      </c>
      <c r="B52" s="17">
        <v>253.07199999999901</v>
      </c>
      <c r="D52" s="21">
        <f t="shared" si="3"/>
        <v>0.44275314361350099</v>
      </c>
      <c r="E52" s="21">
        <f t="shared" si="4"/>
        <v>0.55610000000000215</v>
      </c>
      <c r="F52" s="7">
        <v>51</v>
      </c>
      <c r="G52" s="19">
        <f t="shared" si="2"/>
        <v>0.36956521739130432</v>
      </c>
    </row>
    <row r="53" spans="1:7" x14ac:dyDescent="0.15">
      <c r="A53" s="17">
        <v>248.88</v>
      </c>
      <c r="B53" s="17">
        <v>239.05599999999899</v>
      </c>
      <c r="D53" s="21">
        <f t="shared" si="3"/>
        <v>0.43812045003309069</v>
      </c>
      <c r="E53" s="21">
        <f t="shared" si="4"/>
        <v>0.58530000000000204</v>
      </c>
      <c r="F53" s="7">
        <v>52</v>
      </c>
      <c r="G53" s="19">
        <f t="shared" si="2"/>
        <v>0.37681159420289856</v>
      </c>
    </row>
    <row r="54" spans="1:7" x14ac:dyDescent="0.15">
      <c r="A54" s="17">
        <v>247.07999999999899</v>
      </c>
      <c r="B54" s="17">
        <v>170.17599999999999</v>
      </c>
      <c r="D54" s="21">
        <f t="shared" si="3"/>
        <v>0.43315684976836255</v>
      </c>
      <c r="E54" s="21">
        <f t="shared" si="4"/>
        <v>0.7288</v>
      </c>
      <c r="F54" s="7">
        <v>53</v>
      </c>
      <c r="G54" s="19">
        <f t="shared" si="2"/>
        <v>0.38405797101449274</v>
      </c>
    </row>
    <row r="55" spans="1:7" x14ac:dyDescent="0.15">
      <c r="A55" s="17">
        <v>246</v>
      </c>
      <c r="B55" s="17">
        <v>260.79999999999899</v>
      </c>
      <c r="D55" s="21">
        <f t="shared" si="3"/>
        <v>0.43017868960953015</v>
      </c>
      <c r="E55" s="21">
        <f t="shared" si="4"/>
        <v>0.54000000000000214</v>
      </c>
      <c r="F55" s="7">
        <v>54</v>
      </c>
      <c r="G55" s="19">
        <f t="shared" si="2"/>
        <v>0.39130434782608697</v>
      </c>
    </row>
    <row r="56" spans="1:7" x14ac:dyDescent="0.15">
      <c r="A56" s="17">
        <v>242.51999999999899</v>
      </c>
      <c r="B56" s="17">
        <v>215.96799999999899</v>
      </c>
      <c r="D56" s="21">
        <f t="shared" si="3"/>
        <v>0.42058239576439166</v>
      </c>
      <c r="E56" s="21">
        <f t="shared" si="4"/>
        <v>0.63340000000000207</v>
      </c>
      <c r="F56" s="7">
        <v>55</v>
      </c>
      <c r="G56" s="19">
        <f t="shared" si="2"/>
        <v>0.39855072463768115</v>
      </c>
    </row>
    <row r="57" spans="1:7" x14ac:dyDescent="0.15">
      <c r="A57" s="17">
        <v>239.16</v>
      </c>
      <c r="B57" s="17">
        <v>195.61600000000001</v>
      </c>
      <c r="D57" s="21">
        <f t="shared" si="3"/>
        <v>0.41131700860357379</v>
      </c>
      <c r="E57" s="21">
        <f t="shared" si="4"/>
        <v>0.67580000000000007</v>
      </c>
      <c r="F57" s="7">
        <v>56</v>
      </c>
      <c r="G57" s="19">
        <f t="shared" si="2"/>
        <v>0.40579710144927539</v>
      </c>
    </row>
    <row r="58" spans="1:7" x14ac:dyDescent="0.15">
      <c r="A58" s="17">
        <v>238.68</v>
      </c>
      <c r="B58" s="17">
        <v>275.15199999999999</v>
      </c>
      <c r="D58" s="20">
        <f t="shared" si="3"/>
        <v>0.40999338186631373</v>
      </c>
      <c r="E58" s="20">
        <f t="shared" si="4"/>
        <v>0.5101</v>
      </c>
      <c r="F58" s="4">
        <v>57</v>
      </c>
      <c r="G58" s="19">
        <f t="shared" si="2"/>
        <v>0.41304347826086957</v>
      </c>
    </row>
    <row r="59" spans="1:7" x14ac:dyDescent="0.15">
      <c r="A59" s="17">
        <v>237.84</v>
      </c>
      <c r="B59" s="17">
        <v>230.12799999999999</v>
      </c>
      <c r="D59" s="21">
        <f t="shared" si="3"/>
        <v>0.40767703507610858</v>
      </c>
      <c r="E59" s="21">
        <f t="shared" si="4"/>
        <v>0.60389999999999999</v>
      </c>
      <c r="F59" s="7">
        <v>58</v>
      </c>
      <c r="G59" s="19">
        <f t="shared" si="2"/>
        <v>0.42028985507246375</v>
      </c>
    </row>
    <row r="60" spans="1:7" x14ac:dyDescent="0.15">
      <c r="A60" s="17">
        <v>235.08</v>
      </c>
      <c r="B60" s="17">
        <v>227.392</v>
      </c>
      <c r="D60" s="21">
        <f t="shared" si="3"/>
        <v>0.40006618133686306</v>
      </c>
      <c r="E60" s="21">
        <f t="shared" si="4"/>
        <v>0.60960000000000003</v>
      </c>
      <c r="F60" s="7">
        <v>59</v>
      </c>
      <c r="G60" s="19">
        <f t="shared" si="2"/>
        <v>0.42753623188405798</v>
      </c>
    </row>
    <row r="61" spans="1:7" x14ac:dyDescent="0.15">
      <c r="A61" s="17">
        <v>228.12</v>
      </c>
      <c r="B61" s="17">
        <v>40</v>
      </c>
      <c r="D61" s="21">
        <f t="shared" si="3"/>
        <v>0.38087359364659168</v>
      </c>
      <c r="E61" s="21">
        <f t="shared" si="4"/>
        <v>1</v>
      </c>
      <c r="F61" s="7">
        <v>60</v>
      </c>
      <c r="G61" s="19">
        <f t="shared" si="2"/>
        <v>0.43478260869565216</v>
      </c>
    </row>
    <row r="62" spans="1:7" x14ac:dyDescent="0.15">
      <c r="A62" s="17">
        <v>226.56</v>
      </c>
      <c r="B62" s="17">
        <v>172.43199999999999</v>
      </c>
      <c r="D62" s="21">
        <f t="shared" si="3"/>
        <v>0.3765718067504964</v>
      </c>
      <c r="E62" s="21">
        <f t="shared" si="4"/>
        <v>0.72409999999999997</v>
      </c>
      <c r="F62" s="7">
        <v>61</v>
      </c>
      <c r="G62" s="19">
        <f t="shared" si="2"/>
        <v>0.4420289855072464</v>
      </c>
    </row>
    <row r="63" spans="1:7" x14ac:dyDescent="0.15">
      <c r="A63" s="17">
        <v>223.8</v>
      </c>
      <c r="B63" s="17">
        <v>182.94399999999999</v>
      </c>
      <c r="D63" s="21">
        <f t="shared" si="3"/>
        <v>0.36896095301125087</v>
      </c>
      <c r="E63" s="21">
        <f t="shared" si="4"/>
        <v>0.70220000000000005</v>
      </c>
      <c r="F63" s="7">
        <v>62</v>
      </c>
      <c r="G63" s="19">
        <f t="shared" si="2"/>
        <v>0.44927536231884058</v>
      </c>
    </row>
    <row r="64" spans="1:7" x14ac:dyDescent="0.15">
      <c r="A64" s="17">
        <v>220.56</v>
      </c>
      <c r="B64" s="17">
        <v>297.18400000000003</v>
      </c>
      <c r="D64" s="21">
        <f t="shared" si="3"/>
        <v>0.36002647253474523</v>
      </c>
      <c r="E64" s="21">
        <f t="shared" si="4"/>
        <v>0.46419999999999995</v>
      </c>
      <c r="F64" s="7">
        <v>63</v>
      </c>
      <c r="G64" s="19">
        <f t="shared" si="2"/>
        <v>0.45652173913043476</v>
      </c>
    </row>
    <row r="65" spans="1:7" x14ac:dyDescent="0.15">
      <c r="A65" s="17">
        <v>219.84</v>
      </c>
      <c r="B65" s="17">
        <v>244.96</v>
      </c>
      <c r="D65" s="21">
        <f t="shared" si="3"/>
        <v>0.3580410324288551</v>
      </c>
      <c r="E65" s="21">
        <f t="shared" si="4"/>
        <v>0.57299999999999995</v>
      </c>
      <c r="F65" s="7">
        <v>64</v>
      </c>
      <c r="G65" s="19">
        <f t="shared" si="2"/>
        <v>0.46376811594202899</v>
      </c>
    </row>
    <row r="66" spans="1:7" x14ac:dyDescent="0.15">
      <c r="A66" s="17">
        <v>219.24</v>
      </c>
      <c r="B66" s="17">
        <v>223.16799999999901</v>
      </c>
      <c r="D66" s="20">
        <f t="shared" si="3"/>
        <v>0.35638649900727998</v>
      </c>
      <c r="E66" s="20">
        <f t="shared" si="4"/>
        <v>0.61840000000000217</v>
      </c>
      <c r="F66" s="4">
        <v>65</v>
      </c>
      <c r="G66" s="19">
        <f t="shared" si="2"/>
        <v>0.47101449275362317</v>
      </c>
    </row>
    <row r="67" spans="1:7" x14ac:dyDescent="0.15">
      <c r="A67" s="17">
        <v>218.4</v>
      </c>
      <c r="B67" s="17">
        <v>194.75199999999899</v>
      </c>
      <c r="D67" s="21">
        <f t="shared" si="3"/>
        <v>0.35407015221707483</v>
      </c>
      <c r="E67" s="21">
        <f t="shared" si="4"/>
        <v>0.67760000000000209</v>
      </c>
      <c r="F67" s="7">
        <v>66</v>
      </c>
      <c r="G67" s="19">
        <f t="shared" ref="G67:G130" si="5">F67/MAX($F$2:$F$139)</f>
        <v>0.47826086956521741</v>
      </c>
    </row>
    <row r="68" spans="1:7" x14ac:dyDescent="0.15">
      <c r="A68" s="17">
        <v>218.28</v>
      </c>
      <c r="B68" s="17">
        <v>160.33599999999899</v>
      </c>
      <c r="D68" s="21">
        <f t="shared" si="3"/>
        <v>0.35373924553275976</v>
      </c>
      <c r="E68" s="21">
        <f t="shared" si="4"/>
        <v>0.74930000000000208</v>
      </c>
      <c r="F68" s="7">
        <v>67</v>
      </c>
      <c r="G68" s="19">
        <f t="shared" si="5"/>
        <v>0.48550724637681159</v>
      </c>
    </row>
    <row r="69" spans="1:7" x14ac:dyDescent="0.15">
      <c r="A69" s="17">
        <v>212.76</v>
      </c>
      <c r="B69" s="17">
        <v>103.36</v>
      </c>
      <c r="D69" s="21">
        <f t="shared" si="3"/>
        <v>0.33851753805426871</v>
      </c>
      <c r="E69" s="21">
        <f t="shared" si="4"/>
        <v>0.86799999999999999</v>
      </c>
      <c r="F69" s="7">
        <v>68</v>
      </c>
      <c r="G69" s="19">
        <f t="shared" si="5"/>
        <v>0.49275362318840582</v>
      </c>
    </row>
    <row r="70" spans="1:7" x14ac:dyDescent="0.15">
      <c r="A70" s="17">
        <v>208.44</v>
      </c>
      <c r="B70" s="17">
        <v>211.648</v>
      </c>
      <c r="C70" t="s">
        <v>13</v>
      </c>
      <c r="D70" s="21">
        <f t="shared" si="3"/>
        <v>0.32660489741892784</v>
      </c>
      <c r="E70" s="21">
        <f t="shared" si="4"/>
        <v>0.64239999999999997</v>
      </c>
      <c r="F70" s="7">
        <v>69</v>
      </c>
      <c r="G70" s="19">
        <f t="shared" si="5"/>
        <v>0.5</v>
      </c>
    </row>
    <row r="71" spans="1:7" x14ac:dyDescent="0.15">
      <c r="A71" s="17">
        <v>206.04</v>
      </c>
      <c r="B71" s="17">
        <v>189.42399999999901</v>
      </c>
      <c r="D71" s="21">
        <f t="shared" si="3"/>
        <v>0.31998676373262741</v>
      </c>
      <c r="E71" s="21">
        <f t="shared" si="4"/>
        <v>0.68870000000000209</v>
      </c>
      <c r="F71" s="7">
        <v>70</v>
      </c>
      <c r="G71" s="19">
        <f t="shared" si="5"/>
        <v>0.50724637681159424</v>
      </c>
    </row>
    <row r="72" spans="1:7" x14ac:dyDescent="0.15">
      <c r="A72" s="17">
        <v>202.56</v>
      </c>
      <c r="B72" s="17">
        <v>211.93599999999901</v>
      </c>
      <c r="D72" s="21">
        <f t="shared" si="3"/>
        <v>0.31039046988749175</v>
      </c>
      <c r="E72" s="21">
        <f t="shared" si="4"/>
        <v>0.64180000000000204</v>
      </c>
      <c r="F72" s="7">
        <v>71</v>
      </c>
      <c r="G72" s="19">
        <f t="shared" si="5"/>
        <v>0.51449275362318836</v>
      </c>
    </row>
    <row r="73" spans="1:7" x14ac:dyDescent="0.15">
      <c r="A73" s="17">
        <v>201.24</v>
      </c>
      <c r="B73" s="17">
        <v>223.31200000000001</v>
      </c>
      <c r="D73" s="21">
        <f t="shared" si="3"/>
        <v>0.30675049636002649</v>
      </c>
      <c r="E73" s="21">
        <f t="shared" si="4"/>
        <v>0.61809999999999998</v>
      </c>
      <c r="F73" s="7">
        <v>72</v>
      </c>
      <c r="G73" s="19">
        <f t="shared" si="5"/>
        <v>0.52173913043478259</v>
      </c>
    </row>
    <row r="74" spans="1:7" x14ac:dyDescent="0.15">
      <c r="A74" s="17">
        <v>200.88</v>
      </c>
      <c r="B74" s="17">
        <v>191.67999999999901</v>
      </c>
      <c r="D74" s="20">
        <f t="shared" ref="D74:D137" si="6">(A74-MIN($A$2:$A$138))/(MAX($A$2:$A$138)-MIN($A$2:$A$138))</f>
        <v>0.3057577763070814</v>
      </c>
      <c r="E74" s="20">
        <f t="shared" ref="E74:E137" si="7">(MAX($B$2:$B$138)-B74)/(MAX($B$2:$B$138)-MIN($B$2:$B$138))</f>
        <v>0.68400000000000205</v>
      </c>
      <c r="F74" s="4">
        <v>73</v>
      </c>
      <c r="G74" s="19">
        <f t="shared" si="5"/>
        <v>0.52898550724637683</v>
      </c>
    </row>
    <row r="75" spans="1:7" x14ac:dyDescent="0.15">
      <c r="A75" s="17">
        <v>200.16</v>
      </c>
      <c r="B75" s="17">
        <v>272.17599999999999</v>
      </c>
      <c r="D75" s="21">
        <f t="shared" si="6"/>
        <v>0.30377233620119126</v>
      </c>
      <c r="E75" s="21">
        <f t="shared" si="7"/>
        <v>0.51629999999999998</v>
      </c>
      <c r="F75" s="7">
        <v>74</v>
      </c>
      <c r="G75" s="19">
        <f t="shared" si="5"/>
        <v>0.53623188405797106</v>
      </c>
    </row>
    <row r="76" spans="1:7" x14ac:dyDescent="0.15">
      <c r="A76" s="17">
        <v>198.6</v>
      </c>
      <c r="B76" s="17">
        <v>122.752</v>
      </c>
      <c r="D76" s="21">
        <f t="shared" si="6"/>
        <v>0.29947054930509598</v>
      </c>
      <c r="E76" s="21">
        <f t="shared" si="7"/>
        <v>0.8276</v>
      </c>
      <c r="F76" s="7">
        <v>75</v>
      </c>
      <c r="G76" s="19">
        <f t="shared" si="5"/>
        <v>0.54347826086956519</v>
      </c>
    </row>
    <row r="77" spans="1:7" x14ac:dyDescent="0.15">
      <c r="A77" s="17">
        <v>198</v>
      </c>
      <c r="B77" s="17">
        <v>267.183999999999</v>
      </c>
      <c r="D77" s="21">
        <f t="shared" si="6"/>
        <v>0.29781601588352086</v>
      </c>
      <c r="E77" s="21">
        <f t="shared" si="7"/>
        <v>0.52670000000000206</v>
      </c>
      <c r="F77" s="7">
        <v>76</v>
      </c>
      <c r="G77" s="19">
        <f t="shared" si="5"/>
        <v>0.55072463768115942</v>
      </c>
    </row>
    <row r="78" spans="1:7" x14ac:dyDescent="0.15">
      <c r="A78" s="17">
        <v>196.56</v>
      </c>
      <c r="B78" s="17">
        <v>191.34399999999999</v>
      </c>
      <c r="D78" s="21">
        <f t="shared" si="6"/>
        <v>0.29384513567174059</v>
      </c>
      <c r="E78" s="21">
        <f t="shared" si="7"/>
        <v>0.68469999999999998</v>
      </c>
      <c r="F78" s="7">
        <v>77</v>
      </c>
      <c r="G78" s="19">
        <f t="shared" si="5"/>
        <v>0.55797101449275366</v>
      </c>
    </row>
    <row r="79" spans="1:7" x14ac:dyDescent="0.15">
      <c r="A79" s="17">
        <v>196.32</v>
      </c>
      <c r="B79" s="17">
        <v>206.84800000000001</v>
      </c>
      <c r="D79" s="21">
        <f t="shared" si="6"/>
        <v>0.29318332230311051</v>
      </c>
      <c r="E79" s="21">
        <f t="shared" si="7"/>
        <v>0.65239999999999998</v>
      </c>
      <c r="F79" s="7">
        <v>78</v>
      </c>
      <c r="G79" s="19">
        <f t="shared" si="5"/>
        <v>0.56521739130434778</v>
      </c>
    </row>
    <row r="80" spans="1:7" x14ac:dyDescent="0.15">
      <c r="A80" s="17">
        <v>195.6</v>
      </c>
      <c r="B80" s="17">
        <v>159.47200000000001</v>
      </c>
      <c r="D80" s="21">
        <f t="shared" si="6"/>
        <v>0.29119788219722037</v>
      </c>
      <c r="E80" s="21">
        <f t="shared" si="7"/>
        <v>0.75109999999999999</v>
      </c>
      <c r="F80" s="7">
        <v>79</v>
      </c>
      <c r="G80" s="19">
        <f t="shared" si="5"/>
        <v>0.57246376811594202</v>
      </c>
    </row>
    <row r="81" spans="1:7" x14ac:dyDescent="0.15">
      <c r="A81" s="17">
        <v>195.12</v>
      </c>
      <c r="B81" s="17">
        <v>184.672</v>
      </c>
      <c r="D81" s="21">
        <f t="shared" si="6"/>
        <v>0.28987425545996032</v>
      </c>
      <c r="E81" s="21">
        <f t="shared" si="7"/>
        <v>0.6986</v>
      </c>
      <c r="F81" s="7">
        <v>80</v>
      </c>
      <c r="G81" s="19">
        <f t="shared" si="5"/>
        <v>0.57971014492753625</v>
      </c>
    </row>
    <row r="82" spans="1:7" x14ac:dyDescent="0.15">
      <c r="A82" s="17">
        <v>194.64</v>
      </c>
      <c r="B82" s="17">
        <v>220</v>
      </c>
      <c r="D82" s="20">
        <f t="shared" si="6"/>
        <v>0.28855062872270015</v>
      </c>
      <c r="E82" s="20">
        <f t="shared" si="7"/>
        <v>0.625</v>
      </c>
      <c r="F82" s="4">
        <v>81</v>
      </c>
      <c r="G82" s="19">
        <f t="shared" si="5"/>
        <v>0.58695652173913049</v>
      </c>
    </row>
    <row r="83" spans="1:7" x14ac:dyDescent="0.15">
      <c r="A83" s="17">
        <v>191.16</v>
      </c>
      <c r="B83" s="17">
        <v>217.072</v>
      </c>
      <c r="D83" s="21">
        <f t="shared" si="6"/>
        <v>0.27895433487756455</v>
      </c>
      <c r="E83" s="21">
        <f t="shared" si="7"/>
        <v>0.63109999999999999</v>
      </c>
      <c r="F83" s="7">
        <v>82</v>
      </c>
      <c r="G83" s="19">
        <f t="shared" si="5"/>
        <v>0.59420289855072461</v>
      </c>
    </row>
    <row r="84" spans="1:7" x14ac:dyDescent="0.15">
      <c r="A84" s="17">
        <v>189.48</v>
      </c>
      <c r="B84" s="17">
        <v>308.08</v>
      </c>
      <c r="D84" s="21">
        <f t="shared" si="6"/>
        <v>0.2743216412971542</v>
      </c>
      <c r="E84" s="21">
        <f t="shared" si="7"/>
        <v>0.44150000000000006</v>
      </c>
      <c r="F84" s="7">
        <v>83</v>
      </c>
      <c r="G84" s="19">
        <f t="shared" si="5"/>
        <v>0.60144927536231885</v>
      </c>
    </row>
    <row r="85" spans="1:7" x14ac:dyDescent="0.15">
      <c r="A85" s="17">
        <v>181.92</v>
      </c>
      <c r="B85" s="17">
        <v>190.38399999999999</v>
      </c>
      <c r="D85" s="21">
        <f t="shared" si="6"/>
        <v>0.25347452018530769</v>
      </c>
      <c r="E85" s="21">
        <f t="shared" si="7"/>
        <v>0.68669999999999998</v>
      </c>
      <c r="F85" s="7">
        <v>84</v>
      </c>
      <c r="G85" s="19">
        <f t="shared" si="5"/>
        <v>0.60869565217391308</v>
      </c>
    </row>
    <row r="86" spans="1:7" x14ac:dyDescent="0.15">
      <c r="A86" s="17">
        <v>180.84</v>
      </c>
      <c r="B86" s="17">
        <v>133.21600000000001</v>
      </c>
      <c r="D86" s="21">
        <f t="shared" si="6"/>
        <v>0.25049636002647258</v>
      </c>
      <c r="E86" s="21">
        <f t="shared" si="7"/>
        <v>0.80579999999999996</v>
      </c>
      <c r="F86" s="7">
        <v>85</v>
      </c>
      <c r="G86" s="19">
        <f t="shared" si="5"/>
        <v>0.61594202898550721</v>
      </c>
    </row>
    <row r="87" spans="1:7" x14ac:dyDescent="0.15">
      <c r="A87" s="17">
        <v>174</v>
      </c>
      <c r="B87" s="17">
        <v>236.8</v>
      </c>
      <c r="D87" s="21">
        <f t="shared" si="6"/>
        <v>0.23163467902051621</v>
      </c>
      <c r="E87" s="21">
        <f t="shared" si="7"/>
        <v>0.59</v>
      </c>
      <c r="F87" s="7">
        <v>86</v>
      </c>
      <c r="G87" s="19">
        <f t="shared" si="5"/>
        <v>0.62318840579710144</v>
      </c>
    </row>
    <row r="88" spans="1:7" x14ac:dyDescent="0.15">
      <c r="A88" s="17">
        <v>173.76</v>
      </c>
      <c r="B88" s="17">
        <v>207.08799999999999</v>
      </c>
      <c r="D88" s="21">
        <f t="shared" si="6"/>
        <v>0.23097286565188616</v>
      </c>
      <c r="E88" s="21">
        <f t="shared" si="7"/>
        <v>0.65190000000000003</v>
      </c>
      <c r="F88" s="7">
        <v>87</v>
      </c>
      <c r="G88" s="19">
        <f t="shared" si="5"/>
        <v>0.63043478260869568</v>
      </c>
    </row>
    <row r="89" spans="1:7" x14ac:dyDescent="0.15">
      <c r="A89" s="17">
        <v>173.04</v>
      </c>
      <c r="B89" s="17">
        <v>200.94399999999999</v>
      </c>
      <c r="D89" s="21">
        <f t="shared" si="6"/>
        <v>0.22898742554599602</v>
      </c>
      <c r="E89" s="21">
        <f t="shared" si="7"/>
        <v>0.66470000000000007</v>
      </c>
      <c r="F89" s="7">
        <v>88</v>
      </c>
      <c r="G89" s="19">
        <f t="shared" si="5"/>
        <v>0.6376811594202898</v>
      </c>
    </row>
    <row r="90" spans="1:7" x14ac:dyDescent="0.15">
      <c r="A90" s="17">
        <v>172.68</v>
      </c>
      <c r="B90" s="17">
        <v>257.34399999999999</v>
      </c>
      <c r="D90" s="20">
        <f t="shared" si="6"/>
        <v>0.22799470549305098</v>
      </c>
      <c r="E90" s="20">
        <f t="shared" si="7"/>
        <v>0.54720000000000002</v>
      </c>
      <c r="F90" s="4">
        <v>89</v>
      </c>
      <c r="G90" s="19">
        <f t="shared" si="5"/>
        <v>0.64492753623188404</v>
      </c>
    </row>
    <row r="91" spans="1:7" x14ac:dyDescent="0.15">
      <c r="A91" s="17">
        <v>170.4</v>
      </c>
      <c r="B91" s="17">
        <v>234.88</v>
      </c>
      <c r="D91" s="21">
        <f t="shared" si="6"/>
        <v>0.22170747849106553</v>
      </c>
      <c r="E91" s="21">
        <f t="shared" si="7"/>
        <v>0.59399999999999997</v>
      </c>
      <c r="F91" s="7">
        <v>90</v>
      </c>
      <c r="G91" s="19">
        <f t="shared" si="5"/>
        <v>0.65217391304347827</v>
      </c>
    </row>
    <row r="92" spans="1:7" x14ac:dyDescent="0.15">
      <c r="A92" s="17">
        <v>161.04</v>
      </c>
      <c r="B92" s="17">
        <v>221.63200000000001</v>
      </c>
      <c r="D92" s="21">
        <f t="shared" si="6"/>
        <v>0.1958967571144937</v>
      </c>
      <c r="E92" s="21">
        <f t="shared" si="7"/>
        <v>0.62160000000000004</v>
      </c>
      <c r="F92" s="7">
        <v>91</v>
      </c>
      <c r="G92" s="19">
        <f t="shared" si="5"/>
        <v>0.65942028985507251</v>
      </c>
    </row>
    <row r="93" spans="1:7" x14ac:dyDescent="0.15">
      <c r="A93" s="17">
        <v>161.04</v>
      </c>
      <c r="B93" s="17">
        <v>244.33599999999899</v>
      </c>
      <c r="D93" s="21">
        <f t="shared" si="6"/>
        <v>0.1958967571144937</v>
      </c>
      <c r="E93" s="21">
        <f t="shared" si="7"/>
        <v>0.57430000000000214</v>
      </c>
      <c r="F93" s="7">
        <v>92</v>
      </c>
      <c r="G93" s="19">
        <f t="shared" si="5"/>
        <v>0.66666666666666663</v>
      </c>
    </row>
    <row r="94" spans="1:7" x14ac:dyDescent="0.15">
      <c r="A94" s="17">
        <v>156.12</v>
      </c>
      <c r="B94" s="17">
        <v>285.66399999999999</v>
      </c>
      <c r="D94" s="21">
        <f t="shared" si="6"/>
        <v>0.18232958305757779</v>
      </c>
      <c r="E94" s="21">
        <f t="shared" si="7"/>
        <v>0.48820000000000002</v>
      </c>
      <c r="F94" s="7">
        <v>93</v>
      </c>
      <c r="G94" s="19">
        <f t="shared" si="5"/>
        <v>0.67391304347826086</v>
      </c>
    </row>
    <row r="95" spans="1:7" x14ac:dyDescent="0.15">
      <c r="A95" s="17">
        <v>153.36000000000001</v>
      </c>
      <c r="B95" s="17">
        <v>130.91200000000001</v>
      </c>
      <c r="D95" s="21">
        <f t="shared" si="6"/>
        <v>0.17471872931833227</v>
      </c>
      <c r="E95" s="21">
        <f t="shared" si="7"/>
        <v>0.81059999999999988</v>
      </c>
      <c r="F95" s="7">
        <v>94</v>
      </c>
      <c r="G95" s="19">
        <f t="shared" si="5"/>
        <v>0.6811594202898551</v>
      </c>
    </row>
    <row r="96" spans="1:7" x14ac:dyDescent="0.15">
      <c r="A96" s="17">
        <v>152.63999999999999</v>
      </c>
      <c r="B96" s="17">
        <v>213.80799999999999</v>
      </c>
      <c r="D96" s="21">
        <f t="shared" si="6"/>
        <v>0.17273328921244205</v>
      </c>
      <c r="E96" s="21">
        <f t="shared" si="7"/>
        <v>0.63790000000000002</v>
      </c>
      <c r="F96" s="7">
        <v>95</v>
      </c>
      <c r="G96" s="19">
        <f t="shared" si="5"/>
        <v>0.68840579710144922</v>
      </c>
    </row>
    <row r="97" spans="1:7" x14ac:dyDescent="0.15">
      <c r="A97" s="17">
        <v>148.44</v>
      </c>
      <c r="B97" s="17">
        <v>112.96</v>
      </c>
      <c r="D97" s="21">
        <f t="shared" si="6"/>
        <v>0.16115155526141628</v>
      </c>
      <c r="E97" s="21">
        <f t="shared" si="7"/>
        <v>0.84800000000000009</v>
      </c>
      <c r="F97" s="7">
        <v>96</v>
      </c>
      <c r="G97" s="19">
        <f t="shared" si="5"/>
        <v>0.69565217391304346</v>
      </c>
    </row>
    <row r="98" spans="1:7" x14ac:dyDescent="0.15">
      <c r="A98" s="17">
        <v>141.6</v>
      </c>
      <c r="B98" s="17">
        <v>219.71199999999999</v>
      </c>
      <c r="D98" s="20">
        <f t="shared" si="6"/>
        <v>0.14228987425545994</v>
      </c>
      <c r="E98" s="20">
        <f t="shared" si="7"/>
        <v>0.62560000000000004</v>
      </c>
      <c r="F98" s="4">
        <v>97</v>
      </c>
      <c r="G98" s="19">
        <f t="shared" si="5"/>
        <v>0.70289855072463769</v>
      </c>
    </row>
    <row r="99" spans="1:7" x14ac:dyDescent="0.15">
      <c r="A99" s="17">
        <v>139.32</v>
      </c>
      <c r="B99" s="17">
        <v>305.10399999999998</v>
      </c>
      <c r="D99" s="21">
        <f t="shared" si="6"/>
        <v>0.1360026472534745</v>
      </c>
      <c r="E99" s="21">
        <f t="shared" si="7"/>
        <v>0.44770000000000004</v>
      </c>
      <c r="F99" s="7">
        <v>98</v>
      </c>
      <c r="G99" s="19">
        <f t="shared" si="5"/>
        <v>0.71014492753623193</v>
      </c>
    </row>
    <row r="100" spans="1:7" x14ac:dyDescent="0.15">
      <c r="A100" s="17">
        <v>138.95999999999901</v>
      </c>
      <c r="B100" s="17">
        <v>276.44799999999998</v>
      </c>
      <c r="D100" s="21">
        <f t="shared" si="6"/>
        <v>0.13500992720052674</v>
      </c>
      <c r="E100" s="21">
        <f t="shared" si="7"/>
        <v>0.50740000000000007</v>
      </c>
      <c r="F100" s="7">
        <v>99</v>
      </c>
      <c r="G100" s="19">
        <f t="shared" si="5"/>
        <v>0.71739130434782605</v>
      </c>
    </row>
    <row r="101" spans="1:7" x14ac:dyDescent="0.15">
      <c r="A101" s="17">
        <v>136.56</v>
      </c>
      <c r="B101" s="17">
        <v>283.69600000000003</v>
      </c>
      <c r="D101" s="21">
        <f t="shared" si="6"/>
        <v>0.128391793514229</v>
      </c>
      <c r="E101" s="21">
        <f t="shared" si="7"/>
        <v>0.49229999999999996</v>
      </c>
      <c r="F101" s="7">
        <v>100</v>
      </c>
      <c r="G101" s="19">
        <f t="shared" si="5"/>
        <v>0.72463768115942029</v>
      </c>
    </row>
    <row r="102" spans="1:7" x14ac:dyDescent="0.15">
      <c r="A102" s="17">
        <v>133.56</v>
      </c>
      <c r="B102" s="17">
        <v>177.52</v>
      </c>
      <c r="D102" s="21">
        <f t="shared" si="6"/>
        <v>0.12011912640635342</v>
      </c>
      <c r="E102" s="21">
        <f t="shared" si="7"/>
        <v>0.71350000000000002</v>
      </c>
      <c r="F102" s="7">
        <v>101</v>
      </c>
      <c r="G102" s="19">
        <f t="shared" si="5"/>
        <v>0.73188405797101452</v>
      </c>
    </row>
    <row r="103" spans="1:7" x14ac:dyDescent="0.15">
      <c r="A103" s="17">
        <v>130.44</v>
      </c>
      <c r="B103" s="17">
        <v>219.47200000000001</v>
      </c>
      <c r="D103" s="21">
        <f t="shared" si="6"/>
        <v>0.11151555261416281</v>
      </c>
      <c r="E103" s="21">
        <f t="shared" si="7"/>
        <v>0.62609999999999999</v>
      </c>
      <c r="F103" s="7">
        <v>102</v>
      </c>
      <c r="G103" s="19">
        <f t="shared" si="5"/>
        <v>0.73913043478260865</v>
      </c>
    </row>
    <row r="104" spans="1:7" x14ac:dyDescent="0.15">
      <c r="A104" s="17">
        <v>129</v>
      </c>
      <c r="B104" s="17">
        <v>195.08799999999999</v>
      </c>
      <c r="D104" s="21">
        <f t="shared" si="6"/>
        <v>0.10754467240238254</v>
      </c>
      <c r="E104" s="21">
        <f t="shared" si="7"/>
        <v>0.67690000000000006</v>
      </c>
      <c r="F104" s="7">
        <v>103</v>
      </c>
      <c r="G104" s="19">
        <f t="shared" si="5"/>
        <v>0.74637681159420288</v>
      </c>
    </row>
    <row r="105" spans="1:7" x14ac:dyDescent="0.15">
      <c r="A105" s="17">
        <v>126.84</v>
      </c>
      <c r="B105" s="17">
        <v>68.127999999999901</v>
      </c>
      <c r="D105" s="21">
        <f t="shared" si="6"/>
        <v>0.10158835208471212</v>
      </c>
      <c r="E105" s="21">
        <f t="shared" si="7"/>
        <v>0.94140000000000013</v>
      </c>
      <c r="F105" s="7">
        <v>104</v>
      </c>
      <c r="G105" s="19">
        <f t="shared" si="5"/>
        <v>0.75362318840579712</v>
      </c>
    </row>
    <row r="106" spans="1:7" x14ac:dyDescent="0.15">
      <c r="A106" s="17">
        <v>118.68</v>
      </c>
      <c r="B106" s="17">
        <v>309.135999999999</v>
      </c>
      <c r="D106" s="20">
        <f t="shared" si="6"/>
        <v>7.9086697551290552E-2</v>
      </c>
      <c r="E106" s="20">
        <f t="shared" si="7"/>
        <v>0.43930000000000208</v>
      </c>
      <c r="F106" s="4">
        <v>105</v>
      </c>
      <c r="G106" s="19">
        <f t="shared" si="5"/>
        <v>0.76086956521739135</v>
      </c>
    </row>
    <row r="107" spans="1:7" x14ac:dyDescent="0.15">
      <c r="A107" s="17">
        <v>114.72</v>
      </c>
      <c r="B107" s="17">
        <v>361.551999999999</v>
      </c>
      <c r="D107" s="21">
        <f t="shared" si="6"/>
        <v>6.8166776968894768E-2</v>
      </c>
      <c r="E107" s="21">
        <f t="shared" si="7"/>
        <v>0.33010000000000211</v>
      </c>
      <c r="F107" s="7">
        <v>106</v>
      </c>
      <c r="G107" s="19">
        <f t="shared" si="5"/>
        <v>0.76811594202898548</v>
      </c>
    </row>
    <row r="108" spans="1:7" x14ac:dyDescent="0.15">
      <c r="A108" s="17">
        <v>112.08</v>
      </c>
      <c r="B108" s="17">
        <v>282.59199999999998</v>
      </c>
      <c r="D108" s="21">
        <f t="shared" si="6"/>
        <v>6.0886829913964262E-2</v>
      </c>
      <c r="E108" s="21">
        <f t="shared" si="7"/>
        <v>0.49460000000000004</v>
      </c>
      <c r="F108" s="7">
        <v>107</v>
      </c>
      <c r="G108" s="19">
        <f t="shared" si="5"/>
        <v>0.77536231884057971</v>
      </c>
    </row>
    <row r="109" spans="1:7" x14ac:dyDescent="0.15">
      <c r="A109" s="17">
        <v>110.04</v>
      </c>
      <c r="B109" s="17">
        <v>218.22399999999999</v>
      </c>
      <c r="D109" s="21">
        <f t="shared" si="6"/>
        <v>5.5261416280608891E-2</v>
      </c>
      <c r="E109" s="21">
        <f t="shared" si="7"/>
        <v>0.62870000000000004</v>
      </c>
      <c r="F109" s="7">
        <v>108</v>
      </c>
      <c r="G109" s="19">
        <f t="shared" si="5"/>
        <v>0.78260869565217395</v>
      </c>
    </row>
    <row r="110" spans="1:7" x14ac:dyDescent="0.15">
      <c r="A110" s="17">
        <v>104.4</v>
      </c>
      <c r="B110" s="17">
        <v>232</v>
      </c>
      <c r="D110" s="21">
        <f t="shared" si="6"/>
        <v>3.9708802117802797E-2</v>
      </c>
      <c r="E110" s="21">
        <f t="shared" si="7"/>
        <v>0.6</v>
      </c>
      <c r="F110" s="7">
        <v>109</v>
      </c>
      <c r="G110" s="19">
        <f t="shared" si="5"/>
        <v>0.78985507246376807</v>
      </c>
    </row>
    <row r="111" spans="1:7" x14ac:dyDescent="0.15">
      <c r="A111" s="17">
        <v>102</v>
      </c>
      <c r="B111" s="17">
        <v>150.39999999999901</v>
      </c>
      <c r="D111" s="21">
        <f t="shared" si="6"/>
        <v>3.3090668431502317E-2</v>
      </c>
      <c r="E111" s="21">
        <f t="shared" si="7"/>
        <v>0.77000000000000202</v>
      </c>
      <c r="F111" s="7">
        <v>110</v>
      </c>
      <c r="G111" s="19">
        <f t="shared" si="5"/>
        <v>0.79710144927536231</v>
      </c>
    </row>
    <row r="112" spans="1:7" x14ac:dyDescent="0.15">
      <c r="A112" s="17">
        <v>97.44</v>
      </c>
      <c r="B112" s="17">
        <v>171.61599999999899</v>
      </c>
      <c r="D112" s="21">
        <f t="shared" si="6"/>
        <v>2.0516214427531432E-2</v>
      </c>
      <c r="E112" s="21">
        <f t="shared" si="7"/>
        <v>0.72580000000000211</v>
      </c>
      <c r="F112" s="7">
        <v>111</v>
      </c>
      <c r="G112" s="19">
        <f t="shared" si="5"/>
        <v>0.80434782608695654</v>
      </c>
    </row>
    <row r="113" spans="1:7" x14ac:dyDescent="0.15">
      <c r="A113" s="17">
        <v>95.52</v>
      </c>
      <c r="B113" s="17">
        <v>373.93599999999998</v>
      </c>
      <c r="D113" s="21">
        <f t="shared" si="6"/>
        <v>1.5221707478491055E-2</v>
      </c>
      <c r="E113" s="21">
        <f t="shared" si="7"/>
        <v>0.30430000000000007</v>
      </c>
      <c r="F113" s="7">
        <v>112</v>
      </c>
      <c r="G113" s="19">
        <f t="shared" si="5"/>
        <v>0.81159420289855078</v>
      </c>
    </row>
    <row r="114" spans="1:7" x14ac:dyDescent="0.15">
      <c r="A114" s="17">
        <v>93.24</v>
      </c>
      <c r="B114" s="17">
        <v>253.31200000000001</v>
      </c>
      <c r="D114" s="20">
        <f t="shared" si="6"/>
        <v>8.9344804765056109E-3</v>
      </c>
      <c r="E114" s="20">
        <f t="shared" si="7"/>
        <v>0.55559999999999998</v>
      </c>
      <c r="F114" s="4">
        <v>113</v>
      </c>
      <c r="G114" s="19">
        <f t="shared" si="5"/>
        <v>0.8188405797101449</v>
      </c>
    </row>
    <row r="115" spans="1:7" x14ac:dyDescent="0.15">
      <c r="A115" s="17">
        <v>92.16</v>
      </c>
      <c r="B115" s="17">
        <v>93.327999999999903</v>
      </c>
      <c r="D115" s="21">
        <f t="shared" si="6"/>
        <v>5.9563203176704075E-3</v>
      </c>
      <c r="E115" s="21">
        <f t="shared" si="7"/>
        <v>0.88890000000000013</v>
      </c>
      <c r="F115" s="7">
        <v>114</v>
      </c>
      <c r="G115" s="19">
        <f t="shared" si="5"/>
        <v>0.82608695652173914</v>
      </c>
    </row>
    <row r="116" spans="1:7" x14ac:dyDescent="0.15">
      <c r="A116" s="17">
        <v>90.12</v>
      </c>
      <c r="B116" s="17">
        <v>40</v>
      </c>
      <c r="D116" s="21">
        <f t="shared" si="6"/>
        <v>3.3090668431503574E-4</v>
      </c>
      <c r="E116" s="21">
        <f t="shared" si="7"/>
        <v>1</v>
      </c>
      <c r="F116" s="7">
        <v>115</v>
      </c>
      <c r="G116" s="19">
        <f t="shared" si="5"/>
        <v>0.83333333333333337</v>
      </c>
    </row>
    <row r="117" spans="1:7" x14ac:dyDescent="0.15">
      <c r="A117" s="17">
        <v>90</v>
      </c>
      <c r="B117" s="17">
        <v>520</v>
      </c>
      <c r="D117" s="21">
        <f t="shared" si="6"/>
        <v>0</v>
      </c>
      <c r="E117" s="21">
        <f t="shared" si="7"/>
        <v>0</v>
      </c>
      <c r="F117" s="7">
        <v>116</v>
      </c>
      <c r="G117" s="19">
        <f t="shared" si="5"/>
        <v>0.84057971014492749</v>
      </c>
    </row>
    <row r="118" spans="1:7" x14ac:dyDescent="0.15">
      <c r="A118" s="17">
        <v>90</v>
      </c>
      <c r="B118" s="17">
        <v>520</v>
      </c>
      <c r="D118" s="21">
        <f t="shared" si="6"/>
        <v>0</v>
      </c>
      <c r="E118" s="21">
        <f t="shared" si="7"/>
        <v>0</v>
      </c>
      <c r="F118" s="7">
        <v>117</v>
      </c>
      <c r="G118" s="19">
        <f t="shared" si="5"/>
        <v>0.84782608695652173</v>
      </c>
    </row>
    <row r="119" spans="1:7" x14ac:dyDescent="0.15">
      <c r="A119" s="17">
        <v>90</v>
      </c>
      <c r="B119" s="17">
        <v>520</v>
      </c>
      <c r="D119" s="21">
        <f t="shared" si="6"/>
        <v>0</v>
      </c>
      <c r="E119" s="21">
        <f t="shared" si="7"/>
        <v>0</v>
      </c>
      <c r="F119" s="7">
        <v>118</v>
      </c>
      <c r="G119" s="19">
        <f t="shared" si="5"/>
        <v>0.85507246376811596</v>
      </c>
    </row>
    <row r="120" spans="1:7" x14ac:dyDescent="0.15">
      <c r="A120" s="17">
        <v>90</v>
      </c>
      <c r="B120" s="17">
        <v>520</v>
      </c>
      <c r="D120" s="21">
        <f t="shared" si="6"/>
        <v>0</v>
      </c>
      <c r="E120" s="21">
        <f t="shared" si="7"/>
        <v>0</v>
      </c>
      <c r="F120" s="7">
        <v>119</v>
      </c>
      <c r="G120" s="19">
        <f t="shared" si="5"/>
        <v>0.8623188405797102</v>
      </c>
    </row>
    <row r="121" spans="1:7" x14ac:dyDescent="0.15">
      <c r="A121" s="17">
        <v>90</v>
      </c>
      <c r="B121" s="17">
        <v>520</v>
      </c>
      <c r="D121" s="21">
        <f t="shared" si="6"/>
        <v>0</v>
      </c>
      <c r="E121" s="21">
        <f t="shared" si="7"/>
        <v>0</v>
      </c>
      <c r="F121" s="7">
        <v>120</v>
      </c>
      <c r="G121" s="19">
        <f t="shared" si="5"/>
        <v>0.86956521739130432</v>
      </c>
    </row>
    <row r="122" spans="1:7" x14ac:dyDescent="0.15">
      <c r="A122" s="17">
        <v>90</v>
      </c>
      <c r="B122" s="17">
        <v>520</v>
      </c>
      <c r="D122" s="20">
        <f t="shared" si="6"/>
        <v>0</v>
      </c>
      <c r="E122" s="20">
        <f t="shared" si="7"/>
        <v>0</v>
      </c>
      <c r="F122" s="4">
        <v>121</v>
      </c>
      <c r="G122" s="19">
        <f t="shared" si="5"/>
        <v>0.87681159420289856</v>
      </c>
    </row>
    <row r="123" spans="1:7" x14ac:dyDescent="0.15">
      <c r="A123" s="17">
        <v>90</v>
      </c>
      <c r="B123" s="17">
        <v>520</v>
      </c>
      <c r="D123" s="21">
        <f t="shared" si="6"/>
        <v>0</v>
      </c>
      <c r="E123" s="21">
        <f t="shared" si="7"/>
        <v>0</v>
      </c>
      <c r="F123" s="7">
        <v>122</v>
      </c>
      <c r="G123" s="19">
        <f t="shared" si="5"/>
        <v>0.88405797101449279</v>
      </c>
    </row>
    <row r="124" spans="1:7" x14ac:dyDescent="0.15">
      <c r="A124" s="17">
        <v>90</v>
      </c>
      <c r="B124" s="17">
        <v>520</v>
      </c>
      <c r="D124" s="21">
        <f t="shared" si="6"/>
        <v>0</v>
      </c>
      <c r="E124" s="21">
        <f t="shared" si="7"/>
        <v>0</v>
      </c>
      <c r="F124" s="7">
        <v>123</v>
      </c>
      <c r="G124" s="19">
        <f t="shared" si="5"/>
        <v>0.89130434782608692</v>
      </c>
    </row>
    <row r="125" spans="1:7" x14ac:dyDescent="0.15">
      <c r="A125" s="17">
        <v>90</v>
      </c>
      <c r="B125" s="17">
        <v>520</v>
      </c>
      <c r="D125" s="21">
        <f t="shared" si="6"/>
        <v>0</v>
      </c>
      <c r="E125" s="21">
        <f t="shared" si="7"/>
        <v>0</v>
      </c>
      <c r="F125" s="7">
        <v>124</v>
      </c>
      <c r="G125" s="19">
        <f t="shared" si="5"/>
        <v>0.89855072463768115</v>
      </c>
    </row>
    <row r="126" spans="1:7" x14ac:dyDescent="0.15">
      <c r="A126" s="17">
        <v>90</v>
      </c>
      <c r="B126" s="17">
        <v>520</v>
      </c>
      <c r="D126" s="21">
        <f t="shared" si="6"/>
        <v>0</v>
      </c>
      <c r="E126" s="21">
        <f t="shared" si="7"/>
        <v>0</v>
      </c>
      <c r="F126" s="7">
        <v>125</v>
      </c>
      <c r="G126" s="19">
        <f t="shared" si="5"/>
        <v>0.90579710144927539</v>
      </c>
    </row>
    <row r="127" spans="1:7" x14ac:dyDescent="0.15">
      <c r="A127" s="17">
        <v>90</v>
      </c>
      <c r="B127" s="17">
        <v>520</v>
      </c>
      <c r="D127" s="21">
        <f t="shared" si="6"/>
        <v>0</v>
      </c>
      <c r="E127" s="21">
        <f t="shared" si="7"/>
        <v>0</v>
      </c>
      <c r="F127" s="7">
        <v>126</v>
      </c>
      <c r="G127" s="19">
        <f t="shared" si="5"/>
        <v>0.91304347826086951</v>
      </c>
    </row>
    <row r="128" spans="1:7" x14ac:dyDescent="0.15">
      <c r="A128" s="17">
        <v>90</v>
      </c>
      <c r="B128" s="17">
        <v>520</v>
      </c>
      <c r="D128" s="21">
        <f t="shared" si="6"/>
        <v>0</v>
      </c>
      <c r="E128" s="21">
        <f t="shared" si="7"/>
        <v>0</v>
      </c>
      <c r="F128" s="7">
        <v>127</v>
      </c>
      <c r="G128" s="19">
        <f t="shared" si="5"/>
        <v>0.92028985507246375</v>
      </c>
    </row>
    <row r="129" spans="1:7" x14ac:dyDescent="0.15">
      <c r="A129" s="17">
        <v>90</v>
      </c>
      <c r="B129" s="17">
        <v>520</v>
      </c>
      <c r="D129" s="21">
        <f t="shared" si="6"/>
        <v>0</v>
      </c>
      <c r="E129" s="21">
        <f t="shared" si="7"/>
        <v>0</v>
      </c>
      <c r="F129" s="7">
        <v>128</v>
      </c>
      <c r="G129" s="19">
        <f t="shared" si="5"/>
        <v>0.92753623188405798</v>
      </c>
    </row>
    <row r="130" spans="1:7" x14ac:dyDescent="0.15">
      <c r="A130" s="17">
        <v>90</v>
      </c>
      <c r="B130" s="17">
        <v>520</v>
      </c>
      <c r="D130" s="20">
        <f t="shared" si="6"/>
        <v>0</v>
      </c>
      <c r="E130" s="20">
        <f t="shared" si="7"/>
        <v>0</v>
      </c>
      <c r="F130" s="4">
        <v>129</v>
      </c>
      <c r="G130" s="19">
        <f t="shared" si="5"/>
        <v>0.93478260869565222</v>
      </c>
    </row>
    <row r="131" spans="1:7" x14ac:dyDescent="0.15">
      <c r="A131" s="17">
        <v>90</v>
      </c>
      <c r="B131" s="17">
        <v>520</v>
      </c>
      <c r="D131" s="21">
        <f t="shared" si="6"/>
        <v>0</v>
      </c>
      <c r="E131" s="21">
        <f t="shared" si="7"/>
        <v>0</v>
      </c>
      <c r="F131" s="7">
        <v>130</v>
      </c>
      <c r="G131" s="19">
        <f t="shared" ref="G131:G139" si="8">F131/MAX($F$2:$F$139)</f>
        <v>0.94202898550724634</v>
      </c>
    </row>
    <row r="132" spans="1:7" x14ac:dyDescent="0.15">
      <c r="A132" s="17">
        <v>90</v>
      </c>
      <c r="B132" s="17">
        <v>520</v>
      </c>
      <c r="D132" s="21">
        <f t="shared" si="6"/>
        <v>0</v>
      </c>
      <c r="E132" s="21">
        <f t="shared" si="7"/>
        <v>0</v>
      </c>
      <c r="F132" s="7">
        <v>131</v>
      </c>
      <c r="G132" s="19">
        <f t="shared" si="8"/>
        <v>0.94927536231884058</v>
      </c>
    </row>
    <row r="133" spans="1:7" x14ac:dyDescent="0.15">
      <c r="A133" s="17">
        <v>90</v>
      </c>
      <c r="B133" s="17">
        <v>520</v>
      </c>
      <c r="D133" s="21">
        <f t="shared" si="6"/>
        <v>0</v>
      </c>
      <c r="E133" s="21">
        <f t="shared" si="7"/>
        <v>0</v>
      </c>
      <c r="F133" s="7">
        <v>132</v>
      </c>
      <c r="G133" s="19">
        <f t="shared" si="8"/>
        <v>0.95652173913043481</v>
      </c>
    </row>
    <row r="134" spans="1:7" x14ac:dyDescent="0.15">
      <c r="A134" s="17">
        <v>90</v>
      </c>
      <c r="B134" s="17">
        <v>520</v>
      </c>
      <c r="D134" s="21">
        <f t="shared" si="6"/>
        <v>0</v>
      </c>
      <c r="E134" s="21">
        <f t="shared" si="7"/>
        <v>0</v>
      </c>
      <c r="F134" s="7">
        <v>133</v>
      </c>
      <c r="G134" s="19">
        <f t="shared" si="8"/>
        <v>0.96376811594202894</v>
      </c>
    </row>
    <row r="135" spans="1:7" x14ac:dyDescent="0.15">
      <c r="A135" s="17">
        <v>90</v>
      </c>
      <c r="B135" s="17">
        <v>520</v>
      </c>
      <c r="D135" s="21">
        <f t="shared" si="6"/>
        <v>0</v>
      </c>
      <c r="E135" s="21">
        <f t="shared" si="7"/>
        <v>0</v>
      </c>
      <c r="F135" s="7">
        <v>134</v>
      </c>
      <c r="G135" s="19">
        <f t="shared" si="8"/>
        <v>0.97101449275362317</v>
      </c>
    </row>
    <row r="136" spans="1:7" x14ac:dyDescent="0.15">
      <c r="A136" s="17">
        <v>90</v>
      </c>
      <c r="B136" s="17">
        <v>520</v>
      </c>
      <c r="D136" s="21">
        <f t="shared" si="6"/>
        <v>0</v>
      </c>
      <c r="E136" s="21">
        <f t="shared" si="7"/>
        <v>0</v>
      </c>
      <c r="F136" s="7">
        <v>135</v>
      </c>
      <c r="G136" s="19">
        <f t="shared" si="8"/>
        <v>0.97826086956521741</v>
      </c>
    </row>
    <row r="137" spans="1:7" x14ac:dyDescent="0.15">
      <c r="A137" s="17">
        <v>90</v>
      </c>
      <c r="B137" s="17">
        <v>520</v>
      </c>
      <c r="D137" s="21">
        <f t="shared" si="6"/>
        <v>0</v>
      </c>
      <c r="E137" s="21">
        <f t="shared" si="7"/>
        <v>0</v>
      </c>
      <c r="F137" s="7">
        <v>136</v>
      </c>
      <c r="G137" s="19">
        <f t="shared" si="8"/>
        <v>0.98550724637681164</v>
      </c>
    </row>
    <row r="138" spans="1:7" x14ac:dyDescent="0.15">
      <c r="A138" s="17">
        <v>90</v>
      </c>
      <c r="B138" s="17">
        <v>520</v>
      </c>
      <c r="D138" s="20">
        <f t="shared" ref="D138:D139" si="9">(A138-MIN($A$2:$A$138))/(MAX($A$2:$A$138)-MIN($A$2:$A$138))</f>
        <v>0</v>
      </c>
      <c r="E138" s="20">
        <f t="shared" ref="E138:E139" si="10">(MAX($B$2:$B$138)-B138)/(MAX($B$2:$B$138)-MIN($B$2:$B$138))</f>
        <v>0</v>
      </c>
      <c r="F138" s="4">
        <v>137</v>
      </c>
      <c r="G138" s="19">
        <f t="shared" si="8"/>
        <v>0.99275362318840576</v>
      </c>
    </row>
    <row r="139" spans="1:7" x14ac:dyDescent="0.15">
      <c r="A139" s="17">
        <v>90</v>
      </c>
      <c r="B139" s="17">
        <v>520</v>
      </c>
      <c r="D139" s="21">
        <f t="shared" si="9"/>
        <v>0</v>
      </c>
      <c r="E139" s="21">
        <f t="shared" si="10"/>
        <v>0</v>
      </c>
      <c r="F139" s="7">
        <v>138</v>
      </c>
      <c r="G139" s="19">
        <f t="shared" si="8"/>
        <v>1</v>
      </c>
    </row>
  </sheetData>
  <sortState xmlns:xlrd2="http://schemas.microsoft.com/office/spreadsheetml/2017/richdata2" ref="A2:C139">
    <sortCondition descending="1" ref="A1:A139"/>
  </sortState>
  <phoneticPr fontId="1"/>
  <conditionalFormatting sqref="D2:G139">
    <cfRule type="expression" dxfId="3" priority="1">
      <formula>AND($G2&lt;=1,$G2&gt;0.75)</formula>
    </cfRule>
    <cfRule type="expression" dxfId="2" priority="2">
      <formula>AND($G2&lt;=0.75,$G2&gt;0.5)</formula>
    </cfRule>
    <cfRule type="expression" dxfId="1" priority="3">
      <formula>AND($G2&lt;=0.5,$G2&gt;0.25)</formula>
    </cfRule>
    <cfRule type="expression" dxfId="0" priority="4">
      <formula>$G2&lt;=0.25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総データ</vt:lpstr>
      <vt:lpstr>20220628</vt:lpstr>
      <vt:lpstr>20220629</vt:lpstr>
      <vt:lpstr>20220630</vt:lpstr>
      <vt:lpstr>20220701</vt:lpstr>
      <vt:lpstr>20220705</vt:lpstr>
      <vt:lpstr>20220706</vt:lpstr>
      <vt:lpstr>20220707</vt:lpstr>
      <vt:lpstr>20220708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RooT</cp:lastModifiedBy>
  <dcterms:created xsi:type="dcterms:W3CDTF">2022-07-06T14:57:34Z</dcterms:created>
  <dcterms:modified xsi:type="dcterms:W3CDTF">2022-07-09T09:05:17Z</dcterms:modified>
</cp:coreProperties>
</file>