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rodri/Documents/BootCamp/Excel/"/>
    </mc:Choice>
  </mc:AlternateContent>
  <xr:revisionPtr revIDLastSave="0" documentId="13_ncr:1_{B323DA2E-0FC0-CA48-810A-549B146B29DE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Sheet1" sheetId="1" r:id="rId4"/>
    <sheet name="Edinburgh Research" sheetId="5" r:id="rId5"/>
  </sheets>
  <definedNames>
    <definedName name="_xlnm._FilterDatabase" localSheetId="3" hidden="1">Sheet1!$A$1:$T$4115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2" i="5" a="1"/>
  <c r="C2" i="5" s="1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<sst xmlns="http://schemas.openxmlformats.org/spreadsheetml/2006/main" count="32986" uniqueCount="8383">
  <si>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</si>
  <si>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</si>
  <si>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</si>
  <si>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</si>
  <si>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</si>
  <si>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</si>
  <si>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</si>
  <si>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</si>
  <si>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</si>
  <si>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</si>
  <si>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</si>
  <si>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</si>
  <si>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</si>
  <si>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</si>
  <si>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</si>
  <si>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</si>
  <si>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</si>
  <si>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</si>
  <si>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</si>
  <si>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</si>
  <si>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</si>
  <si>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</si>
  <si>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</si>
  <si>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</si>
  <si>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</si>
  <si>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</si>
  <si>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</si>
  <si>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</si>
  <si>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</si>
  <si>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</si>
  <si>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</si>
  <si>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</si>
  <si>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</si>
  <si>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</si>
  <si>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</si>
  <si>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</si>
  <si>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</si>
  <si>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</si>
  <si>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</si>
  <si>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</si>
  <si>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</si>
  <si>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</si>
  <si>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</si>
  <si>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</si>
  <si>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</si>
  <si>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</si>
  <si>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</si>
  <si>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</si>
  <si>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</si>
  <si>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</si>
  <si>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</si>
  <si>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</si>
  <si>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</si>
  <si>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</si>
  <si>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</si>
  <si>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</si>
  <si>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</si>
  <si>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</si>
  <si>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</si>
  <si>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</si>
  <si>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</si>
  <si>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</si>
  <si>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</si>
  <si>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</si>
  <si>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</si>
  <si>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</si>
  <si>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</si>
  <si>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</si>
  <si>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</si>
  <si>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</si>
  <si>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</si>
  <si>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</si>
  <si>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</si>
  <si>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</si>
  <si>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</si>
  <si>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</si>
  <si>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</si>
  <si>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</si>
  <si>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</si>
  <si>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</si>
  <si>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</si>
  <si>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</si>
  <si>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</si>
  <si>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</si>
  <si>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</si>
  <si>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</si>
  <si>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</si>
  <si>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</si>
  <si>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</si>
  <si>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</si>
  <si>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</si>
  <si>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</si>
  <si>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</si>
  <si>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</si>
  <si>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</si>
  <si>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</si>
  <si>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</si>
  <si>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</si>
  <si>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</si>
  <si>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</si>
  <si>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</si>
  <si>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</si>
  <si>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</si>
  <si>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</si>
  <si>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</si>
  <si>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</si>
  <si>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</si>
  <si>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</si>
  <si>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</si>
  <si>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</si>
  <si>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</si>
  <si>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</si>
  <si>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</si>
  <si>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</si>
  <si>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</si>
  <si>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</si>
  <si>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</si>
  <si>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</si>
  <si>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</si>
  <si>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</si>
  <si>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</si>
  <si>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</si>
  <si>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</si>
  <si>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</si>
  <si>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</si>
  <si>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</si>
  <si>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</si>
  <si>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</si>
  <si>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</si>
  <si>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</si>
  <si>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</si>
  <si>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</si>
  <si>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</si>
  <si>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</si>
  <si>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</si>
  <si>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</si>
  <si>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</si>
  <si>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</si>
  <si>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</si>
  <si>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</si>
  <si>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</si>
  <si>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</si>
  <si>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</si>
  <si>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</si>
  <si>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</si>
  <si>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</si>
  <si>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</si>
  <si>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</si>
  <si>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</si>
  <si>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</si>
  <si>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</si>
  <si>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</si>
  <si>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</si>
  <si>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</si>
  <si>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</si>
  <si>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</si>
  <si>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</si>
  <si>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</si>
  <si>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</si>
  <si>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</si>
  <si>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</si>
  <si>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</si>
  <si>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</si>
  <si>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</si>
  <si>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</si>
  <si>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</si>
  <si>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</si>
  <si>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</si>
  <si>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</si>
  <si>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</si>
  <si>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</si>
  <si>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</si>
  <si>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</si>
  <si>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</si>
  <si>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</si>
  <si>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</si>
  <si>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</si>
  <si>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</si>
  <si>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</si>
  <si>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</si>
  <si>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</si>
  <si>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</si>
  <si>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</si>
  <si>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</si>
  <si>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</si>
  <si>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</si>
  <si>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</si>
  <si>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</si>
  <si>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</si>
  <si>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</si>
  <si>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</si>
  <si>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</si>
  <si>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</si>
  <si>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</si>
  <si>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</si>
  <si>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</si>
  <si>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</si>
  <si>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</si>
  <si>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</si>
  <si>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</si>
  <si>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</si>
  <si>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</si>
  <si>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</si>
  <si>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</si>
  <si>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</si>
  <si>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</si>
  <si>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</si>
  <si>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</si>
  <si>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</si>
  <si>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</si>
  <si>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</si>
  <si>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</si>
  <si>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</si>
  <si>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</si>
  <si>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</si>
  <si>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</si>
  <si>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</si>
  <si>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</si>
  <si>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</si>
  <si>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</si>
  <si>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</si>
  <si>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</si>
  <si>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</si>
  <si>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</si>
  <si>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</si>
  <si>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</si>
  <si>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</si>
  <si>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</si>
  <si>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</si>
  <si>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</si>
  <si>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</si>
  <si>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</si>
  <si>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</si>
  <si>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</si>
  <si>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</si>
  <si>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</si>
  <si>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</si>
  <si>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</si>
  <si>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</si>
  <si>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</si>
  <si>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</si>
  <si>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</si>
  <si>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</si>
  <si>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</si>
  <si>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</si>
  <si>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</si>
  <si>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</si>
  <si>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</si>
  <si>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</si>
  <si>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</si>
  <si>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</si>
  <si>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</si>
  <si>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</si>
  <si>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</si>
  <si>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</si>
  <si>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</si>
  <si>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</si>
  <si>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</si>
  <si>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</si>
  <si>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</si>
  <si>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</si>
  <si>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</si>
  <si>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</si>
  <si>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</si>
  <si>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</si>
  <si>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</si>
  <si>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</si>
  <si>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</si>
  <si>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</si>
  <si>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</si>
  <si>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</si>
  <si>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</si>
  <si>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</si>
  <si>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</si>
  <si>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</si>
  <si>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</si>
  <si>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</si>
  <si>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</si>
  <si>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</si>
  <si>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</si>
  <si>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</si>
  <si>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</si>
  <si>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</si>
  <si>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</si>
  <si>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</si>
  <si>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</si>
  <si>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</si>
  <si>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</si>
  <si>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</si>
  <si>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</si>
  <si>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</si>
  <si>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</si>
  <si>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</si>
  <si>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</si>
  <si>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</si>
  <si>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</si>
  <si>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</si>
  <si>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</si>
  <si>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</si>
  <si>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</si>
  <si>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</si>
  <si>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</si>
  <si>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</si>
  <si>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</si>
  <si>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</si>
  <si>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</si>
  <si>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</si>
  <si>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</si>
  <si>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</si>
  <si>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</si>
  <si>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</si>
  <si>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</si>
  <si>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</si>
  <si>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</si>
  <si>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</si>
  <si>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</si>
  <si>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</si>
  <si>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</si>
  <si>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</si>
  <si>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</si>
  <si>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</si>
  <si>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</si>
  <si>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</si>
  <si>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</si>
  <si>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</si>
  <si>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</si>
  <si>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</si>
  <si>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</si>
  <si>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</si>
  <si>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</si>
  <si>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</si>
  <si>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</si>
  <si>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</si>
  <si>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</si>
  <si>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</si>
  <si>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</si>
  <si>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</si>
  <si>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</si>
  <si>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</si>
  <si>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</si>
  <si>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</si>
  <si>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</si>
  <si>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</si>
  <si>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</si>
  <si>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</si>
  <si>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</si>
  <si>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</si>
  <si>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</si>
  <si>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</si>
  <si>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</si>
  <si>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</si>
  <si>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</si>
  <si>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</si>
  <si>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</si>
  <si>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</si>
  <si>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</si>
  <si>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</si>
  <si>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</si>
  <si>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</si>
  <si>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</si>
  <si>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</si>
  <si>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</si>
  <si>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</si>
  <si>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</si>
  <si>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</si>
  <si>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</si>
  <si>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</si>
  <si>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</si>
  <si>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</si>
  <si>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</si>
  <si>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</si>
  <si>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</si>
  <si>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</si>
  <si>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</si>
  <si>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</si>
  <si>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</si>
  <si>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</si>
  <si>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</si>
  <si>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</si>
  <si>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</si>
  <si>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</si>
  <si>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</si>
  <si>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</si>
  <si>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</si>
  <si>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</si>
  <si>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</si>
  <si>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</si>
  <si>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</si>
  <si>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</si>
  <si>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</si>
  <si>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</si>
  <si>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</si>
  <si>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</si>
  <si>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</si>
  <si>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</si>
  <si>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</si>
  <si>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</si>
  <si>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</si>
  <si>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</si>
  <si>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</si>
  <si>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</si>
  <si>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</si>
  <si>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</si>
  <si>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</si>
  <si>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</si>
  <si>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</si>
  <si>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</si>
  <si>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</si>
  <si>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</si>
  <si>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</si>
  <si>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</si>
  <si>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</si>
  <si>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</si>
  <si>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</si>
  <si>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</si>
  <si>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</si>
  <si>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</si>
  <si>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</si>
  <si>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</si>
  <si>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</si>
  <si>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</si>
  <si>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</si>
  <si>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</si>
  <si>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</si>
  <si>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</si>
  <si>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</si>
  <si>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</si>
  <si>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</si>
  <si>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</si>
  <si>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</si>
  <si>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</si>
  <si>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</si>
  <si>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</si>
  <si>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</si>
  <si>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</si>
  <si>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</si>
  <si>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</si>
  <si>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</si>
  <si>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</si>
  <si>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</si>
  <si>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</si>
  <si>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</si>
  <si>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</si>
  <si>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</si>
  <si>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</si>
  <si>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</si>
  <si>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</si>
  <si>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</si>
  <si>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</si>
  <si>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</si>
  <si>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</si>
  <si>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</si>
  <si>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</si>
  <si>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</si>
  <si>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</si>
  <si>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</si>
  <si>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</si>
  <si>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</si>
  <si>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</si>
  <si>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</si>
  <si>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</si>
  <si>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</si>
  <si>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</si>
  <si>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</si>
  <si>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</si>
  <si>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</si>
  <si>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</si>
  <si>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</si>
  <si>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</si>
  <si>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</si>
  <si>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</si>
  <si>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</si>
  <si>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</si>
  <si>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</si>
  <si>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</si>
  <si>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</si>
  <si>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</si>
  <si>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</si>
  <si>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</si>
  <si>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</si>
  <si>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</si>
  <si>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</si>
  <si>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</si>
  <si>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</si>
  <si>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</si>
  <si>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</si>
  <si>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</si>
  <si>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</si>
  <si>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</si>
  <si>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</si>
  <si>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</si>
  <si>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</si>
  <si>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</si>
  <si>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</si>
  <si>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</si>
  <si>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</si>
  <si>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</si>
  <si>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</si>
  <si>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</si>
  <si>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</si>
  <si>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</si>
  <si>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</si>
  <si>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</si>
  <si>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</si>
  <si>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</si>
  <si>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</si>
  <si>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</si>
  <si>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</si>
  <si>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</si>
  <si>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</si>
  <si>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</si>
  <si>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</si>
  <si>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</si>
  <si>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</si>
  <si>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</si>
  <si>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</si>
  <si>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</si>
  <si>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</si>
  <si>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</si>
  <si>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</si>
  <si>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</si>
  <si>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</si>
  <si>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</si>
  <si>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</si>
  <si>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</si>
  <si>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</si>
  <si>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</si>
  <si>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</si>
  <si>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</si>
  <si>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</si>
  <si>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</si>
  <si>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</si>
  <si>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</si>
  <si>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</si>
  <si>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</si>
  <si>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</si>
  <si>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</si>
  <si>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</si>
  <si>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</si>
  <si>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</si>
  <si>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</si>
  <si>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</si>
  <si>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</si>
  <si>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</si>
  <si>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</si>
  <si>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</si>
  <si>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</si>
  <si>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</si>
  <si>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</si>
  <si>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</si>
  <si>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</si>
  <si>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</si>
  <si>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</si>
  <si>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</si>
  <si>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</si>
  <si>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</si>
  <si>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</si>
  <si>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</si>
  <si>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</si>
  <si>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</si>
  <si>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</si>
  <si>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</si>
  <si>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</si>
  <si>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</si>
  <si>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</si>
  <si>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</si>
  <si>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</si>
  <si>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</si>
  <si>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</si>
  <si>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</si>
  <si>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</si>
  <si>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</si>
  <si>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</si>
  <si>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</si>
  <si>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</si>
  <si>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</si>
  <si>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</si>
  <si>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</si>
  <si>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</si>
  <si>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</si>
  <si>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</si>
  <si>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</si>
  <si>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</si>
  <si>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</si>
  <si>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</si>
  <si>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</si>
  <si>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</si>
  <si>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</si>
  <si>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</si>
  <si>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</si>
  <si>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</si>
  <si>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</si>
  <si>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</si>
  <si>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</si>
  <si>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</si>
  <si>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</si>
  <si>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</si>
  <si>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</si>
  <si>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</si>
  <si>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</si>
  <si>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</si>
  <si>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</si>
  <si>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</si>
  <si>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</si>
  <si>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</si>
  <si>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</si>
  <si>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</si>
  <si>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</si>
  <si>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</si>
  <si>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</si>
  <si>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</si>
  <si>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</si>
  <si>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</si>
  <si>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</si>
  <si>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</si>
  <si>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</si>
  <si>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</si>
  <si>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</si>
  <si>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</si>
  <si>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</si>
  <si>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</si>
  <si>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</si>
  <si>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</si>
  <si>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</si>
  <si>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</si>
  <si>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</si>
  <si>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</si>
  <si>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</si>
  <si>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</si>
  <si>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</si>
  <si>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</si>
  <si>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</si>
  <si>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</si>
  <si>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</si>
  <si>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</si>
  <si>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</si>
  <si>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</si>
  <si>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</si>
  <si>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</si>
  <si>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</si>
  <si>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</si>
  <si>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</si>
  <si>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</si>
  <si>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</si>
  <si>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</si>
  <si>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</si>
  <si>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</si>
  <si>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</si>
  <si>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</si>
  <si>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</si>
  <si>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</si>
  <si>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</si>
  <si>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</si>
  <si>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</si>
  <si>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</si>
  <si>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</si>
  <si>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</si>
  <si>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</si>
  <si>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</si>
  <si>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</si>
  <si>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</si>
  <si>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</si>
  <si>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</si>
  <si>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</si>
  <si>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</si>
  <si>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</si>
  <si>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</si>
  <si>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</si>
  <si>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</si>
  <si>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</si>
  <si>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</si>
  <si>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</si>
  <si>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</si>
  <si>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</si>
  <si>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</si>
  <si>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</si>
  <si>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</si>
  <si>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</si>
  <si>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</si>
  <si>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</si>
  <si>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</si>
  <si>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</si>
  <si>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</si>
  <si>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</si>
  <si>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</si>
  <si>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</si>
  <si>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</si>
  <si>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</si>
  <si>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</si>
  <si>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</si>
  <si>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</si>
  <si>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</si>
  <si>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</si>
  <si>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</si>
  <si>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</si>
  <si>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</si>
  <si>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</si>
  <si>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</si>
  <si>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</si>
  <si>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</si>
  <si>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</si>
  <si>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</si>
  <si>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</si>
  <si>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</si>
  <si>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</si>
  <si>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</si>
  <si>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</si>
  <si>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</si>
  <si>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</si>
  <si>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</si>
  <si>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</si>
  <si>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</si>
  <si>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</si>
  <si>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</si>
  <si>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</si>
  <si>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</si>
  <si>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</si>
  <si>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</si>
  <si>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</si>
  <si>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</si>
  <si>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</si>
  <si>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</si>
  <si>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</si>
  <si>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</si>
  <si>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</si>
  <si>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</si>
  <si>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</si>
  <si>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</si>
  <si>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</si>
  <si>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</si>
  <si>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</si>
  <si>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</si>
  <si>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</si>
  <si>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</si>
  <si>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</si>
  <si>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</si>
  <si>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</si>
  <si>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</si>
  <si>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</si>
  <si>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</si>
  <si>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</si>
  <si>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</si>
  <si>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</si>
  <si>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</si>
  <si>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</si>
  <si>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</si>
  <si>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</si>
  <si>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</si>
  <si>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</si>
  <si>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</si>
  <si>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</si>
  <si>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</si>
  <si>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</si>
  <si>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</si>
  <si>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</si>
  <si>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</si>
  <si>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</si>
  <si>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</si>
  <si>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</si>
  <si>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</si>
  <si>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</si>
  <si>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</si>
  <si>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</si>
  <si>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</si>
  <si>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</si>
  <si>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</si>
  <si>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</si>
  <si>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</si>
  <si>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</si>
  <si>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</si>
  <si>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</si>
  <si>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</si>
  <si>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</si>
  <si>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</si>
  <si>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</si>
  <si>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</si>
  <si>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</si>
  <si>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</si>
  <si>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</si>
  <si>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</si>
  <si>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</si>
  <si>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</si>
  <si>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</si>
  <si>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</si>
  <si>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</si>
  <si>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</si>
  <si>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</si>
  <si>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</si>
  <si>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</si>
  <si>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</si>
  <si>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</si>
  <si>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</si>
  <si>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</si>
  <si>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</si>
  <si>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</si>
  <si>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</si>
  <si>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</si>
  <si>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</si>
  <si>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</si>
  <si>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</si>
  <si>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</si>
  <si>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</si>
  <si>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</si>
  <si>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</si>
  <si>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</si>
  <si>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</si>
  <si>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</si>
  <si>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</si>
  <si>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</si>
  <si>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</si>
  <si>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</si>
  <si>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</si>
  <si>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</si>
  <si>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</si>
  <si>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</si>
  <si>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</si>
  <si>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</si>
  <si>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</si>
  <si>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</si>
  <si>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</si>
  <si>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</si>
  <si>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</si>
  <si>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</si>
  <si>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</si>
  <si>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</si>
  <si>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</si>
  <si>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</si>
  <si>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</si>
  <si>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</si>
  <si>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</si>
  <si>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</si>
  <si>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</si>
  <si>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</si>
  <si>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</si>
  <si>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</si>
  <si>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</si>
  <si>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</si>
  <si>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</si>
  <si>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</si>
  <si>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</si>
  <si>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</si>
  <si>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</si>
  <si>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</si>
  <si>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</si>
  <si>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</si>
  <si>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</si>
  <si>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</si>
  <si>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</si>
  <si>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</si>
  <si>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</si>
  <si>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</si>
  <si>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</si>
  <si>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</si>
  <si>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</si>
  <si>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</si>
  <si>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</si>
  <si>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</si>
  <si>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</si>
  <si>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</si>
  <si>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</si>
  <si>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</si>
  <si>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</si>
  <si>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</si>
  <si>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</si>
  <si>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</si>
  <si>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</si>
  <si>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</si>
  <si>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</si>
  <si>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</si>
  <si>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</si>
  <si>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</si>
  <si>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</si>
  <si>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</si>
  <si>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</si>
  <si>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</si>
  <si>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</si>
  <si>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</si>
  <si>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</si>
  <si>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</si>
  <si>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</si>
  <si>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</si>
  <si>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</si>
  <si>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</si>
  <si>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</si>
  <si>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</si>
  <si>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</si>
  <si>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</si>
  <si>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</si>
  <si>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</si>
  <si>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</si>
  <si>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</si>
  <si>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</si>
  <si>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</si>
  <si>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</si>
  <si>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</si>
  <si>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</si>
  <si>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</si>
  <si>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</si>
  <si>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</si>
  <si>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</si>
  <si>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</si>
  <si>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</si>
  <si>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</si>
  <si>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</si>
  <si>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</si>
  <si>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</si>
  <si>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</si>
  <si>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</si>
  <si>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</si>
  <si>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</si>
  <si>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</si>
  <si>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</si>
  <si>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</si>
  <si>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</si>
  <si>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</si>
  <si>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</si>
  <si>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</si>
  <si>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</si>
  <si>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</si>
  <si>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</si>
  <si>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</si>
  <si>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</si>
  <si>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</si>
  <si>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</si>
  <si>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</si>
  <si>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</si>
  <si>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</si>
  <si>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</si>
  <si>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</si>
  <si>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</si>
  <si>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</si>
  <si>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</si>
  <si>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</si>
  <si>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</si>
  <si>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</si>
  <si>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</si>
  <si>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</si>
  <si>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</si>
  <si>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</si>
  <si>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</si>
  <si>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</si>
  <si>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</si>
  <si>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</si>
  <si>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</si>
  <si>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</si>
  <si>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</si>
  <si>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</si>
  <si>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</si>
  <si>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</si>
  <si>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</si>
  <si>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</si>
  <si>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</si>
  <si>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</si>
  <si>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</si>
  <si>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</si>
  <si>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</si>
  <si>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</si>
  <si>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</si>
  <si>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</si>
  <si>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</si>
  <si>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</si>
  <si>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</si>
  <si>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</si>
  <si>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</si>
  <si>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</si>
  <si>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</si>
  <si>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</si>
  <si>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</si>
  <si>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</si>
  <si>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</si>
  <si>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</si>
  <si>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</si>
  <si>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</si>
  <si>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</si>
  <si>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</si>
  <si>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</si>
  <si>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</si>
  <si>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</si>
  <si>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</si>
  <si>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</si>
  <si>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</si>
  <si>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</si>
  <si>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</si>
  <si>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</si>
  <si>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</si>
  <si>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</si>
  <si>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</si>
  <si>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</si>
  <si>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</si>
  <si>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</si>
  <si>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</si>
  <si>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</si>
  <si>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</si>
  <si>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</si>
  <si>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</si>
  <si>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</si>
  <si>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</si>
  <si>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</si>
  <si>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</si>
  <si>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</si>
  <si>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</si>
  <si>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</si>
  <si>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</si>
  <si>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</si>
  <si>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</si>
  <si>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</si>
  <si>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</si>
  <si>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</si>
  <si>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</si>
  <si>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</si>
  <si>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</si>
  <si>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</si>
  <si>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</si>
  <si>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</si>
  <si>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</si>
  <si>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</si>
  <si>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</si>
  <si>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</si>
  <si>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</si>
  <si>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</si>
  <si>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</si>
  <si>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</si>
  <si>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</si>
  <si>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</si>
  <si>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</si>
  <si>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</si>
  <si>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</si>
  <si>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</si>
  <si>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</si>
  <si>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</si>
  <si>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</si>
  <si>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</si>
  <si>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</si>
  <si>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</si>
  <si>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</si>
  <si>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</si>
  <si>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</si>
  <si>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</si>
  <si>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</si>
  <si>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</si>
  <si>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</si>
  <si>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</si>
  <si>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</si>
  <si>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</si>
  <si>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</si>
  <si>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</si>
  <si>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</si>
  <si>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</si>
  <si>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</si>
  <si>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</si>
  <si>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</si>
  <si>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</si>
  <si>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</si>
  <si>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</si>
  <si>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</si>
  <si>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</si>
  <si>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</si>
  <si>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</si>
  <si>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</si>
  <si>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</si>
  <si>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</si>
  <si>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</si>
  <si>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</si>
  <si>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</si>
  <si>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</si>
  <si>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</si>
  <si>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</si>
  <si>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</si>
  <si>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</si>
  <si>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</si>
  <si>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</si>
  <si>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</si>
  <si>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</si>
  <si>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</si>
  <si>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</si>
  <si>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</si>
  <si>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</si>
  <si>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</si>
  <si>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</si>
  <si>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</si>
  <si>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</si>
  <si>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</si>
  <si>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</si>
  <si>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</si>
  <si>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</si>
  <si>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</si>
  <si>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</si>
  <si>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</si>
  <si>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</si>
  <si>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</si>
  <si>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</si>
  <si>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</si>
  <si>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</si>
  <si>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</si>
  <si>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</si>
  <si>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</si>
  <si>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</si>
  <si>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</si>
  <si>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</si>
  <si>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</si>
  <si>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</si>
  <si>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</si>
  <si>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</si>
  <si>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</si>
  <si>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</si>
  <si>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</si>
  <si>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</si>
  <si>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</si>
  <si>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</si>
  <si>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</si>
  <si>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</si>
  <si>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</si>
  <si>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</si>
  <si>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</si>
  <si>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</si>
  <si>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</si>
  <si>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</si>
  <si>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</si>
  <si>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</si>
  <si>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</si>
  <si>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</si>
  <si>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</si>
  <si>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</si>
  <si>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</si>
  <si>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</si>
  <si>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</si>
  <si>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</si>
  <si>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</si>
  <si>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</si>
  <si>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</si>
  <si>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</si>
  <si>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</si>
  <si>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</si>
  <si>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</si>
  <si>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</si>
  <si>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</si>
  <si>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</si>
  <si>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</si>
  <si>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</si>
  <si>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</si>
  <si>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</si>
  <si>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</si>
  <si>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</si>
  <si>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</si>
  <si>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</si>
  <si>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</si>
  <si>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</si>
  <si>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</si>
  <si>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</si>
  <si>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</si>
  <si>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</si>
  <si>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</si>
  <si>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</si>
  <si>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</si>
  <si>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</si>
  <si>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</si>
  <si>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</si>
  <si>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</si>
  <si>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</si>
  <si>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</si>
  <si>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</si>
  <si>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</si>
  <si>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</si>
  <si>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</si>
  <si>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</si>
  <si>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</si>
  <si>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</si>
  <si>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</si>
  <si>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</si>
  <si>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</si>
  <si>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</si>
  <si>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</si>
  <si>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</si>
  <si>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</si>
  <si>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</si>
  <si>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</si>
  <si>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</si>
  <si>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</si>
  <si>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</si>
  <si>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</si>
  <si>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</si>
  <si>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</si>
  <si>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</si>
  <si>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</si>
  <si>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</si>
  <si>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</si>
  <si>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</si>
  <si>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</si>
  <si>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</si>
  <si>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</si>
  <si>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</si>
  <si>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</si>
  <si>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</si>
  <si>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</si>
  <si>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</si>
  <si>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</si>
  <si>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</si>
  <si>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</si>
  <si>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</si>
  <si>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</si>
  <si>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</si>
  <si>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</si>
  <si>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</si>
  <si>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</si>
  <si>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</si>
  <si>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</si>
  <si>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</si>
  <si>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</si>
  <si>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</si>
  <si>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</si>
  <si>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</si>
  <si>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</si>
  <si>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</si>
  <si>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</si>
  <si>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</si>
  <si>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</si>
  <si>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</si>
  <si>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</si>
  <si>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</si>
  <si>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</si>
  <si>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</si>
  <si>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</si>
  <si>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</si>
  <si>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</si>
  <si>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</si>
  <si>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</si>
  <si>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</si>
  <si>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</si>
  <si>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</si>
  <si>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</si>
  <si>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</si>
  <si>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</si>
  <si>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</si>
  <si>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</si>
  <si>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</si>
  <si>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</si>
  <si>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</si>
  <si>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</si>
  <si>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</si>
  <si>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</si>
  <si>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</si>
  <si>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</si>
  <si>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</si>
  <si>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</si>
  <si>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</si>
  <si>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</si>
  <si>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</si>
  <si>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</si>
  <si>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</si>
  <si>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</si>
  <si>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</si>
  <si>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</si>
  <si>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</si>
  <si>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</si>
  <si>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</si>
  <si>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</si>
  <si>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</si>
  <si>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</si>
  <si>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</si>
  <si>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</si>
  <si>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</si>
  <si>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</si>
  <si>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</si>
  <si>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</si>
  <si>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</si>
  <si>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</si>
  <si>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</si>
  <si>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</si>
  <si>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</si>
  <si>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</si>
  <si>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</si>
  <si>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</si>
  <si>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</si>
  <si>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</si>
  <si>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</si>
  <si>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</si>
  <si>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</si>
  <si>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</si>
  <si>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</si>
  <si>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</si>
  <si>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</si>
  <si>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</si>
  <si>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</si>
  <si>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</si>
  <si>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</si>
  <si>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</si>
  <si>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</si>
  <si>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</si>
  <si>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</si>
  <si>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</si>
  <si>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</si>
  <si>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</si>
  <si>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</si>
  <si>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</si>
  <si>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</si>
  <si>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</si>
  <si>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</si>
  <si>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</si>
  <si>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</si>
  <si>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</si>
  <si>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</si>
  <si>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</si>
  <si>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</si>
  <si>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</si>
  <si>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</si>
  <si>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</si>
  <si>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</si>
  <si>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</si>
  <si>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</si>
  <si>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</si>
  <si>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</si>
  <si>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</si>
  <si>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</si>
  <si>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</si>
  <si>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</si>
  <si>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</si>
  <si>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</si>
  <si>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</si>
  <si>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</si>
  <si>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</si>
  <si>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</si>
  <si>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</si>
  <si>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</si>
  <si>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</si>
  <si>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</si>
  <si>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</si>
  <si>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</si>
  <si>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</si>
  <si>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</si>
  <si>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</si>
  <si>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</si>
  <si>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</si>
  <si>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</si>
  <si>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</si>
  <si>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</si>
  <si>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</si>
  <si>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</si>
  <si>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</si>
  <si>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</si>
  <si>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</si>
  <si>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</si>
  <si>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</si>
  <si>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</si>
  <si>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</si>
  <si>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</si>
  <si>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</si>
  <si>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</si>
  <si>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</si>
  <si>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</si>
  <si>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</si>
  <si>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</si>
  <si>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</si>
  <si>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</si>
  <si>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</si>
  <si>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</si>
  <si>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</si>
  <si>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</si>
  <si>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</si>
  <si>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</si>
  <si>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</si>
  <si>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</si>
  <si>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</si>
  <si>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</si>
  <si>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</si>
  <si>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</si>
  <si>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</si>
  <si>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</si>
  <si>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</si>
  <si>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</si>
  <si>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</si>
  <si>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</si>
  <si>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</si>
  <si>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</si>
  <si>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</si>
  <si>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</si>
  <si>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</si>
  <si>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</si>
  <si>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</si>
  <si>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</si>
  <si>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</si>
  <si>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</si>
  <si>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</si>
  <si>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</si>
  <si>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</si>
  <si>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</si>
  <si>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</si>
  <si>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</si>
  <si>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</si>
  <si>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</si>
  <si>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</si>
  <si>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</si>
  <si>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</si>
  <si>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</si>
  <si>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</si>
  <si>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</si>
  <si>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</si>
  <si>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</si>
  <si>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</si>
  <si>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</si>
  <si>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</si>
  <si>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</si>
  <si>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</si>
  <si>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</si>
  <si>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</si>
  <si>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</si>
  <si>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</si>
  <si>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</si>
  <si>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</si>
  <si>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</si>
  <si>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</si>
  <si>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</si>
  <si>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</si>
  <si>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</si>
  <si>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</si>
  <si>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</si>
  <si>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</si>
  <si>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</si>
  <si>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</si>
  <si>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</si>
  <si>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</si>
  <si>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</si>
  <si>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</si>
  <si>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</si>
  <si>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</si>
  <si>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</si>
  <si>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</si>
  <si>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</si>
  <si>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</si>
  <si>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</si>
  <si>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</si>
  <si>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</si>
  <si>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</si>
  <si>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</si>
  <si>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</si>
  <si>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</si>
  <si>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</si>
  <si>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</si>
  <si>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</si>
  <si>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</si>
  <si>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</si>
  <si>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</si>
  <si>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</si>
  <si>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</si>
  <si>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</si>
  <si>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</si>
  <si>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</si>
  <si>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</si>
  <si>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</si>
  <si>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</si>
  <si>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</si>
  <si>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</si>
  <si>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</si>
  <si>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</si>
  <si>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</si>
  <si>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</si>
  <si>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</si>
  <si>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</si>
  <si>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</si>
  <si>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</si>
  <si>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</si>
  <si>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</si>
  <si>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</si>
  <si>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</si>
  <si>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</si>
  <si>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</si>
  <si>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</si>
  <si>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</si>
  <si>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</si>
  <si>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</si>
  <si>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</si>
  <si>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</si>
  <si>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</si>
  <si>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</si>
  <si>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</si>
  <si>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</si>
  <si>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</si>
  <si>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</si>
  <si>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</si>
  <si>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</si>
  <si>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</si>
  <si>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</si>
  <si>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</si>
  <si>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</si>
  <si>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</si>
  <si>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</si>
  <si>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</si>
  <si>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</si>
  <si>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</si>
  <si>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</si>
  <si>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</si>
  <si>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</si>
  <si>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</si>
  <si>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</si>
  <si>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</si>
  <si>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</si>
  <si>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</si>
  <si>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</si>
  <si>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</si>
  <si>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</si>
  <si>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</si>
  <si>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</si>
  <si>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</si>
  <si>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</si>
  <si>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</si>
  <si>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</si>
  <si>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</si>
  <si>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</si>
  <si>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</si>
  <si>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</si>
  <si>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</si>
  <si>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</si>
  <si>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</si>
  <si>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</si>
  <si>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</si>
  <si>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</si>
  <si>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</si>
  <si>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</si>
  <si>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</si>
  <si>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</si>
  <si>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</si>
  <si>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</si>
  <si>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</si>
  <si>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</si>
  <si>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</si>
  <si>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</si>
  <si>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</si>
  <si>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</si>
  <si>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</si>
  <si>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</si>
  <si>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</si>
  <si>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</si>
  <si>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</si>
  <si>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</si>
  <si>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</si>
  <si>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</si>
  <si>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</si>
  <si>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</si>
  <si>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</si>
  <si>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</si>
  <si>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</si>
  <si>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</si>
  <si>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</si>
  <si>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</si>
  <si>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</si>
  <si>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</si>
  <si>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</si>
  <si>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</si>
  <si>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</si>
  <si>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</si>
  <si>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</si>
  <si>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</si>
  <si>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</si>
  <si>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</si>
  <si>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</si>
  <si>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</si>
  <si>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</si>
  <si>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</si>
  <si>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</si>
  <si>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</si>
  <si>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</si>
  <si>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</si>
  <si>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</si>
  <si>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</si>
  <si>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</si>
  <si>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</si>
  <si>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</si>
  <si>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</si>
  <si>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</si>
  <si>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</si>
  <si>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</si>
  <si>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</si>
  <si>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</si>
  <si>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</si>
  <si>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</si>
  <si>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</si>
  <si>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</si>
  <si>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</si>
  <si>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</si>
  <si>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</si>
  <si>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</si>
  <si>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</si>
  <si>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</si>
  <si>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</si>
  <si>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</si>
  <si>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</si>
  <si>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</si>
  <si>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</si>
  <si>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</si>
  <si>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</si>
  <si>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</si>
  <si>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</si>
  <si>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</si>
  <si>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</si>
  <si>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</si>
  <si>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</si>
  <si>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</si>
  <si>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</si>
  <si>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</si>
  <si>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</si>
  <si>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</si>
  <si>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</si>
  <si>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</si>
  <si>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</si>
  <si>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</si>
  <si>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</si>
  <si>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</si>
  <si>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</si>
  <si>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</si>
  <si>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</si>
  <si>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</si>
  <si>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</si>
  <si>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</si>
  <si>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</si>
  <si>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</si>
  <si>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</si>
  <si>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</si>
  <si>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</si>
  <si>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</si>
  <si>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</si>
  <si>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</si>
  <si>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</si>
  <si>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</si>
  <si>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</si>
  <si>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</si>
  <si>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</si>
  <si>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</si>
  <si>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</si>
  <si>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</si>
  <si>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</si>
  <si>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</si>
  <si>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</si>
  <si>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</si>
  <si>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</si>
  <si>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</si>
  <si>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</si>
  <si>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</si>
  <si>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</si>
  <si>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</si>
  <si>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</si>
  <si>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</si>
  <si>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</si>
  <si>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</si>
  <si>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</si>
  <si>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</si>
  <si>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</si>
  <si>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</si>
  <si>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</si>
  <si>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</si>
  <si>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</si>
  <si>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</si>
  <si>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</si>
  <si>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</si>
  <si>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</si>
  <si>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</si>
  <si>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</si>
  <si>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</si>
  <si>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</si>
  <si>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</si>
  <si>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</si>
  <si>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</si>
  <si>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</si>
  <si>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</si>
  <si>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</si>
  <si>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</si>
  <si>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</si>
  <si>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</si>
  <si>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</si>
  <si>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</si>
  <si>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</si>
  <si>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</si>
  <si>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</si>
  <si>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</si>
  <si>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</si>
  <si>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</si>
  <si>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</si>
  <si>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</si>
  <si>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</si>
  <si>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</si>
  <si>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</si>
  <si>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</si>
  <si>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</si>
  <si>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</si>
  <si>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</si>
  <si>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</si>
  <si>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</si>
  <si>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</si>
  <si>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</si>
  <si>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</si>
  <si>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</si>
  <si>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</si>
  <si>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</si>
  <si>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</si>
  <si>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</si>
  <si>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</si>
  <si>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</si>
  <si>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</si>
  <si>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</si>
  <si>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</si>
  <si>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</si>
  <si>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</si>
  <si>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</si>
  <si>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</si>
  <si>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</si>
  <si>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</si>
  <si>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</si>
  <si>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</si>
  <si>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</si>
  <si>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</si>
  <si>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</si>
  <si>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</si>
  <si>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</si>
  <si>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</si>
  <si>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</si>
  <si>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</si>
  <si>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</si>
  <si>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</si>
  <si>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</si>
  <si>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</si>
  <si>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</si>
  <si>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</si>
  <si>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</si>
  <si>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</si>
  <si>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</si>
  <si>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</si>
  <si>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</si>
  <si>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</si>
  <si>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</si>
  <si>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</si>
  <si>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</si>
  <si>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</si>
  <si>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</si>
  <si>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</si>
  <si>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</si>
  <si>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</si>
  <si>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</si>
  <si>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</si>
  <si>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</si>
  <si>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</si>
  <si>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</si>
  <si>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</si>
  <si>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</si>
  <si>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</si>
  <si>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</si>
  <si>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</si>
  <si>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</si>
  <si>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</si>
  <si>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</si>
  <si>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</si>
  <si>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</si>
  <si>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</si>
  <si>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</si>
  <si>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</si>
  <si>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</si>
  <si>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</si>
  <si>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</si>
  <si>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</si>
  <si>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</si>
  <si>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</si>
  <si>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</si>
  <si>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</si>
  <si>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</si>
  <si>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</si>
  <si>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</si>
  <si>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</si>
  <si>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</si>
  <si>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</si>
  <si>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</si>
  <si>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</si>
  <si>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</si>
  <si>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</si>
  <si>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</si>
  <si>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</si>
  <si>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</si>
  <si>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</si>
  <si>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</si>
  <si>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</si>
  <si>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</si>
  <si>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</si>
  <si>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</si>
  <si>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</si>
  <si>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</si>
  <si>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</si>
  <si>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</si>
  <si>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</si>
  <si>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</si>
  <si>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</si>
  <si>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</si>
  <si>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</si>
  <si>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</si>
  <si>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</si>
  <si>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</si>
  <si>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</si>
  <si>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</si>
  <si>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</si>
  <si>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</si>
  <si>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</si>
  <si>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</si>
  <si>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</si>
  <si>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</si>
  <si>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</si>
  <si>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</si>
  <si>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</si>
  <si>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</si>
  <si>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</si>
  <si>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</si>
  <si>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</si>
  <si>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</si>
  <si>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</si>
  <si>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</si>
  <si>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</si>
  <si>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</si>
  <si>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</si>
  <si>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</si>
  <si>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</si>
  <si>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</si>
  <si>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</si>
  <si>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</si>
  <si>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</si>
  <si>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</si>
  <si>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</si>
  <si>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</si>
  <si>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</si>
  <si>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</si>
  <si>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</si>
  <si>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</si>
  <si>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</si>
  <si>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</si>
  <si>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</si>
  <si>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</si>
  <si>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</si>
  <si>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</si>
  <si>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</si>
  <si>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</si>
  <si>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</si>
  <si>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</si>
  <si>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</si>
  <si>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</si>
  <si>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</si>
  <si>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</si>
  <si>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</si>
  <si>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</si>
  <si>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</si>
  <si>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</si>
  <si>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</si>
  <si>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</si>
  <si>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</si>
  <si>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</si>
  <si>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</si>
  <si>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</si>
  <si>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</si>
  <si>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</si>
  <si>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</si>
  <si>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</si>
  <si>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</si>
  <si>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</si>
  <si>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</si>
  <si>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</si>
  <si>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</si>
  <si>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</si>
  <si>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</si>
  <si>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</si>
  <si>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</si>
  <si>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</si>
  <si>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</si>
  <si>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</si>
  <si>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</si>
  <si>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</si>
  <si>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</si>
  <si>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</si>
  <si>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</si>
  <si>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</si>
  <si>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</si>
  <si>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</si>
  <si>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</si>
  <si>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</si>
  <si>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</si>
  <si>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</si>
  <si>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</si>
  <si>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</si>
  <si>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</si>
  <si>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</si>
  <si>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</si>
  <si>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</si>
  <si>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</si>
  <si>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</si>
  <si>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</si>
  <si>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</si>
  <si>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</si>
  <si>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</si>
  <si>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</si>
  <si>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</si>
  <si>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</si>
  <si>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</si>
  <si>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</si>
  <si>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</si>
  <si>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</si>
  <si>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</si>
  <si>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</si>
  <si>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</si>
  <si>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</si>
  <si>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</si>
  <si>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</si>
  <si>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</si>
  <si>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</si>
  <si>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</si>
  <si>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</si>
  <si>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</si>
  <si>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</si>
  <si>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</si>
  <si>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</si>
  <si>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</si>
  <si>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</si>
  <si>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</si>
  <si>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</si>
  <si>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</si>
  <si>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</si>
  <si>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</si>
  <si>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</si>
  <si>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</si>
  <si>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</si>
  <si>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</si>
  <si>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</si>
  <si>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</si>
  <si>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</si>
  <si>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</si>
  <si>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</si>
  <si>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</si>
  <si>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</si>
  <si>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</si>
  <si>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</si>
  <si>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</si>
  <si>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</si>
  <si>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</si>
  <si>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</si>
  <si>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</si>
  <si>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</si>
  <si>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</si>
  <si>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</si>
  <si>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</si>
  <si>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</si>
  <si>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</si>
  <si>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</si>
  <si>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</si>
  <si>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</si>
  <si>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</si>
  <si>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</si>
  <si>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</si>
  <si>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</si>
  <si>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</si>
  <si>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</si>
  <si>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</si>
  <si>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</si>
  <si>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</si>
  <si>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</si>
  <si>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</si>
  <si>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</si>
  <si>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</si>
  <si>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</si>
  <si>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</si>
  <si>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</si>
  <si>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</si>
  <si>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</si>
  <si>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</si>
  <si>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</si>
  <si>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</si>
  <si>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</si>
  <si>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</si>
  <si>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</si>
  <si>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</si>
  <si>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</si>
  <si>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</si>
  <si>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</si>
  <si>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</si>
  <si>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</si>
  <si>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</si>
  <si>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</si>
  <si>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</si>
  <si>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</si>
  <si>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</si>
  <si>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</si>
  <si>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</si>
  <si>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</si>
  <si>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</si>
  <si>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</si>
  <si>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</si>
  <si>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</si>
  <si>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</si>
  <si>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</si>
  <si>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</si>
  <si>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</si>
  <si>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</si>
  <si>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</si>
  <si>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</si>
  <si>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</si>
  <si>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</si>
  <si>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</si>
  <si>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</si>
  <si>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</si>
  <si>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</si>
  <si>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</si>
  <si>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</si>
  <si>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</si>
  <si>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</si>
  <si>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</si>
  <si>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</si>
  <si>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</si>
  <si>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</si>
  <si>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</si>
  <si>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</si>
  <si>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</si>
  <si>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</si>
  <si>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</si>
  <si>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</si>
  <si>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</si>
  <si>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</si>
  <si>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</si>
  <si>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</si>
  <si>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</si>
  <si>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</si>
  <si>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</si>
  <si>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</si>
  <si>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</si>
  <si>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</si>
  <si>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</si>
  <si>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</si>
  <si>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</si>
  <si>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</si>
  <si>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</si>
  <si>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</si>
  <si>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</si>
  <si>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</si>
  <si>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</si>
  <si>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</si>
  <si>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</si>
  <si>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</si>
  <si>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</si>
  <si>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</si>
  <si>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</si>
  <si>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</si>
  <si>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</si>
  <si>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</si>
  <si>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</si>
  <si>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</si>
  <si>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</si>
  <si>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</si>
  <si>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</si>
  <si>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</si>
  <si>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</si>
  <si>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</si>
  <si>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</si>
  <si>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</si>
  <si>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</si>
  <si>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</si>
  <si>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</si>
  <si>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</si>
  <si>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</si>
  <si>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</si>
  <si>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</si>
  <si>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</si>
  <si>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</si>
  <si>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</si>
  <si>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</si>
  <si>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</si>
  <si>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</si>
  <si>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</si>
  <si>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</si>
  <si>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</si>
  <si>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</si>
  <si>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</si>
  <si>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</si>
  <si>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</si>
  <si>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</si>
  <si>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</si>
  <si>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</si>
  <si>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</si>
  <si>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</si>
  <si>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</si>
  <si>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</si>
  <si>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</si>
  <si>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</si>
  <si>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</si>
  <si>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</si>
  <si>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</si>
  <si>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</si>
  <si>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</si>
  <si>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</si>
  <si>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</si>
  <si>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</si>
  <si>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</si>
  <si>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</si>
  <si>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</si>
  <si>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</si>
  <si>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</si>
  <si>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</si>
  <si>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</si>
  <si>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</si>
  <si>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</si>
  <si>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</si>
  <si>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</si>
  <si>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</si>
  <si>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</si>
  <si>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</si>
  <si>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</si>
  <si>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</si>
  <si>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</si>
  <si>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</si>
  <si>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</si>
  <si>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</si>
  <si>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</si>
  <si>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</si>
  <si>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</si>
  <si>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</si>
  <si>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</si>
  <si>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</si>
  <si>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</si>
  <si>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</si>
  <si>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</si>
  <si>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</si>
  <si>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</si>
  <si>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</si>
  <si>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</si>
  <si>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</si>
  <si>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</si>
  <si>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</si>
  <si>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</si>
  <si>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</si>
  <si>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</si>
  <si>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</si>
  <si>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</si>
  <si>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</si>
  <si>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</si>
  <si>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</si>
  <si>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</si>
  <si>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</si>
  <si>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</si>
  <si>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</si>
  <si>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</si>
  <si>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</si>
  <si>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</si>
  <si>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</si>
  <si>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</si>
  <si>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</si>
  <si>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</si>
  <si>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</si>
  <si>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</si>
  <si>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</si>
  <si>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</si>
  <si>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</si>
  <si>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</si>
  <si>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</si>
  <si>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</si>
  <si>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</si>
  <si>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</si>
  <si>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</si>
  <si>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</si>
  <si>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</si>
  <si>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</si>
  <si>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</si>
  <si>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</si>
  <si>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</si>
  <si>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</si>
  <si>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</si>
  <si>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</si>
  <si>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</si>
  <si>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</si>
  <si>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</si>
  <si>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</si>
  <si>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</si>
  <si>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</si>
  <si>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</si>
  <si>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</si>
  <si>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</si>
  <si>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</si>
  <si>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</si>
  <si>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</si>
  <si>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</si>
  <si>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</si>
  <si>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</si>
  <si>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</si>
  <si>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</si>
  <si>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</si>
  <si>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</si>
  <si>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</si>
  <si>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</si>
  <si>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</si>
  <si>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</si>
  <si>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</si>
  <si>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</si>
  <si>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</si>
  <si>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</si>
  <si>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</si>
  <si>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</si>
  <si>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</si>
  <si>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</si>
  <si>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</si>
  <si>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</si>
  <si>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</si>
  <si>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</si>
  <si>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</si>
  <si>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</si>
  <si>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</si>
  <si>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</si>
  <si>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</si>
  <si>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</si>
  <si>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</si>
  <si>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</si>
  <si>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</si>
  <si>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</si>
  <si>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</si>
  <si>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</si>
  <si>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</si>
  <si>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</si>
  <si>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</si>
  <si>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</si>
  <si>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</si>
  <si>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</si>
  <si>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</si>
  <si>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</si>
  <si>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</si>
  <si>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</si>
  <si>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</si>
  <si>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</si>
  <si>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</si>
  <si>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</si>
  <si>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</si>
  <si>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</si>
  <si>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</si>
  <si>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</si>
  <si>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</si>
  <si>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</si>
  <si>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</si>
  <si>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</si>
  <si>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</si>
  <si>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</si>
  <si>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</si>
  <si>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</si>
  <si>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</si>
  <si>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</si>
  <si>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</si>
  <si>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</si>
  <si>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</si>
  <si>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</si>
  <si>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</si>
  <si>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</si>
  <si>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</si>
  <si>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</si>
  <si>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</si>
  <si>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</si>
  <si>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</si>
  <si>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</si>
  <si>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</si>
  <si>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</si>
  <si>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</si>
  <si>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</si>
  <si>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</si>
  <si>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</si>
  <si>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</si>
  <si>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</si>
  <si>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</si>
  <si>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</si>
  <si>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</si>
  <si>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</si>
  <si>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</si>
  <si>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</si>
  <si>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</si>
  <si>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</si>
  <si>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</si>
  <si>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</si>
  <si>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</si>
  <si>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</si>
  <si>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</si>
  <si>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</si>
  <si>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</si>
  <si>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</si>
  <si>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</si>
  <si>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</si>
  <si>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</si>
  <si>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</si>
  <si>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</si>
  <si>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</si>
  <si>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</si>
  <si>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</si>
  <si>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</si>
  <si>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</si>
  <si>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</si>
  <si>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</si>
  <si>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</si>
  <si>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</si>
  <si>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</si>
  <si>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</si>
  <si>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</si>
  <si>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</si>
  <si>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</si>
  <si>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</si>
  <si>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</si>
  <si>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</si>
  <si>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</si>
  <si>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</si>
  <si>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</si>
  <si>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</si>
  <si>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</si>
  <si>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</si>
  <si>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</si>
  <si>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</si>
  <si>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</si>
  <si>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</si>
  <si>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</si>
  <si>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</si>
  <si>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</si>
  <si>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</si>
  <si>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</si>
  <si>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</si>
  <si>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</si>
  <si>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</si>
  <si>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</si>
  <si>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</si>
  <si>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</si>
  <si>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</si>
  <si>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</si>
  <si>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</si>
  <si>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</si>
  <si>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</si>
  <si>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</si>
  <si>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</si>
  <si>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</si>
  <si>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</si>
  <si>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</si>
  <si>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</si>
  <si>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</si>
  <si>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</si>
  <si>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</si>
  <si>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</si>
  <si>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</si>
  <si>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</si>
  <si>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</si>
  <si>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</si>
  <si>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</si>
  <si>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</si>
  <si>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</si>
  <si>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</si>
  <si>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</si>
  <si>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</si>
  <si>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</si>
  <si>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</si>
  <si>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</si>
  <si>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</si>
  <si>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</si>
  <si>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</si>
  <si>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</si>
  <si>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</si>
  <si>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</si>
  <si>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</si>
  <si>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</si>
  <si>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</si>
  <si>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</si>
  <si>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</si>
  <si>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</si>
  <si>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</si>
  <si>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</si>
  <si>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</si>
  <si>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</si>
  <si>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</si>
  <si>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</si>
  <si>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</si>
  <si>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</si>
  <si>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</si>
  <si>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</si>
  <si>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</si>
  <si>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</si>
  <si>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</si>
  <si>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</si>
  <si>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</si>
  <si>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</si>
  <si>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</si>
  <si>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</si>
  <si>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</si>
  <si>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</si>
  <si>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</si>
  <si>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</si>
  <si>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</si>
  <si>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</si>
  <si>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</si>
  <si>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</si>
  <si>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</si>
  <si>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</si>
  <si>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</si>
  <si>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</si>
  <si>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</si>
  <si>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</si>
  <si>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</si>
  <si>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</si>
  <si>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</si>
  <si>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</si>
  <si>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</si>
  <si>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</si>
  <si>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</si>
  <si>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</si>
  <si>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</si>
  <si>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</si>
  <si>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</si>
  <si>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</si>
  <si>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</si>
  <si>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</si>
  <si>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</si>
  <si>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</si>
  <si>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</si>
  <si>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</si>
  <si>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</si>
  <si>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</si>
  <si>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</si>
  <si>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</si>
  <si>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</si>
  <si>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</si>
  <si>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</si>
  <si>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</si>
  <si>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</si>
  <si>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</si>
  <si>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</si>
  <si>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</si>
  <si>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</si>
  <si>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</si>
  <si>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</si>
  <si>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</si>
  <si>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</si>
  <si>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</si>
  <si>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</si>
  <si>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</si>
  <si>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</si>
  <si>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</si>
  <si>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</si>
  <si>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</si>
  <si>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</si>
  <si>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</si>
  <si>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</si>
  <si>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</si>
  <si>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</si>
  <si>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</si>
  <si>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</si>
  <si>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</si>
  <si>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</si>
  <si>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</si>
  <si>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</si>
  <si>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</si>
  <si>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</si>
  <si>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</si>
  <si>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</si>
  <si>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</si>
  <si>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</si>
  <si>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</si>
  <si>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</si>
  <si>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</si>
  <si>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</si>
  <si>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</si>
  <si>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</si>
  <si>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</si>
  <si>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</si>
  <si>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</si>
  <si>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</si>
  <si>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</si>
  <si>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</si>
  <si>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</si>
  <si>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</si>
  <si>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</si>
  <si>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</si>
  <si>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</si>
  <si>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</si>
  <si>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</si>
  <si>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</si>
  <si>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</si>
  <si>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</si>
  <si>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</si>
  <si>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</si>
  <si>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</si>
  <si>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</si>
  <si>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</si>
  <si>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</si>
  <si>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</si>
  <si>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</si>
  <si>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</si>
  <si>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</si>
  <si>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</si>
  <si>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</si>
  <si>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</si>
  <si>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</si>
  <si>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</si>
  <si>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</si>
  <si>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</si>
  <si>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</si>
  <si>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</si>
  <si>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</si>
  <si>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</si>
  <si>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</si>
  <si>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</si>
  <si>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</si>
  <si>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</si>
  <si>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</si>
  <si>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</si>
  <si>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</si>
  <si>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</si>
  <si>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</si>
  <si>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</si>
  <si>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</si>
  <si>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</si>
  <si>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</si>
  <si>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</si>
  <si>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</si>
  <si>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</si>
  <si>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</si>
  <si>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</si>
  <si>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</si>
  <si>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</si>
  <si>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</si>
  <si>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</si>
  <si>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</si>
  <si>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</si>
  <si>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</si>
  <si>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</si>
  <si>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</si>
  <si>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</si>
  <si>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</si>
  <si>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</si>
  <si>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</si>
  <si>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</si>
  <si>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</si>
  <si>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</si>
  <si>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</si>
  <si>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</si>
  <si>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</si>
  <si>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</si>
  <si>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</si>
  <si>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</si>
  <si>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</si>
  <si>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</si>
  <si>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</si>
  <si>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</si>
  <si>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</si>
  <si>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</si>
  <si>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</si>
  <si>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</si>
  <si>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</si>
  <si>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</si>
  <si>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</si>
  <si>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</si>
  <si>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</si>
  <si>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</si>
  <si>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</si>
  <si>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</si>
  <si>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</si>
  <si>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</si>
  <si>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</si>
  <si>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</si>
  <si>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</si>
  <si>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</si>
  <si>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</si>
  <si>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</si>
  <si>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</si>
  <si>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</si>
  <si>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</si>
  <si>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</si>
  <si>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</si>
  <si>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</si>
  <si>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</si>
  <si>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</si>
  <si>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</si>
  <si>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</si>
  <si>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</si>
  <si>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</si>
  <si>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</si>
  <si>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</si>
  <si>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</si>
  <si>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</si>
  <si>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</si>
  <si>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</si>
  <si>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</si>
  <si>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</si>
  <si>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</si>
  <si>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</si>
  <si>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</si>
  <si>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</si>
  <si>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</si>
  <si>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</si>
  <si>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</si>
  <si>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</si>
  <si>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</si>
  <si>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</si>
  <si>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</si>
  <si>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</si>
  <si>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</si>
  <si>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</si>
  <si>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</si>
  <si>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</si>
  <si>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</si>
  <si>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</si>
  <si>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</si>
  <si>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</si>
  <si>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</si>
  <si>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</si>
  <si>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</si>
  <si>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</si>
  <si>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</si>
  <si>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</si>
  <si>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</si>
  <si>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</si>
  <si>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</si>
  <si>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</si>
  <si>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</si>
  <si>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</si>
  <si>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</si>
  <si>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</si>
  <si>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</si>
  <si>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</si>
  <si>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</si>
  <si>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</si>
  <si>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</si>
  <si>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</si>
  <si>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</si>
  <si>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</si>
  <si>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</si>
  <si>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</si>
  <si>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</si>
  <si>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</si>
  <si>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</si>
  <si>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</si>
  <si>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</si>
  <si>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</si>
  <si>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</si>
  <si>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</si>
  <si>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</si>
  <si>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</si>
  <si>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</si>
  <si>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</si>
  <si>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</si>
  <si>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</si>
  <si>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</si>
  <si>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</si>
  <si>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</si>
  <si>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</si>
  <si>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</si>
  <si>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</si>
  <si>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</si>
  <si>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</si>
  <si>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</si>
  <si>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</si>
  <si>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</si>
  <si>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</si>
  <si>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</si>
  <si>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</si>
  <si>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</si>
  <si>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</si>
  <si>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</si>
  <si>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</si>
  <si>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</si>
  <si>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</si>
  <si>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</si>
  <si>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</si>
  <si>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</si>
  <si>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</si>
  <si>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</si>
  <si>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</si>
  <si>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</si>
  <si>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</si>
  <si>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</si>
  <si>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</si>
  <si>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</si>
  <si>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</si>
  <si>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</si>
  <si>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</si>
  <si>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</si>
  <si>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</si>
  <si>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</si>
  <si>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</si>
  <si>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</si>
  <si>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</si>
  <si>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</si>
  <si>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</si>
  <si>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</si>
  <si>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</si>
  <si>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</si>
  <si>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</si>
  <si>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</si>
  <si>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</si>
  <si>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</si>
  <si>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</si>
  <si>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</si>
  <si>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</si>
  <si>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</si>
  <si>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</si>
  <si>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</si>
  <si>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</si>
  <si>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</si>
  <si>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</si>
  <si>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</si>
  <si>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</si>
  <si>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</si>
  <si>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</si>
  <si>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</si>
  <si>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</si>
  <si>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</si>
  <si>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</si>
  <si>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</si>
  <si>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</si>
  <si>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</si>
  <si>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</si>
  <si>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</si>
  <si>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</si>
  <si>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</si>
  <si>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</si>
  <si>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</si>
  <si>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</si>
  <si>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</si>
  <si>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</si>
  <si>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</si>
  <si>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</si>
  <si>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</si>
  <si>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</si>
  <si>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</si>
  <si>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</si>
  <si>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</si>
  <si>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</si>
  <si>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</si>
  <si>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</si>
  <si>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</si>
  <si>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</si>
  <si>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</si>
  <si>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</si>
  <si>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</si>
  <si>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</si>
  <si>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</si>
  <si>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</si>
  <si>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</si>
  <si>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</si>
  <si>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</si>
  <si>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</si>
  <si>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</si>
  <si>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</si>
  <si>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</si>
  <si>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</si>
  <si>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</si>
  <si>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</si>
  <si>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</si>
  <si>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</si>
  <si>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</si>
  <si>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</si>
  <si>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</si>
  <si>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</si>
  <si>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</si>
  <si>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</si>
  <si>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</si>
  <si>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</si>
  <si>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</si>
  <si>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</si>
  <si>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</si>
  <si>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</si>
  <si>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</si>
  <si>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</si>
  <si>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</si>
  <si>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</si>
  <si>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</si>
  <si>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</si>
  <si>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</si>
  <si>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</si>
  <si>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</si>
  <si>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</si>
  <si>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</si>
  <si>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</si>
  <si>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</si>
  <si>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</si>
  <si>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</si>
  <si>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</si>
  <si>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</si>
  <si>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</si>
  <si>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</si>
  <si>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</si>
  <si>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</si>
  <si>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</si>
  <si>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</si>
  <si>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</si>
  <si>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</si>
  <si>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</si>
  <si>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</si>
  <si>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</si>
  <si>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</si>
  <si>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</si>
  <si>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</si>
  <si>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</si>
  <si>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</si>
  <si>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</si>
  <si>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</si>
  <si>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</si>
  <si>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</si>
  <si>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</si>
  <si>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</si>
  <si>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</si>
  <si>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</si>
  <si>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</si>
  <si>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</si>
  <si>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</si>
  <si>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</si>
  <si>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</si>
  <si>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</si>
  <si>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</si>
  <si>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</si>
  <si>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</si>
  <si>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</si>
  <si>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</si>
  <si>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</si>
  <si>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</si>
  <si>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</si>
  <si>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</si>
  <si>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</si>
  <si>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</si>
  <si>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</si>
  <si>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</si>
  <si>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</si>
  <si>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</si>
  <si>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</si>
  <si>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</si>
  <si>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</si>
  <si>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</si>
  <si>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</si>
  <si>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</si>
  <si>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</si>
  <si>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</si>
  <si>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</si>
  <si>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</si>
  <si>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</si>
  <si>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</si>
  <si>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</si>
  <si>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</si>
  <si>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</si>
  <si>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</si>
  <si>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</si>
  <si>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</si>
  <si>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</si>
  <si>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</si>
  <si>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</si>
  <si>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</si>
  <si>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</si>
  <si>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</si>
  <si>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</si>
  <si>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</si>
  <si>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</si>
  <si>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</si>
  <si>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</si>
  <si>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</si>
  <si>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</si>
  <si>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</si>
  <si>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</si>
  <si>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</si>
  <si>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</si>
  <si>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</si>
  <si>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</si>
  <si>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</si>
  <si>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</si>
  <si>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</si>
  <si>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</si>
  <si>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</si>
  <si>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</si>
  <si>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</si>
  <si>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</si>
  <si>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</si>
  <si>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</si>
  <si>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</si>
  <si>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</si>
  <si>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</si>
  <si>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</si>
  <si>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</si>
  <si>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</si>
  <si>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</si>
  <si>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</si>
  <si>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</si>
  <si>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</si>
  <si>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</si>
  <si>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</si>
  <si>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</si>
  <si>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</si>
  <si>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</si>
  <si>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</si>
  <si>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</si>
  <si>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</si>
  <si>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</si>
  <si>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</si>
  <si>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</si>
  <si>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</si>
  <si>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</si>
  <si>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</si>
  <si>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</si>
  <si>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</si>
  <si>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</si>
  <si>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</si>
  <si>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</si>
  <si>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</si>
  <si>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</si>
  <si>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</si>
  <si>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</si>
  <si>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</si>
  <si>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</si>
  <si>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</si>
  <si>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</si>
  <si>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</si>
  <si>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</si>
  <si>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</si>
  <si>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</si>
  <si>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</si>
  <si>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</si>
  <si>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</si>
  <si>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</si>
  <si>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</si>
  <si>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</si>
  <si>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</si>
  <si>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</si>
  <si>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</si>
  <si>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</si>
  <si>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</si>
  <si>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</si>
  <si>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</si>
  <si>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</si>
  <si>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</si>
  <si>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</si>
  <si>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</si>
  <si>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</si>
  <si>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</si>
  <si>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</si>
  <si>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</si>
  <si>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</si>
  <si>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</si>
  <si>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</si>
  <si>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</si>
  <si>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</si>
  <si>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</si>
  <si>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</si>
  <si>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</si>
  <si>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</si>
  <si>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</si>
  <si>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</si>
  <si>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</si>
  <si>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</si>
  <si>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</si>
  <si>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</si>
  <si>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</si>
  <si>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</si>
  <si>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</si>
  <si>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</si>
  <si>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</si>
  <si>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</si>
  <si>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</si>
  <si>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</si>
  <si>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</si>
  <si>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</si>
  <si>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</si>
  <si>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</si>
  <si>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</si>
  <si>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</si>
  <si>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</si>
  <si>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</si>
  <si>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</si>
  <si>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</si>
  <si>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</si>
  <si>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</si>
  <si>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</si>
  <si>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</si>
  <si>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</si>
  <si>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</si>
  <si>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</si>
  <si>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</si>
  <si>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</si>
  <si>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</si>
  <si>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</si>
  <si>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</si>
  <si>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</si>
  <si>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</si>
  <si>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</si>
  <si>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</si>
  <si>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</si>
  <si>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</si>
  <si>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</si>
  <si>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</si>
  <si>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</si>
  <si>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</si>
  <si>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</si>
  <si>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</si>
  <si>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</si>
  <si>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</si>
  <si>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</si>
  <si>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</si>
  <si>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</si>
  <si>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</si>
  <si>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</si>
  <si>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</si>
  <si>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</si>
  <si>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</si>
  <si>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</si>
  <si>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</si>
  <si>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</si>
  <si>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</si>
  <si>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</si>
  <si>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</si>
  <si>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</si>
  <si>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</si>
  <si>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</si>
  <si>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</si>
  <si>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</si>
  <si>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</si>
  <si>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</si>
  <si>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</si>
  <si>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</si>
  <si>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</si>
  <si>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</si>
  <si>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</si>
  <si>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</si>
  <si>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</si>
  <si>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</si>
  <si>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</si>
  <si>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</si>
  <si>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</si>
  <si>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</si>
  <si>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</si>
  <si>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</si>
  <si>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</si>
  <si>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</si>
  <si>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</si>
  <si>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</si>
  <si>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</si>
  <si>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</si>
  <si>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</si>
  <si>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</si>
  <si>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</si>
  <si>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</si>
  <si>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</si>
  <si>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</si>
  <si>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</si>
  <si>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</si>
  <si>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</si>
  <si>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</si>
  <si>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</si>
  <si>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</si>
  <si>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</si>
  <si>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</si>
  <si>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</si>
  <si>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</si>
  <si>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</si>
  <si>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</si>
  <si>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</si>
  <si>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</si>
  <si>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</si>
  <si>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</si>
  <si>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</si>
  <si>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</si>
  <si>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</si>
  <si>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</si>
  <si>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</si>
  <si>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</si>
  <si>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</si>
  <si>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</si>
  <si>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</si>
  <si>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</si>
  <si>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</si>
  <si>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</si>
  <si>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</si>
  <si>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</si>
  <si>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</si>
  <si>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</si>
  <si>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</si>
  <si>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</si>
  <si>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</si>
  <si>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</si>
  <si>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</si>
  <si>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</si>
  <si>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</si>
  <si>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</si>
  <si>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</si>
  <si>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</si>
  <si>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</si>
  <si>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</si>
  <si>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</si>
  <si>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</si>
  <si>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</si>
  <si>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</si>
  <si>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</si>
  <si>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</si>
  <si>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</si>
  <si>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</si>
  <si>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</si>
  <si>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</si>
  <si>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</si>
  <si>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</si>
  <si>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</si>
  <si>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</si>
  <si>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</si>
  <si>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</si>
  <si>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</si>
  <si>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</si>
  <si>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</si>
  <si>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</si>
  <si>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</si>
  <si>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</si>
  <si>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</si>
  <si>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</si>
  <si>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</si>
  <si>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</si>
  <si>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</si>
  <si>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</si>
  <si>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</si>
  <si>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</si>
  <si>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</si>
  <si>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</si>
  <si>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</si>
  <si>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</si>
  <si>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</si>
  <si>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</si>
  <si>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</si>
  <si>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</si>
  <si>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</si>
  <si>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</si>
  <si>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</si>
  <si>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</si>
  <si>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</si>
  <si>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</si>
  <si>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</si>
  <si>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</si>
  <si>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</si>
  <si>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</si>
  <si>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</si>
  <si>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</si>
  <si>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</si>
  <si>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</si>
  <si>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</si>
  <si>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</si>
  <si>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</si>
  <si>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</si>
  <si>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</si>
  <si>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</si>
  <si>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</si>
  <si>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</si>
  <si>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</si>
  <si>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</si>
  <si>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</si>
  <si>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</si>
  <si>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</si>
  <si>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</si>
  <si>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</si>
  <si>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</si>
  <si>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</si>
  <si>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</si>
  <si>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</si>
  <si>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</si>
  <si>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</si>
  <si>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</si>
  <si>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</si>
  <si>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</si>
  <si>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</si>
  <si>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</si>
  <si>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</si>
  <si>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</si>
  <si>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</si>
  <si>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</si>
  <si>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</si>
  <si>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</si>
  <si>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</si>
  <si>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</si>
  <si>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</si>
  <si>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</si>
  <si>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</si>
  <si>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</si>
  <si>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</si>
  <si>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</si>
  <si>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</si>
  <si>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</si>
  <si>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</si>
  <si>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</si>
  <si>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</si>
  <si>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</si>
  <si>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</si>
  <si>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</si>
  <si>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</si>
  <si>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</si>
  <si>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</si>
  <si>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</si>
  <si>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</si>
  <si>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</si>
  <si>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</si>
  <si>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</si>
  <si>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</si>
  <si>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</si>
  <si>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</si>
  <si>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</si>
  <si>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</si>
  <si>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</si>
  <si>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</si>
  <si>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</si>
  <si>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</si>
  <si>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</si>
  <si>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</si>
  <si>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</si>
  <si>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</si>
  <si>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</si>
  <si>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</si>
  <si>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</si>
  <si>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</si>
  <si>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</si>
  <si>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</si>
  <si>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</si>
  <si>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</si>
  <si>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</si>
  <si>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</si>
  <si>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</si>
  <si>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</si>
  <si>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</si>
  <si>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</si>
  <si>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</si>
  <si>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</si>
  <si>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</si>
  <si>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</si>
  <si>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</si>
  <si>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</si>
  <si>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</si>
  <si>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</si>
  <si>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</si>
  <si>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</si>
  <si>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</si>
  <si>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</si>
  <si>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</si>
  <si>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</si>
  <si>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</si>
  <si>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</si>
  <si>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</si>
  <si>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</si>
  <si>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</si>
  <si>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</si>
  <si>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</si>
  <si>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</si>
  <si>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</si>
  <si>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</si>
  <si>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</si>
  <si>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</si>
  <si>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</si>
  <si>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</si>
  <si>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</si>
  <si>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</si>
  <si>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</si>
  <si>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</si>
  <si>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</si>
  <si>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</si>
  <si>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</si>
  <si>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</si>
  <si>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</si>
  <si>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</si>
  <si>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</si>
  <si>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</si>
  <si>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</si>
  <si>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</si>
  <si>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</si>
  <si>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</si>
  <si>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</si>
  <si>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</si>
  <si>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</si>
  <si>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</si>
  <si>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</si>
  <si>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</si>
  <si>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</si>
  <si>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</si>
  <si>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</si>
  <si>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</si>
  <si>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</si>
  <si>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</si>
  <si>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</si>
  <si>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</si>
  <si>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</si>
  <si>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</si>
  <si>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</si>
  <si>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</si>
  <si>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</si>
  <si>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</si>
  <si>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</si>
  <si>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</si>
  <si>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</si>
  <si>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</si>
  <si>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</si>
  <si>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</si>
  <si>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</si>
  <si>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</si>
  <si>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</si>
  <si>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</si>
  <si>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</si>
  <si>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</si>
  <si>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</si>
  <si>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</si>
  <si>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</si>
  <si>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</si>
  <si>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</si>
  <si>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</si>
  <si>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</si>
  <si>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</si>
  <si>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</si>
  <si>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</si>
  <si>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</si>
  <si>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</si>
  <si>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</si>
  <si>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</si>
  <si>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</si>
  <si>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</si>
  <si>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</si>
  <si>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</si>
  <si>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</si>
  <si>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</si>
  <si>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</si>
  <si>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</si>
  <si>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</si>
  <si>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</si>
  <si>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</si>
  <si>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</si>
  <si>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</si>
  <si>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</si>
  <si>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</si>
  <si>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</si>
  <si>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</si>
  <si>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</si>
  <si>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</si>
  <si>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</si>
  <si>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</si>
  <si>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</si>
  <si>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</si>
  <si>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</si>
  <si>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</si>
  <si>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</si>
  <si>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</si>
  <si>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</si>
  <si>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</si>
  <si>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</si>
  <si>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</si>
  <si>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</si>
  <si>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</si>
  <si>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</si>
  <si>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</si>
  <si>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</si>
  <si>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</si>
  <si>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</si>
  <si>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</si>
  <si>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</si>
  <si>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</si>
  <si>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</si>
  <si>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</si>
  <si>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</si>
  <si>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</si>
  <si>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</si>
  <si>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</si>
  <si>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</si>
  <si>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</si>
  <si>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</si>
  <si>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</si>
  <si>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</si>
  <si>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</si>
  <si>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</si>
  <si>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</si>
  <si>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</si>
  <si>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</si>
  <si>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</si>
  <si>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</si>
  <si>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</si>
  <si>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</si>
  <si>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</si>
  <si>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</si>
  <si>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</si>
  <si>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</si>
  <si>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</si>
  <si>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</si>
  <si>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</si>
  <si>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</si>
  <si>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</si>
  <si>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</si>
  <si>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</si>
  <si>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</si>
  <si>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</si>
  <si>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</si>
  <si>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</si>
  <si>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</si>
  <si>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</si>
  <si>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</si>
  <si>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</si>
  <si>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</si>
  <si>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</si>
  <si>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</si>
  <si>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</si>
  <si>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</si>
  <si>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</si>
  <si>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</si>
  <si>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</si>
  <si>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</si>
  <si>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</si>
  <si>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</si>
  <si>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</si>
  <si>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</si>
  <si>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</si>
  <si>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</si>
  <si>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</si>
  <si>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</si>
  <si>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</si>
  <si>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</si>
  <si>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</si>
  <si>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</si>
  <si>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</si>
  <si>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</si>
  <si>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</si>
  <si>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</si>
  <si>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</si>
  <si>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</si>
  <si>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</si>
  <si>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</si>
  <si>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</si>
  <si>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</si>
  <si>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</si>
  <si>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</si>
  <si>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</si>
  <si>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</si>
  <si>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</si>
  <si>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</si>
  <si>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</si>
  <si>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</si>
  <si>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</si>
  <si>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</si>
  <si>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</si>
  <si>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</si>
  <si>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</si>
  <si>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</si>
  <si>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</si>
  <si>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</si>
  <si>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</si>
  <si>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</si>
  <si>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</si>
  <si>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</si>
  <si>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</si>
  <si>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</si>
  <si>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</si>
  <si>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</si>
  <si>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</si>
  <si>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</si>
  <si>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</si>
  <si>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</si>
  <si>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</si>
  <si>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</si>
  <si>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</si>
  <si>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</si>
  <si>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</si>
  <si>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</si>
  <si>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</si>
  <si>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</si>
  <si>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</si>
  <si>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</si>
  <si>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</si>
  <si>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</si>
  <si>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</si>
  <si>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</si>
  <si>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</si>
  <si>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</si>
  <si>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</si>
  <si>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</si>
  <si>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</si>
  <si>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</si>
  <si>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</si>
  <si>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</si>
  <si>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</si>
  <si>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</si>
  <si>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</si>
  <si>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</si>
  <si>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</si>
  <si>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</si>
  <si>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</si>
  <si>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</si>
  <si>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</si>
  <si>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</si>
  <si>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</si>
  <si>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</si>
  <si>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</si>
  <si>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</si>
  <si>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</si>
  <si>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</si>
  <si>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</si>
  <si>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</si>
  <si>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</si>
  <si>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</si>
  <si>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</si>
  <si>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</si>
  <si>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</si>
  <si>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</si>
  <si>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</si>
  <si>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</si>
  <si>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</si>
  <si>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</si>
  <si>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</si>
  <si>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</si>
  <si>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</si>
  <si>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</si>
  <si>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</si>
  <si>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</si>
  <si>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</si>
  <si>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</si>
  <si>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</si>
  <si>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</si>
  <si>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</si>
  <si>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</si>
  <si>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</si>
  <si>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</si>
  <si>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</si>
  <si>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</si>
  <si>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</si>
  <si>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</si>
  <si>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</si>
  <si>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</si>
  <si>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</si>
  <si>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</si>
  <si>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</si>
  <si>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</si>
  <si>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</si>
  <si>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</si>
  <si>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</si>
  <si>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</si>
  <si>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</si>
  <si>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</si>
  <si>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</si>
  <si>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</si>
  <si>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</si>
  <si>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</si>
  <si>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</si>
  <si>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</si>
  <si>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</si>
  <si>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</si>
  <si>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</si>
  <si>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</si>
  <si>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</si>
  <si>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</si>
  <si>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</si>
  <si>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</si>
  <si>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</si>
  <si>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</si>
  <si>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</si>
  <si>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</si>
  <si>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</si>
  <si>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</si>
  <si>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</si>
  <si>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</si>
  <si>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</si>
  <si>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</si>
  <si>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</si>
  <si>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</si>
  <si>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</si>
  <si>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</si>
  <si>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</si>
  <si>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</si>
  <si>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</si>
  <si>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</si>
  <si>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</si>
  <si>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</si>
  <si>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</si>
  <si>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</si>
  <si>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</si>
  <si>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</si>
  <si>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</si>
  <si>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</si>
  <si>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</si>
  <si>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</si>
  <si>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</si>
  <si>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</si>
  <si>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</si>
  <si>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</si>
  <si>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</si>
  <si>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</si>
  <si>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</si>
  <si>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</si>
  <si>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</si>
  <si>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</si>
  <si>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</si>
  <si>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</si>
  <si>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</si>
  <si>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</si>
  <si>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</si>
  <si>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</si>
  <si>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</si>
  <si>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</si>
  <si>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</si>
  <si>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</si>
  <si>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</si>
  <si>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</si>
  <si>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</si>
  <si>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</si>
  <si>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</si>
  <si>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</si>
  <si>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</si>
  <si>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</si>
  <si>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</si>
  <si>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</si>
  <si>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</si>
  <si>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</si>
  <si>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</si>
  <si>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</si>
  <si>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</si>
  <si>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</si>
  <si>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</si>
  <si>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</si>
  <si>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</si>
  <si>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</si>
  <si>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</si>
  <si>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</si>
  <si>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</si>
  <si>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</si>
  <si>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</si>
  <si>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</si>
  <si>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</si>
  <si>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</si>
  <si>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</si>
  <si>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</si>
  <si>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</si>
  <si>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</si>
  <si>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</si>
  <si>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</si>
  <si>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</si>
  <si>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</si>
  <si>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</si>
  <si>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</si>
  <si>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</si>
  <si>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</si>
  <si>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</si>
  <si>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</si>
  <si>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</si>
  <si>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</si>
  <si>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</si>
  <si>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</si>
  <si>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</si>
  <si>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</si>
  <si>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</si>
  <si>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</si>
  <si>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</si>
  <si>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</si>
  <si>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</si>
  <si>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</si>
  <si>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</si>
  <si>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</si>
  <si>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</si>
  <si>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</si>
  <si>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</si>
  <si>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</si>
  <si>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</si>
  <si>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</si>
  <si>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</si>
  <si>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</si>
  <si>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</si>
  <si>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</si>
  <si>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</si>
  <si>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</si>
  <si>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</si>
  <si>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</si>
  <si>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</si>
  <si>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</si>
  <si>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</si>
  <si>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</si>
  <si>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</si>
  <si>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</si>
  <si>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</si>
  <si>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</si>
  <si>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</si>
  <si>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</si>
  <si>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</si>
  <si>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</si>
  <si>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</si>
  <si>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</si>
  <si>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</si>
  <si>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</si>
  <si>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</si>
  <si>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</si>
  <si>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</si>
  <si>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</si>
  <si>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</si>
  <si>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</si>
  <si>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</si>
  <si>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</si>
  <si>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</si>
  <si>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</si>
  <si>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</si>
  <si>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</si>
  <si>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</si>
  <si>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</si>
  <si>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</si>
  <si>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</si>
  <si>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</si>
  <si>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</si>
  <si>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</si>
  <si>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</si>
  <si>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</si>
  <si>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</si>
  <si>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</si>
  <si>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</si>
  <si>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</si>
  <si>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</si>
  <si>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</si>
  <si>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</si>
  <si>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</si>
  <si>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</si>
  <si>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</si>
  <si>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</si>
  <si>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</si>
  <si>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</si>
  <si>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</si>
  <si>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</si>
  <si>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</si>
  <si>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</si>
  <si>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</si>
  <si>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</si>
  <si>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</si>
  <si>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</si>
  <si>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</si>
  <si>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</si>
  <si>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</si>
  <si>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</si>
  <si>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</si>
  <si>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</si>
  <si>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</si>
  <si>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</si>
  <si>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</si>
  <si>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</si>
  <si>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</si>
  <si>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</si>
  <si>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</si>
  <si>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</si>
  <si>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</si>
  <si>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</si>
  <si>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</si>
  <si>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</si>
  <si>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</si>
  <si>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</si>
  <si>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</si>
  <si>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</si>
  <si>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</si>
  <si>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</si>
  <si>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</si>
  <si>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</si>
  <si>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</si>
  <si>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</si>
  <si>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</si>
  <si>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</si>
  <si>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</si>
  <si>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</si>
  <si>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</si>
  <si>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</si>
  <si>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</si>
  <si>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</si>
  <si>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</si>
  <si>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</si>
  <si>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</si>
  <si>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</si>
  <si>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</si>
  <si>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</si>
  <si>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</si>
  <si>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</si>
  <si>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</si>
  <si>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</si>
  <si>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</si>
  <si>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</si>
  <si>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</si>
  <si>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</si>
  <si>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</si>
  <si>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</si>
  <si>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</si>
  <si>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</si>
  <si>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</si>
  <si>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</si>
  <si>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</si>
  <si>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</si>
  <si>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</si>
  <si>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</si>
  <si>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</si>
  <si>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</si>
  <si>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</si>
  <si>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</si>
  <si>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</si>
  <si>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</si>
  <si>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</si>
  <si>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</si>
  <si>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</si>
  <si>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</si>
  <si>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</si>
  <si>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</si>
  <si>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</si>
  <si>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</si>
  <si>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</si>
  <si>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</si>
  <si>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</si>
  <si>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</si>
  <si>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</si>
  <si>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</si>
  <si>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</si>
  <si>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</si>
  <si>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</si>
  <si>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</si>
  <si>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</si>
  <si>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</si>
  <si>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</si>
  <si>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</si>
  <si>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</si>
  <si>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</si>
  <si>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</si>
  <si>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</si>
  <si>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</si>
  <si>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</si>
  <si>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</si>
  <si>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</si>
  <si>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</si>
  <si>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</si>
  <si>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</si>
  <si>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</si>
  <si>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</si>
  <si>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</si>
  <si>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</si>
  <si>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</si>
  <si>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</si>
  <si>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</si>
  <si>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</si>
  <si>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</si>
  <si>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</si>
  <si>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</si>
  <si>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</si>
  <si>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</si>
  <si>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</si>
  <si>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</si>
  <si>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</si>
  <si>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</si>
  <si>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</si>
  <si>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</si>
  <si>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</si>
  <si>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</si>
  <si>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</si>
  <si>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</si>
  <si>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</si>
  <si>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</si>
  <si>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</si>
  <si>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</si>
  <si>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</si>
  <si>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</si>
  <si>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</si>
  <si>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</si>
  <si>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</si>
  <si>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</si>
  <si>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</si>
  <si>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</si>
  <si>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</si>
  <si>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</si>
  <si>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</si>
  <si>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</si>
  <si>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</si>
  <si>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</si>
  <si>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</si>
  <si>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</si>
  <si>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</si>
  <si>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</si>
  <si>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</si>
  <si>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</si>
  <si>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</si>
  <si>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</si>
  <si>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</si>
  <si>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</si>
  <si>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</si>
  <si>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</si>
  <si>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</si>
  <si>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</si>
  <si>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</si>
  <si>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</si>
  <si>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</si>
  <si>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</si>
  <si>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</si>
  <si>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</si>
  <si>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</si>
  <si>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</si>
  <si>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</si>
  <si>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</si>
  <si>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</si>
  <si>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</si>
  <si>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</si>
  <si>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</si>
  <si>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</si>
  <si>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</si>
  <si>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</si>
  <si>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</si>
  <si>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</si>
  <si>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</si>
  <si>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</si>
  <si>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</si>
  <si>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</si>
  <si>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</si>
  <si>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</si>
  <si>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</si>
  <si>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</si>
  <si>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</si>
  <si>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</si>
  <si>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</si>
  <si>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</si>
  <si>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</si>
  <si>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</si>
  <si>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</si>
  <si>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</si>
  <si>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</si>
  <si>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</si>
  <si>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</si>
  <si>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</si>
  <si>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</si>
  <si>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</si>
  <si>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</si>
  <si>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</si>
  <si>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</si>
  <si>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</si>
  <si>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</si>
  <si>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</si>
  <si>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</si>
  <si>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</si>
  <si>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</si>
  <si>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</si>
  <si>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</si>
  <si>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</si>
  <si>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</si>
  <si>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</si>
  <si>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</si>
  <si>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</si>
  <si>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</si>
  <si>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</si>
  <si>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</si>
  <si>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</si>
  <si>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</si>
  <si>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</si>
  <si>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</si>
  <si>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</si>
  <si>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</si>
  <si>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</si>
  <si>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</si>
  <si>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</si>
  <si>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</si>
  <si>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</si>
  <si>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</si>
  <si>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</si>
  <si>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</si>
  <si>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</si>
  <si>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</si>
  <si>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</si>
  <si>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</si>
  <si>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</si>
  <si>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</si>
  <si>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</si>
  <si>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</si>
  <si>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</si>
  <si>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</si>
  <si>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</si>
  <si>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</si>
  <si>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</si>
  <si>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</si>
  <si>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</si>
  <si>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</si>
  <si>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</si>
  <si>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</si>
  <si>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</si>
  <si>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</si>
  <si>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</si>
  <si>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</si>
  <si>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</si>
  <si>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</si>
  <si>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</si>
  <si>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</si>
  <si>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</si>
  <si>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</si>
  <si>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</si>
  <si>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</si>
  <si>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</si>
  <si>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</si>
  <si>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</si>
  <si>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</si>
  <si>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</si>
  <si>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</si>
  <si>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</si>
  <si>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</si>
  <si>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</si>
  <si>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</si>
  <si>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</si>
  <si>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</si>
  <si>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</si>
  <si>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</si>
  <si>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</si>
  <si>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</si>
  <si>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</si>
  <si>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</si>
  <si>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</si>
  <si>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</si>
  <si>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</si>
  <si>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</si>
  <si>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</si>
  <si>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</si>
  <si>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</si>
  <si>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</si>
  <si>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</si>
  <si>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</si>
  <si>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</si>
  <si>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</si>
  <si>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</si>
  <si>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</si>
  <si>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</si>
  <si>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</si>
  <si>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</si>
  <si>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</si>
  <si>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</si>
  <si>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</si>
  <si>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</si>
  <si>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</si>
  <si>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</si>
  <si>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</si>
  <si>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</si>
  <si>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</si>
  <si>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</si>
  <si>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</si>
  <si>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</si>
  <si>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</si>
  <si>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</si>
  <si>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</si>
  <si>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</si>
  <si>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</si>
  <si>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</si>
  <si>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</si>
  <si>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</si>
  <si>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</si>
  <si>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</si>
  <si>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</si>
  <si>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</si>
  <si>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</si>
  <si>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</si>
  <si>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</si>
  <si>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</si>
  <si>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</si>
  <si>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</si>
  <si>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</si>
  <si>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</si>
  <si>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</si>
  <si>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</si>
  <si>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</si>
  <si>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</si>
  <si>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</si>
  <si>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</si>
  <si>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</si>
  <si>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</si>
  <si>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</si>
  <si>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</si>
  <si>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</si>
  <si>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</si>
  <si>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</si>
  <si>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</si>
  <si>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</si>
  <si>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</si>
  <si>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</si>
  <si>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</si>
  <si>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</si>
  <si>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</si>
  <si>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</si>
  <si>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</si>
  <si>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</si>
  <si>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</si>
  <si>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</si>
  <si>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</si>
  <si>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</si>
  <si>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</si>
  <si>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</si>
  <si>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</si>
  <si>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</si>
  <si>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</si>
  <si>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</si>
  <si>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</si>
  <si>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</si>
  <si>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</si>
  <si>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</si>
  <si>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</si>
  <si>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</si>
  <si>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</si>
  <si>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</si>
  <si>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</si>
  <si>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</si>
  <si>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</si>
  <si>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</si>
  <si>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</si>
  <si>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</si>
  <si>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</si>
  <si>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</si>
  <si>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</si>
  <si>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</si>
  <si>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</si>
  <si>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</si>
  <si>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</si>
  <si>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</si>
  <si>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</si>
  <si>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</si>
  <si>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</si>
  <si>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</si>
  <si>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</si>
  <si>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</si>
  <si>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</si>
  <si>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</si>
  <si>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</si>
  <si>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</si>
  <si>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</si>
  <si>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</si>
  <si>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</si>
  <si>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</si>
  <si>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</si>
  <si>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</si>
  <si>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</si>
  <si>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</si>
  <si>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</si>
  <si>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</si>
  <si>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</si>
  <si>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</si>
  <si>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</si>
  <si>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</si>
  <si>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</si>
  <si>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</si>
  <si>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</si>
  <si>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</si>
  <si>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</si>
  <si>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</si>
  <si>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</si>
  <si>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</si>
  <si>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</si>
  <si>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</si>
  <si>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</si>
  <si>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</si>
  <si>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</si>
  <si>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</si>
  <si>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</si>
  <si>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</si>
  <si>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</si>
  <si>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</si>
  <si>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</si>
  <si>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</si>
  <si>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</si>
  <si>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</si>
  <si>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</si>
  <si>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</si>
  <si>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</si>
  <si>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</si>
  <si>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</si>
  <si>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</si>
  <si>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</si>
  <si>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</si>
  <si>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</si>
  <si>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</si>
  <si>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</si>
  <si>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</si>
  <si>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</si>
  <si>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</si>
  <si>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</si>
  <si>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</si>
  <si>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</si>
  <si>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</si>
  <si>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</si>
  <si>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</si>
  <si>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</si>
  <si>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</si>
  <si>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</si>
  <si>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</si>
  <si>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</si>
  <si>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</si>
  <si>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</si>
  <si>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</si>
  <si>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</si>
  <si>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</si>
  <si>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</si>
  <si>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</si>
  <si>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</si>
  <si>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</si>
  <si>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</si>
  <si>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</si>
  <si>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</si>
  <si>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</si>
  <si>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</si>
  <si>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</si>
  <si>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</si>
  <si>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</si>
  <si>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</si>
  <si>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</si>
  <si>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</si>
  <si>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</si>
  <si>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</si>
  <si>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</si>
  <si>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</si>
  <si>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</si>
  <si>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</si>
  <si>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</si>
  <si>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</si>
  <si>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</si>
  <si>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</si>
  <si>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</si>
  <si>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</si>
  <si>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</si>
  <si>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</si>
  <si>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</si>
  <si>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</si>
  <si>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</si>
  <si>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</si>
  <si>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</si>
  <si>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</si>
  <si>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</si>
  <si>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</si>
  <si>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</si>
  <si>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</si>
  <si>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</si>
  <si>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</si>
  <si>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</si>
  <si>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</si>
  <si>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</si>
  <si>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</si>
  <si>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</si>
  <si>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</si>
  <si>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</si>
  <si>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</si>
  <si>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</si>
  <si>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</si>
  <si>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</si>
  <si>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</si>
  <si>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</si>
  <si>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</si>
  <si>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</si>
  <si>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</si>
  <si>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</si>
  <si>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</si>
  <si>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</si>
  <si>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</si>
  <si>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</si>
  <si>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</si>
  <si>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</si>
  <si>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</si>
  <si>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</si>
  <si>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</si>
  <si>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</si>
  <si>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</si>
  <si>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</si>
  <si>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</si>
  <si>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</si>
  <si>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</si>
  <si>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</si>
  <si>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</si>
  <si>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</si>
  <si>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</si>
  <si>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</si>
  <si>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</si>
  <si>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</si>
  <si>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</si>
  <si>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</si>
  <si>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</si>
  <si>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</si>
  <si>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</si>
  <si>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</si>
  <si>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</si>
  <si>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</si>
  <si>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</si>
  <si>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</si>
  <si>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</si>
  <si>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</si>
  <si>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</si>
  <si>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</si>
  <si>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</si>
  <si>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</si>
  <si>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</si>
  <si>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</si>
  <si>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</si>
  <si>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</si>
  <si>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</si>
  <si>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</si>
  <si>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</si>
  <si>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</si>
  <si>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</si>
  <si>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</si>
  <si>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</si>
  <si>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</si>
  <si>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</si>
  <si>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</si>
  <si>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</si>
  <si>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</si>
  <si>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</si>
  <si>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</si>
  <si>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</si>
  <si>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</si>
  <si>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</si>
  <si>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</si>
  <si>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</si>
  <si>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</si>
  <si>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</si>
  <si>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</si>
  <si>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</si>
  <si>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</si>
  <si>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</si>
  <si>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</si>
  <si>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</si>
  <si>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</si>
  <si>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</si>
  <si>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</si>
  <si>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</si>
  <si>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</si>
  <si>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</si>
  <si>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</si>
  <si>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</si>
  <si>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</si>
  <si>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</si>
  <si>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</si>
  <si>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</si>
  <si>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</si>
  <si>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</si>
  <si>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</si>
  <si>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</si>
  <si>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</si>
  <si>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</si>
  <si>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</si>
  <si>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</si>
  <si>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</si>
  <si>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</si>
  <si>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</si>
  <si>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</si>
  <si>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</si>
  <si>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</si>
  <si>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</si>
  <si>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</si>
  <si>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</si>
  <si>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</si>
  <si>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</si>
  <si>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</si>
  <si>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</si>
  <si>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</si>
  <si>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</si>
  <si>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</si>
  <si>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</si>
  <si>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</si>
  <si>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</si>
  <si>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</si>
  <si>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</si>
  <si>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</si>
  <si>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</si>
  <si>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</si>
  <si>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</si>
  <si>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</si>
  <si>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</si>
  <si>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</si>
  <si>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</si>
  <si>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</si>
  <si>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</si>
  <si>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</si>
  <si>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</si>
  <si>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</si>
  <si>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</si>
  <si>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</si>
  <si>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</si>
  <si>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</si>
  <si>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</si>
  <si>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</si>
  <si>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</si>
  <si>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</si>
  <si>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</si>
  <si>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</si>
  <si>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</si>
  <si>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</si>
  <si>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</si>
  <si>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</si>
  <si>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</si>
  <si>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</si>
  <si>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</si>
  <si>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</si>
  <si>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</si>
  <si>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</si>
  <si>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</si>
  <si>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</si>
  <si>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</si>
  <si>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</si>
  <si>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</si>
  <si>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</si>
  <si>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</si>
  <si>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</si>
  <si>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</si>
  <si>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</si>
  <si>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</si>
  <si>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</si>
  <si>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</si>
  <si>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</si>
  <si>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</si>
  <si>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</si>
  <si>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</si>
  <si>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</si>
  <si>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</si>
  <si>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</si>
  <si>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</si>
  <si>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</si>
  <si>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</si>
  <si>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</si>
  <si>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</si>
  <si>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</si>
  <si>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</si>
  <si>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</si>
  <si>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</si>
  <si>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</si>
  <si>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</si>
  <si>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</si>
  <si>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</si>
  <si>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</si>
  <si>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</si>
  <si>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</si>
  <si>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</si>
  <si>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</si>
  <si>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</si>
  <si>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</si>
  <si>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</si>
  <si>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</si>
  <si>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</si>
  <si>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</si>
  <si>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</si>
  <si>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</si>
  <si>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</si>
  <si>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</si>
  <si>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</si>
  <si>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</si>
  <si>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</si>
  <si>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</si>
  <si>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</si>
  <si>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</si>
  <si>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</si>
  <si>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</si>
  <si>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</si>
  <si>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</si>
  <si>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</si>
  <si>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</si>
  <si>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</si>
  <si>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</si>
  <si>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</si>
  <si>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</si>
  <si>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</si>
  <si>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</si>
  <si>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</si>
  <si>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</si>
  <si>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</si>
  <si>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</si>
  <si>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</si>
  <si>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</si>
  <si>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</si>
  <si>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</si>
  <si>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</si>
  <si>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</si>
  <si>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</si>
  <si>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</si>
  <si>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</si>
  <si>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</si>
  <si>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</si>
  <si>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</si>
  <si>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</si>
  <si>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</si>
  <si>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</si>
  <si>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</si>
  <si>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</si>
  <si>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</si>
  <si>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</si>
  <si>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</si>
  <si>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</si>
  <si>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</si>
  <si>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</si>
  <si>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</si>
  <si>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</si>
  <si>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</si>
  <si>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</si>
  <si>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</si>
  <si>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</si>
  <si>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</si>
  <si>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</si>
  <si>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</si>
  <si>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</si>
  <si>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</si>
  <si>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</si>
  <si>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</si>
  <si>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</si>
  <si>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</si>
  <si>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</si>
  <si>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</si>
  <si>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</si>
  <si>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</si>
  <si>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</si>
  <si>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</si>
  <si>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</si>
  <si>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</si>
  <si>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</si>
  <si>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</si>
  <si>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</si>
  <si>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</si>
  <si>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</si>
  <si>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</si>
  <si>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</si>
  <si>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</si>
  <si>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</si>
  <si>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</si>
  <si>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</si>
  <si>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</si>
  <si>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</si>
  <si>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</si>
  <si>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</si>
  <si>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</si>
  <si>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</si>
  <si>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</si>
  <si>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</si>
  <si>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</si>
  <si>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</si>
  <si>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</si>
  <si>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</si>
  <si>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</si>
  <si>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</si>
  <si>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</si>
  <si>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</si>
  <si>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</si>
  <si>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</si>
  <si>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</si>
  <si>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</si>
  <si>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</si>
  <si>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</si>
  <si>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</si>
  <si>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</si>
  <si>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</si>
  <si>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</si>
  <si>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</si>
  <si>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</si>
  <si>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</si>
  <si>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</si>
  <si>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</si>
  <si>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</si>
  <si>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</si>
  <si>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</si>
  <si>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</si>
  <si>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</si>
  <si>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</si>
  <si>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</si>
  <si>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</si>
  <si>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</si>
  <si>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</si>
  <si>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</si>
  <si>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</si>
  <si>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</si>
  <si>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</si>
  <si>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</si>
  <si>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</si>
  <si>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</si>
  <si>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</si>
  <si>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</si>
  <si>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</si>
  <si>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</si>
  <si>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</si>
  <si>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</si>
  <si>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</si>
  <si>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</si>
  <si>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</si>
  <si>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</si>
  <si>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</si>
  <si>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</si>
  <si>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</si>
  <si>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</si>
  <si>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</si>
  <si>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</si>
  <si>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</si>
  <si>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</si>
  <si>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</si>
  <si>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</si>
  <si>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</si>
  <si>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</si>
  <si>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</si>
  <si>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</si>
  <si>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</si>
  <si>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</si>
  <si>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</si>
  <si>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</si>
  <si>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</si>
  <si>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</si>
  <si>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</si>
  <si>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</si>
  <si>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</si>
  <si>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</si>
  <si>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</si>
  <si>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</si>
  <si>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</si>
  <si>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</si>
  <si>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</si>
  <si>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</si>
  <si>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</si>
  <si>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</si>
  <si>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</si>
  <si>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</si>
  <si>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</si>
  <si>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</si>
  <si>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</si>
  <si>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</si>
  <si>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</si>
  <si>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</si>
  <si>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</si>
  <si>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</si>
  <si>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</si>
  <si>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</si>
  <si>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</si>
  <si>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</si>
  <si>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</si>
  <si>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</si>
  <si>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</si>
  <si>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</si>
  <si>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</si>
  <si>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</si>
  <si>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</si>
  <si>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</si>
  <si>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</si>
  <si>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</si>
  <si>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</si>
  <si>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</si>
  <si>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</si>
  <si>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</si>
  <si>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</si>
  <si>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</si>
  <si>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</si>
  <si>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</si>
  <si>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</si>
  <si>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</si>
  <si>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</si>
  <si>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</si>
  <si>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</si>
  <si>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</si>
  <si>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</si>
  <si>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</si>
  <si>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</si>
  <si>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</si>
  <si>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</si>
  <si>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</si>
  <si>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</si>
  <si>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</si>
  <si>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</si>
  <si>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</si>
  <si>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</si>
  <si>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</si>
  <si>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</si>
  <si>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</si>
  <si>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</si>
  <si>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</si>
  <si>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</si>
  <si>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</si>
  <si>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</si>
  <si>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</si>
  <si>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</si>
  <si>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</si>
  <si>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</si>
  <si>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</si>
  <si>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</si>
  <si>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</si>
  <si>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</si>
  <si>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</si>
  <si>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</si>
  <si>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</si>
  <si>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</si>
  <si>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</si>
  <si>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</si>
  <si>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</si>
  <si>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</si>
  <si>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</si>
  <si>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</si>
  <si>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</si>
  <si>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</si>
  <si>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</si>
  <si>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</si>
  <si>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</si>
  <si>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</si>
  <si>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</si>
  <si>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</si>
  <si>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</si>
  <si>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</si>
  <si>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</si>
  <si>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</si>
  <si>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</si>
  <si>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</si>
  <si>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</si>
  <si>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</si>
  <si>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</si>
  <si>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</si>
  <si>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</si>
  <si>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</si>
  <si>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</si>
  <si>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</si>
  <si>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</si>
  <si>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</si>
  <si>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</si>
  <si>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</si>
  <si>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</si>
  <si>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</si>
  <si>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</si>
  <si>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</si>
  <si>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</si>
  <si>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</si>
  <si>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</si>
  <si>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</si>
  <si>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</si>
  <si>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</si>
  <si>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</si>
  <si>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</si>
  <si>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</si>
  <si>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</si>
  <si>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</si>
  <si>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</si>
  <si>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</si>
  <si>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</si>
  <si>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</si>
  <si>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</si>
  <si>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</si>
  <si>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</si>
  <si>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</si>
  <si>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</si>
  <si>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</si>
  <si>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</si>
  <si>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</si>
  <si>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</si>
  <si>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</si>
  <si>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</si>
  <si>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</si>
  <si>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</si>
  <si>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</si>
  <si>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</si>
  <si>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</si>
  <si>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</si>
  <si>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</si>
  <si>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</si>
  <si>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</si>
  <si>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</si>
  <si>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</si>
  <si>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</si>
  <si>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</si>
  <si>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</si>
  <si>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</si>
  <si>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</si>
  <si>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</si>
  <si>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</si>
  <si>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</si>
  <si>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</si>
  <si>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</si>
  <si>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</si>
  <si>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</si>
  <si>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</si>
  <si>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</si>
  <si>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</si>
  <si>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</si>
  <si>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</si>
  <si>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</si>
  <si>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</si>
  <si>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</si>
  <si>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</si>
  <si>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</si>
  <si>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</si>
  <si>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</si>
  <si>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</si>
  <si>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</si>
  <si>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</si>
  <si>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</si>
  <si>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</si>
  <si>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</si>
  <si>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</si>
  <si>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</si>
  <si>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</si>
  <si>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</si>
  <si>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</si>
  <si>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</si>
  <si>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</si>
  <si>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</si>
  <si>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</si>
  <si>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</si>
  <si>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</si>
  <si>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</si>
  <si>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</si>
  <si>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</si>
  <si>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</si>
  <si>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</si>
  <si>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</si>
  <si>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</si>
  <si>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</si>
  <si>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</si>
  <si>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</si>
  <si>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</si>
  <si>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</si>
  <si>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</si>
  <si>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</si>
  <si>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</si>
  <si>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</si>
  <si>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</si>
  <si>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</si>
  <si>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</si>
  <si>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</si>
  <si>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</si>
  <si>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</si>
  <si>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</si>
  <si>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</si>
  <si>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</si>
  <si>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</si>
  <si>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</si>
  <si>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</si>
  <si>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</si>
  <si>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</si>
  <si>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</si>
  <si>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</si>
  <si>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</si>
  <si>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</si>
  <si>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</si>
  <si>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</si>
  <si>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</si>
  <si>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</si>
  <si>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</si>
  <si>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</si>
  <si>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</si>
  <si>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</si>
  <si>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</si>
  <si>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</si>
  <si>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</si>
  <si>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</si>
  <si>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</si>
  <si>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</si>
  <si>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</si>
  <si>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</si>
  <si>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</si>
  <si>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</si>
  <si>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</si>
  <si>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</si>
  <si>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</si>
  <si>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</si>
  <si>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</si>
  <si>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</si>
  <si>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</si>
  <si>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</si>
  <si>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</si>
  <si>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</si>
  <si>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</si>
  <si>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</si>
  <si>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</si>
  <si>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</si>
  <si>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</si>
  <si>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</si>
  <si>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</si>
  <si>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</si>
  <si>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</si>
  <si>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</si>
  <si>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</si>
  <si>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</si>
  <si>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</si>
  <si>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</si>
  <si>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</si>
  <si>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</si>
  <si>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</si>
  <si>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</si>
  <si>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</si>
  <si>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</si>
  <si>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</si>
  <si>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</si>
  <si>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</si>
  <si>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</si>
  <si>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</si>
  <si>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</si>
  <si>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</si>
  <si>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</si>
  <si>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</si>
  <si>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</si>
  <si>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</si>
  <si>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</si>
  <si>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</si>
  <si>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</si>
  <si>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</si>
  <si>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</si>
  <si>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</si>
  <si>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</si>
  <si>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</si>
  <si>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</si>
  <si>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</si>
  <si>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</si>
  <si>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</si>
  <si>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</si>
  <si>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</si>
  <si>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</si>
  <si>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</si>
  <si>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</si>
  <si>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</si>
  <si>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</si>
  <si>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</si>
  <si>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</si>
  <si>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</si>
  <si>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</si>
  <si>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</si>
  <si>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</si>
  <si>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</si>
  <si>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</si>
  <si>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</si>
  <si>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</si>
  <si>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</si>
  <si>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</si>
  <si>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</si>
  <si>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</si>
  <si>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</si>
  <si>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</si>
  <si>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</si>
  <si>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</si>
  <si>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</si>
  <si>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</si>
  <si>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</si>
  <si>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</si>
  <si>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</si>
  <si>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</si>
  <si>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</si>
  <si>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</si>
  <si>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</si>
  <si>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</si>
  <si>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</si>
  <si>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</si>
  <si>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</si>
  <si>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</si>
  <si>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</si>
  <si>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</si>
  <si>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</si>
  <si>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</si>
  <si>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</si>
  <si>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</si>
  <si>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</si>
  <si>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</si>
  <si>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</si>
  <si>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</si>
  <si>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</si>
  <si>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</si>
  <si>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</si>
  <si>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</si>
  <si>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</si>
  <si>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</si>
  <si>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</si>
  <si>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</si>
  <si>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</si>
  <si>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</si>
  <si>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</si>
  <si>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</si>
  <si>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</si>
  <si>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</si>
  <si>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</si>
  <si>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</si>
  <si>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</si>
  <si>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</si>
  <si>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</si>
  <si>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</si>
  <si>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</si>
  <si>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</si>
  <si>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</si>
  <si>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</si>
  <si>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</si>
  <si>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</si>
  <si>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</si>
  <si>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</si>
  <si>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</si>
  <si>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</si>
  <si>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</si>
  <si>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</si>
  <si>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</si>
  <si>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</si>
  <si>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</si>
  <si>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</si>
  <si>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</si>
  <si>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</si>
  <si>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</si>
  <si>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</si>
  <si>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</si>
  <si>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</si>
  <si>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</si>
  <si>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</si>
  <si>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</si>
  <si>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</si>
  <si>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</si>
  <si>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</si>
  <si>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</si>
  <si>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</si>
  <si>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</si>
  <si>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</si>
  <si>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</si>
  <si>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</si>
  <si>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</si>
  <si>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</si>
  <si>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</si>
  <si>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</si>
  <si>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</si>
  <si>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</si>
  <si>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</si>
  <si>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</si>
  <si>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</si>
  <si>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</si>
  <si>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</si>
  <si>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</si>
  <si>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</si>
  <si>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</si>
  <si>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</si>
  <si>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</si>
  <si>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</si>
  <si>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</si>
  <si>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</si>
  <si>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</si>
  <si>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</si>
  <si>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</si>
  <si>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</si>
  <si>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</si>
  <si>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</si>
  <si>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</si>
  <si>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</si>
  <si>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</si>
  <si>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</si>
  <si>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</si>
  <si>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</si>
  <si>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</si>
  <si>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</si>
  <si>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</si>
  <si>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</si>
  <si>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</si>
  <si>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</si>
  <si>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</si>
  <si>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</si>
  <si>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</si>
  <si>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</si>
  <si>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</si>
  <si>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</si>
  <si>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</si>
  <si>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</si>
  <si>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</si>
  <si>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</si>
  <si>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</si>
  <si>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</si>
  <si>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</si>
  <si>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</si>
  <si>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</si>
  <si>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</si>
  <si>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</si>
  <si>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</si>
  <si>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</si>
  <si>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</si>
  <si>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</si>
  <si>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</si>
  <si>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</si>
  <si>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</si>
  <si>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</si>
  <si>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</si>
  <si>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</si>
  <si>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</si>
  <si>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</si>
  <si>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</si>
  <si>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</si>
  <si>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</si>
  <si>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</si>
  <si>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</si>
  <si>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</si>
  <si>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</si>
  <si>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</si>
  <si>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</si>
  <si>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</si>
  <si>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</si>
  <si>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</si>
  <si>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</si>
  <si>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</si>
  <si>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</si>
  <si>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</si>
  <si>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</si>
  <si>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</si>
  <si>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</si>
  <si>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</si>
  <si>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</si>
  <si>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</si>
  <si>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</si>
  <si>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</si>
  <si>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</si>
  <si>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</si>
  <si>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</si>
  <si>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</si>
  <si>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</si>
  <si>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</si>
  <si>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</si>
  <si>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</si>
  <si>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</si>
  <si>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</si>
  <si>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</si>
  <si>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</si>
  <si>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</si>
  <si>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</si>
  <si>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</si>
  <si>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</si>
  <si>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</si>
  <si>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</si>
  <si>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</si>
  <si>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</si>
  <si>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</si>
  <si>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</si>
  <si>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</si>
  <si>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</si>
  <si>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</si>
  <si>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</si>
  <si>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</si>
  <si>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</si>
  <si>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</si>
  <si>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</si>
  <si>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</si>
  <si>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</si>
  <si>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</si>
  <si>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</si>
  <si>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</si>
  <si>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</si>
  <si>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</si>
  <si>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</si>
  <si>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</si>
  <si>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</si>
  <si>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</si>
  <si>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</si>
  <si>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</si>
  <si>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</si>
  <si>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</si>
  <si>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</si>
  <si>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</si>
  <si>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</si>
  <si>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</si>
  <si>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</si>
  <si>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</si>
  <si>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</si>
  <si>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</si>
  <si>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</si>
  <si>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</si>
  <si>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</si>
  <si>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</si>
  <si>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</si>
  <si>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</si>
  <si>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</si>
  <si>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</si>
  <si>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</si>
  <si>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</si>
  <si>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</si>
  <si>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</si>
  <si>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</si>
  <si>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</si>
  <si>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</si>
  <si>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</si>
  <si>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</si>
  <si>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</si>
  <si>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</si>
  <si>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</si>
  <si>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</si>
  <si>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</si>
  <si>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</si>
  <si>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</si>
  <si>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</si>
  <si>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</si>
  <si>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</si>
  <si>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</si>
  <si>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</si>
  <si>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</si>
  <si>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</si>
  <si>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</si>
  <si>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</si>
  <si>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</si>
  <si>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</si>
  <si>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</si>
  <si>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</si>
  <si>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</si>
  <si>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</si>
  <si>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</si>
  <si>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</si>
  <si>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</si>
  <si>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</si>
  <si>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</si>
  <si>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</si>
  <si>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</si>
  <si>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</si>
  <si>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</si>
  <si>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</si>
  <si>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</si>
  <si>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</si>
  <si>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</si>
  <si>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</si>
  <si>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</si>
  <si>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</si>
  <si>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</si>
  <si>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</si>
  <si>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</si>
  <si>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</si>
  <si>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</si>
  <si>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</si>
  <si>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</si>
  <si>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</si>
  <si>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</si>
  <si>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</si>
  <si>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</si>
  <si>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</si>
  <si>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</si>
  <si>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</si>
  <si>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</si>
  <si>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</si>
  <si>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</si>
  <si>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</si>
  <si>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</si>
  <si>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</si>
  <si>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</si>
  <si>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</si>
  <si>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</si>
  <si>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</si>
  <si>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</si>
  <si>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</si>
  <si>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</si>
  <si>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</si>
  <si>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</si>
  <si>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</si>
  <si>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</si>
  <si>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</si>
  <si>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</si>
  <si>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</si>
  <si>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</si>
  <si>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</si>
  <si>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</si>
  <si>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</si>
  <si>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</si>
  <si>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</si>
  <si>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</si>
  <si>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</si>
  <si>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</si>
  <si>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</si>
  <si>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</si>
  <si>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</si>
  <si>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</si>
  <si>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</si>
  <si>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</si>
  <si>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</si>
  <si>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</si>
  <si>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</si>
  <si>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</si>
  <si>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</si>
  <si>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</si>
  <si>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</si>
  <si>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</si>
  <si>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</si>
  <si>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</si>
  <si>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</si>
  <si>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</si>
  <si>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</si>
  <si>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</si>
  <si>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</si>
  <si>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</si>
  <si>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</si>
  <si>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</si>
  <si>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</si>
  <si>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</si>
  <si>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</si>
  <si>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</si>
  <si>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</si>
  <si>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</si>
  <si>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</si>
  <si>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</si>
  <si>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</si>
  <si>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</si>
  <si>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</si>
  <si>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</si>
  <si>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</si>
  <si>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</si>
  <si>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</si>
  <si>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</si>
  <si>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</si>
  <si>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</si>
  <si>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</si>
  <si>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</si>
  <si>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</si>
  <si>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</si>
  <si>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</si>
  <si>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</si>
  <si>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</si>
  <si>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</si>
  <si>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</si>
  <si>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</si>
  <si>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</si>
  <si>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</si>
  <si>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</si>
  <si>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</si>
  <si>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</si>
  <si>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</si>
  <si>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</si>
  <si>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</si>
  <si>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</si>
  <si>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</si>
  <si>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</si>
  <si>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</si>
  <si>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</si>
  <si>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</si>
  <si>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</si>
  <si>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</si>
  <si>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</si>
  <si>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</si>
  <si>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</si>
  <si>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</si>
  <si>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</si>
  <si>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</si>
  <si>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</si>
  <si>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</si>
  <si>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</si>
  <si>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</si>
  <si>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</si>
  <si>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</si>
  <si>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</si>
  <si>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</si>
  <si>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</si>
  <si>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</si>
  <si>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</si>
  <si>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</si>
  <si>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</si>
  <si>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</si>
  <si>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</si>
  <si>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</si>
  <si>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</si>
  <si>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</si>
  <si>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</si>
  <si>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</si>
  <si>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</si>
  <si>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</si>
  <si>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</si>
  <si>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</si>
  <si>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</si>
  <si>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</si>
  <si>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</si>
  <si>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</si>
  <si>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</si>
  <si>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</si>
  <si>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</si>
  <si>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</si>
  <si>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</si>
  <si>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</si>
  <si>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</si>
  <si>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</si>
  <si>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</si>
  <si>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</si>
  <si>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</si>
  <si>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</si>
  <si>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</si>
  <si>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</si>
  <si>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</si>
  <si>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</si>
  <si>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</si>
  <si>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</si>
  <si>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</si>
  <si>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</si>
  <si>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</si>
  <si>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</si>
  <si>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</si>
  <si>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</si>
  <si>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</si>
  <si>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</si>
  <si>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</si>
  <si>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</si>
  <si>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</si>
  <si>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</si>
  <si>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</si>
  <si>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</si>
  <si>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</si>
  <si>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</si>
  <si>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</si>
  <si>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</si>
  <si>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</si>
  <si>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</si>
  <si>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</si>
  <si>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</si>
  <si>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</si>
  <si>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</si>
  <si>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</si>
  <si>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</si>
  <si>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</si>
  <si>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</si>
  <si>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</si>
  <si>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</si>
  <si>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</si>
  <si>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</si>
  <si>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</si>
  <si>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</si>
  <si>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</si>
  <si>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</si>
  <si>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</si>
  <si>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</si>
  <si>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</si>
  <si>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</si>
  <si>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</si>
  <si>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</si>
  <si>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</si>
  <si>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</si>
  <si>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</si>
  <si>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</si>
  <si>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</si>
  <si>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</si>
  <si>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</si>
  <si>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</si>
  <si>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</si>
  <si>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</si>
  <si>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</si>
  <si>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</si>
  <si>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</si>
  <si>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</si>
  <si>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</si>
  <si>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</si>
  <si>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</si>
  <si>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</si>
  <si>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</si>
  <si>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</si>
  <si>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</si>
  <si>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</si>
  <si>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</si>
  <si>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</si>
  <si>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</si>
  <si>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</si>
  <si>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</si>
  <si>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</si>
  <si>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</si>
  <si>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</si>
  <si>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</si>
  <si>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</si>
  <si>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</si>
  <si>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</si>
  <si>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</si>
  <si>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</si>
  <si>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</si>
  <si>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</si>
  <si>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</si>
  <si>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</si>
  <si>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</si>
  <si>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</si>
  <si>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</si>
  <si>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</si>
  <si>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</si>
  <si>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</si>
  <si>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</si>
  <si>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</si>
  <si>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</si>
  <si>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</si>
  <si>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</si>
  <si>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</si>
  <si>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</si>
  <si>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</si>
  <si>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</si>
  <si>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</si>
  <si>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</si>
  <si>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</si>
  <si>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</si>
  <si>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</si>
  <si>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</si>
  <si>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</si>
  <si>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</si>
  <si>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</si>
  <si>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</si>
  <si>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</si>
  <si>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</si>
  <si>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</si>
  <si>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</si>
  <si>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</si>
  <si>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</si>
  <si>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</si>
  <si>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</si>
  <si>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</si>
  <si>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</si>
  <si>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</si>
  <si>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</si>
  <si>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</si>
  <si>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</si>
  <si>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</si>
  <si>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</si>
  <si>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</si>
  <si>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</si>
  <si>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</si>
  <si>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</si>
  <si>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</si>
  <si>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</si>
  <si>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</si>
  <si>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</si>
  <si>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</si>
  <si>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</si>
  <si>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</si>
  <si>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</si>
  <si>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</si>
  <si>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</si>
  <si>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</si>
  <si>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</si>
  <si>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</si>
  <si>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</si>
  <si>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</si>
  <si>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</si>
  <si>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</si>
  <si>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</si>
  <si>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</si>
  <si>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</si>
  <si>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</si>
  <si>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</si>
  <si>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</si>
  <si>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</si>
  <si>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</si>
  <si>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</si>
  <si>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</si>
  <si>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</si>
  <si>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</si>
  <si>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</si>
  <si>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</si>
  <si>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</si>
  <si>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</si>
  <si>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</si>
  <si>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</si>
  <si>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</si>
  <si>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</si>
  <si>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</si>
  <si>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</si>
  <si>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</si>
  <si>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</si>
  <si>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</si>
  <si>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</si>
  <si>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</si>
  <si>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</si>
  <si>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</si>
  <si>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</si>
  <si>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</si>
  <si>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</si>
  <si>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</si>
  <si>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</si>
  <si>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</si>
  <si>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</si>
  <si>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</si>
  <si>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</si>
  <si>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</si>
  <si>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</si>
  <si>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</si>
  <si>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</si>
  <si>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</si>
  <si>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</si>
  <si>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</si>
  <si>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</si>
  <si>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</si>
  <si>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</si>
  <si>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</si>
  <si>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</si>
  <si>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</si>
  <si>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</si>
  <si>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</si>
  <si>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</si>
  <si>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</si>
  <si>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</si>
  <si>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</si>
  <si>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</si>
  <si>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</si>
  <si>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</si>
  <si>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</si>
  <si>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</si>
  <si>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</si>
  <si>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</si>
  <si>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</si>
  <si>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</si>
  <si>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</si>
  <si>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</si>
  <si>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</si>
  <si>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</si>
  <si>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</si>
  <si>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</si>
  <si>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</si>
  <si>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</si>
  <si>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</si>
  <si>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</si>
  <si>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</si>
  <si>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</si>
  <si>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</si>
  <si>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</si>
  <si>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</si>
  <si>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</si>
  <si>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</si>
  <si>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</si>
  <si>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</si>
  <si>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</si>
  <si>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</si>
  <si>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</si>
  <si>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</si>
  <si>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</si>
  <si>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</si>
  <si>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</si>
  <si>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</si>
  <si>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</si>
  <si>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</si>
  <si>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</si>
  <si>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</si>
  <si>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</si>
  <si>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</si>
  <si>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</si>
  <si>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</si>
  <si>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</si>
  <si>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</si>
  <si>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</si>
  <si>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</si>
  <si>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</si>
  <si>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</si>
  <si>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</si>
  <si>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</si>
  <si>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</si>
  <si>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</si>
  <si>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</si>
  <si>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</si>
  <si>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</si>
  <si>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</si>
  <si>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</si>
  <si>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</si>
  <si>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</si>
  <si>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</si>
  <si>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</si>
  <si>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</si>
  <si>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</si>
  <si>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</si>
  <si>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</si>
  <si>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</si>
  <si>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</si>
  <si>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</si>
  <si>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</si>
  <si>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</si>
  <si>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</si>
  <si>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</si>
  <si>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</si>
  <si>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</si>
  <si>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</si>
  <si>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</si>
  <si>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</si>
  <si>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</si>
  <si>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</si>
  <si>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</si>
  <si>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</si>
  <si>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</si>
  <si>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</si>
  <si>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</si>
  <si>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</si>
  <si>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</si>
  <si>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</si>
  <si>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</si>
  <si>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</si>
  <si>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</si>
  <si>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</si>
  <si>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</si>
  <si>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</si>
  <si>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</si>
  <si>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</si>
  <si>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</si>
  <si>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</si>
  <si>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</si>
  <si>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</si>
  <si>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</si>
  <si>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</si>
  <si>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</si>
  <si>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</si>
  <si>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</si>
  <si>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</si>
  <si>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</si>
  <si>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</si>
  <si>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</si>
  <si>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</si>
  <si>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</si>
  <si>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</si>
  <si>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</si>
  <si>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</si>
  <si>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</si>
  <si>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</si>
  <si>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</si>
  <si>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</si>
  <si>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</si>
  <si>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</si>
  <si>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</si>
  <si>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</si>
  <si>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</si>
  <si>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</si>
  <si>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</si>
  <si>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</si>
  <si>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</si>
  <si>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</si>
  <si>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</si>
  <si>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</si>
  <si>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</si>
  <si>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</si>
  <si>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</si>
  <si>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</si>
  <si>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</si>
  <si>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</si>
  <si>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</si>
  <si>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</si>
  <si>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</si>
  <si>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</si>
  <si>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</si>
  <si>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</si>
  <si>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</si>
  <si>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</si>
  <si>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</si>
  <si>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</si>
  <si>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</si>
  <si>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</si>
  <si>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</si>
  <si>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</si>
  <si>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</si>
  <si>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</si>
  <si>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</si>
  <si>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</si>
  <si>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</si>
  <si>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</si>
  <si>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</si>
  <si>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</si>
  <si>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</si>
  <si>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</si>
  <si>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</si>
  <si>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</si>
  <si>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</si>
  <si>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</si>
  <si>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</si>
  <si>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</si>
  <si>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</si>
  <si>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</si>
  <si>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</si>
  <si>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</si>
  <si>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</si>
  <si>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</si>
  <si>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</si>
  <si>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</si>
  <si>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</si>
  <si>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</si>
  <si>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</si>
  <si>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</si>
  <si>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</si>
  <si>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</si>
  <si>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</si>
  <si>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</si>
  <si>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</si>
  <si>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</si>
  <si>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</si>
  <si>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</si>
  <si>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</si>
  <si>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</si>
  <si>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</si>
  <si>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</si>
  <si>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</si>
  <si>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</si>
  <si>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</si>
  <si>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</si>
  <si>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</si>
  <si>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</si>
  <si>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</si>
  <si>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</si>
  <si>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</si>
  <si>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</si>
  <si>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</si>
  <si>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</si>
  <si>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</si>
  <si>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</si>
  <si>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</si>
  <si>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</si>
  <si>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</si>
  <si>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</si>
  <si>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</si>
  <si>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</si>
  <si>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</si>
  <si>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</si>
  <si>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</si>
  <si>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</si>
  <si>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</si>
  <si>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</si>
  <si>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</si>
  <si>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</si>
  <si>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</si>
  <si>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</si>
  <si>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</si>
  <si>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</si>
  <si>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</si>
  <si>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</si>
  <si>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</si>
  <si>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</si>
  <si>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</si>
  <si>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</si>
  <si>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</si>
  <si>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</si>
  <si>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</si>
  <si>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</si>
  <si>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</si>
  <si>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</si>
  <si>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</si>
  <si>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</si>
  <si>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</si>
  <si>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</si>
  <si>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</si>
  <si>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</si>
  <si>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</si>
  <si>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</si>
  <si>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</si>
  <si>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</si>
  <si>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</si>
  <si>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</si>
  <si>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</si>
  <si>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</si>
  <si>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</si>
  <si>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</si>
  <si>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</si>
  <si>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</si>
  <si>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</si>
  <si>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</si>
  <si>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</si>
  <si>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</si>
  <si>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</si>
  <si>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</si>
  <si>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</si>
  <si>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</si>
  <si>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</si>
  <si>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</si>
  <si>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</si>
  <si>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</si>
  <si>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</si>
  <si>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</si>
  <si>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</si>
  <si>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</si>
  <si>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</si>
  <si>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</si>
  <si>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</si>
  <si>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</si>
  <si>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</si>
  <si>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</si>
  <si>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</si>
  <si>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</si>
  <si>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</si>
  <si>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</si>
  <si>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</si>
  <si>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</si>
  <si>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</si>
  <si>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</si>
  <si>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</si>
  <si>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</si>
  <si>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</si>
  <si>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</si>
  <si>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</si>
  <si>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</si>
  <si>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</si>
  <si>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</si>
  <si>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</si>
  <si>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</si>
  <si>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</si>
  <si>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</si>
  <si>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</si>
  <si>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</si>
  <si>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</si>
  <si>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</si>
  <si>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</si>
  <si>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</si>
  <si>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</si>
  <si>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</si>
  <si>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</si>
  <si>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</si>
  <si>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</si>
  <si>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</si>
  <si>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</si>
  <si>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</si>
  <si>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</si>
  <si>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</si>
  <si>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</si>
  <si>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</si>
  <si>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</si>
  <si>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</si>
  <si>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</si>
  <si>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</si>
  <si>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</si>
  <si>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</si>
  <si>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</si>
  <si>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</si>
  <si>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</si>
  <si>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</si>
  <si>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</si>
  <si>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</si>
  <si>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</si>
  <si>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</si>
  <si>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</si>
  <si>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</si>
  <si>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</si>
  <si>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</si>
  <si>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</si>
  <si>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</si>
  <si>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</si>
  <si>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</si>
  <si>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</si>
  <si>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</si>
  <si>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</si>
  <si>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</si>
  <si>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</si>
  <si>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</si>
  <si>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</si>
  <si>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</si>
  <si>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</si>
  <si>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</si>
  <si>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</si>
  <si>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</si>
  <si>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</si>
  <si>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</si>
  <si>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</si>
  <si>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</si>
  <si>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</si>
  <si>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</si>
  <si>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</si>
  <si>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</si>
  <si>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</si>
  <si>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</si>
  <si>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</si>
  <si>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</si>
  <si>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</si>
  <si>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</si>
  <si>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</si>
  <si>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</si>
  <si>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</si>
  <si>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</si>
  <si>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</si>
  <si>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</si>
  <si>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</si>
  <si>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</si>
  <si>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</si>
  <si>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</si>
  <si>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</si>
  <si>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</si>
  <si>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</si>
  <si>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</si>
  <si>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</si>
  <si>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</si>
  <si>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</si>
  <si>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</si>
  <si>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</si>
  <si>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</si>
  <si>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</si>
  <si>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</si>
  <si>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</si>
  <si>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</si>
  <si>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</si>
  <si>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</si>
  <si>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</si>
  <si>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</si>
  <si>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</si>
  <si>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</si>
  <si>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</si>
  <si>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</si>
  <si>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</si>
  <si>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</si>
  <si>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</si>
  <si>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</si>
  <si>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</si>
  <si>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</si>
  <si>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</si>
  <si>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</si>
  <si>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</si>
  <si>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</si>
  <si>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</si>
  <si>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</si>
  <si>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</si>
  <si>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</si>
  <si>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</si>
  <si>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</si>
  <si>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</si>
  <si>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</si>
  <si>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</si>
  <si>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</si>
  <si>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</si>
  <si>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</si>
  <si>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</si>
  <si>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</si>
  <si>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</si>
  <si>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</si>
  <si>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</si>
  <si>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</si>
  <si>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</si>
  <si>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</si>
  <si>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</si>
  <si>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</si>
  <si>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</si>
  <si>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</si>
  <si>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</si>
  <si>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</si>
  <si>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</si>
  <si>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</si>
  <si>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</si>
  <si>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</si>
  <si>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</si>
  <si>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</si>
  <si>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</si>
  <si>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</si>
  <si>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</si>
  <si>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</si>
  <si>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</si>
  <si>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</si>
  <si>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</si>
  <si>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</si>
  <si>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</si>
  <si>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</si>
  <si>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</si>
  <si>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</si>
  <si>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</si>
  <si>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</si>
  <si>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</si>
  <si>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</si>
  <si>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</si>
  <si>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</si>
  <si>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</si>
  <si>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</si>
  <si>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</si>
  <si>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</si>
  <si>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</si>
  <si>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</si>
  <si>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</si>
  <si>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</si>
  <si>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</si>
  <si>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</si>
  <si>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</si>
  <si>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</si>
  <si>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</si>
  <si>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</si>
  <si>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</si>
  <si>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</si>
  <si>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</si>
  <si>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</si>
  <si>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</si>
  <si>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</si>
  <si>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</si>
  <si>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</si>
  <si>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</si>
  <si>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</si>
  <si>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</si>
  <si>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</si>
  <si>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</si>
  <si>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</si>
  <si>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</si>
  <si>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</si>
  <si>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</si>
  <si>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</si>
  <si>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</si>
  <si>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</si>
  <si>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</si>
  <si>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</si>
  <si>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</si>
  <si>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</si>
  <si>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</si>
  <si>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</si>
  <si>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</si>
  <si>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</si>
  <si>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</si>
  <si>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</si>
  <si>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</si>
  <si>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</si>
  <si>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</si>
  <si>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</si>
  <si>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</si>
  <si>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</si>
  <si>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</si>
  <si>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</si>
  <si>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</si>
  <si>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</si>
  <si>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</si>
  <si>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</si>
  <si>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</si>
  <si>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</si>
  <si>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</si>
  <si>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</si>
  <si>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</si>
  <si>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</si>
  <si>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</si>
  <si>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</si>
  <si>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</si>
  <si>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</si>
  <si>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</si>
  <si>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</si>
  <si>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</si>
  <si>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</si>
  <si>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</si>
  <si>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</si>
  <si>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</si>
  <si>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</si>
  <si>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</si>
  <si>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</si>
  <si>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</si>
  <si>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</si>
  <si>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</si>
  <si>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</si>
  <si>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</si>
  <si>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</si>
  <si>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</si>
  <si>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</si>
  <si>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</si>
  <si>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</si>
  <si>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</si>
  <si>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</si>
  <si>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</si>
  <si>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</si>
  <si>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</si>
  <si>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</si>
  <si>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</si>
  <si>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</si>
  <si>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</si>
  <si>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</si>
  <si>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</si>
  <si>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</si>
  <si>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</si>
  <si>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</si>
  <si>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</si>
  <si>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</si>
  <si>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</si>
  <si>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</si>
  <si>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</si>
  <si>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</si>
  <si>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</si>
  <si>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</si>
  <si>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</si>
  <si>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</si>
  <si>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</si>
  <si>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</si>
  <si>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</si>
  <si>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</si>
  <si>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</si>
  <si>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</si>
  <si>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</si>
  <si>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</si>
  <si>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</si>
  <si>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</si>
  <si>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</si>
  <si>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</si>
  <si>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</si>
  <si>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</si>
  <si>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</si>
  <si>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</si>
  <si>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</si>
  <si>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</si>
  <si>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</si>
  <si>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</si>
  <si>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</si>
  <si>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</si>
  <si>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</si>
  <si>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</si>
  <si>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</si>
  <si>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</si>
  <si>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</si>
  <si>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</si>
  <si>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</si>
  <si>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</si>
  <si>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</si>
  <si>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</si>
  <si>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</si>
  <si>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</si>
  <si>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</si>
  <si>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</si>
  <si>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</si>
  <si>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</si>
  <si>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</si>
  <si>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</si>
  <si>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</si>
  <si>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</si>
  <si>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</si>
  <si>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</si>
  <si>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</si>
  <si>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</si>
  <si>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</si>
  <si>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</si>
  <si>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</si>
  <si>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</si>
  <si>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</si>
  <si>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</si>
  <si>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</si>
  <si>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</si>
  <si>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</si>
  <si>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</si>
  <si>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</si>
  <si>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</si>
  <si>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</si>
  <si>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</si>
  <si>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</si>
  <si>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</si>
  <si>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</si>
  <si>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</si>
  <si>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</si>
  <si>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</si>
  <si>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</si>
  <si>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</si>
  <si>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</si>
  <si>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</si>
  <si>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</si>
  <si>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</si>
  <si>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</si>
  <si>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</si>
  <si>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</si>
  <si>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</si>
  <si>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</si>
  <si>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</si>
  <si>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</si>
  <si>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</si>
  <si>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</si>
  <si>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</si>
  <si>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</si>
  <si>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</si>
  <si>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</si>
  <si>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</si>
  <si>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</si>
  <si>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</si>
  <si>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</si>
  <si>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</si>
  <si>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</si>
  <si>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</si>
  <si>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</si>
  <si>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</si>
  <si>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</si>
  <si>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</si>
  <si>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</si>
  <si>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</si>
  <si>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</si>
  <si>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</si>
  <si>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</si>
  <si>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</si>
  <si>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</si>
  <si>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</si>
  <si>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</si>
  <si>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</si>
  <si>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</si>
  <si>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</si>
  <si>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</si>
  <si>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</si>
  <si>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</si>
  <si>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</si>
  <si>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</si>
  <si>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</si>
  <si>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</si>
  <si>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</si>
  <si>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</si>
  <si>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</si>
  <si>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</si>
  <si>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</si>
  <si>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</si>
  <si>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</si>
  <si>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</si>
  <si>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</si>
  <si>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</si>
  <si>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</si>
  <si>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</si>
  <si>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</si>
  <si>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</si>
  <si>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</si>
  <si>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</si>
  <si>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</si>
  <si>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</si>
  <si>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</si>
  <si>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</si>
  <si>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</si>
  <si>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</si>
  <si>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</si>
  <si>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</si>
  <si>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</si>
  <si>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</si>
  <si>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</si>
  <si>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</si>
  <si>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</si>
  <si>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</si>
  <si>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</si>
  <si>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</si>
  <si>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</si>
  <si>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</si>
  <si>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</si>
  <si>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</si>
  <si>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</si>
  <si>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</si>
  <si>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</si>
  <si>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</si>
  <si>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</si>
  <si>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</si>
  <si>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</si>
  <si>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</si>
  <si>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</si>
  <si>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</si>
  <si>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</si>
  <si>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</si>
  <si>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</si>
  <si>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</si>
  <si>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</si>
  <si>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</si>
  <si>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</si>
  <si>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</si>
  <si>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</si>
  <si>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</si>
  <si>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</si>
  <si>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</si>
  <si>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</si>
  <si>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</si>
  <si>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</si>
  <si>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</si>
  <si>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</si>
  <si>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</si>
  <si>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</si>
  <si>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</si>
  <si>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</si>
  <si>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</si>
  <si>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</si>
  <si>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</si>
  <si>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</si>
  <si>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</si>
  <si>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</si>
  <si>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</si>
  <si>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</si>
  <si>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</si>
  <si>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</si>
  <si>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</si>
  <si>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</si>
  <si>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</si>
  <si>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</si>
  <si>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</si>
  <si>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</si>
  <si>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</si>
  <si>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</si>
  <si>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</si>
  <si>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</si>
  <si>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</si>
  <si>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</si>
  <si>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</si>
  <si>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</si>
  <si>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</si>
  <si>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</si>
  <si>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</si>
  <si>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</si>
  <si>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</si>
  <si>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</si>
  <si>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</si>
  <si>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</si>
  <si>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</si>
  <si>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</si>
  <si>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</si>
  <si>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</si>
  <si>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</si>
  <si>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</si>
  <si>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</si>
  <si>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</si>
  <si>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</si>
  <si>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</si>
  <si>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</si>
  <si>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</si>
  <si>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</si>
  <si>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</si>
  <si>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</si>
  <si>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</si>
  <si>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</si>
  <si>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</si>
  <si>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</si>
  <si>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</si>
  <si>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</si>
  <si>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</si>
  <si>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</si>
  <si>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</si>
  <si>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</si>
  <si>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</si>
  <si>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</si>
  <si>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</si>
  <si>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</si>
  <si>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</si>
  <si>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</si>
  <si>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</si>
  <si>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</si>
  <si>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</si>
  <si>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</si>
  <si>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</si>
  <si>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</si>
  <si>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</si>
  <si>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</si>
  <si>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</si>
  <si>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</si>
  <si>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</si>
  <si>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</si>
  <si>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</si>
  <si>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</si>
  <si>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</si>
  <si>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</si>
  <si>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</si>
  <si>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</si>
  <si>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</si>
  <si>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</si>
  <si>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</si>
  <si>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</si>
  <si>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</si>
  <si>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</si>
  <si>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</si>
  <si>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</si>
  <si>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</si>
  <si>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</si>
  <si>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</si>
  <si>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</si>
  <si>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</si>
  <si>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</si>
  <si>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</si>
  <si>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</si>
  <si>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</si>
  <si>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</si>
  <si>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</si>
  <si>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</si>
  <si>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</si>
  <si>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</si>
  <si>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</si>
  <si>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</si>
  <si>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</si>
  <si>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</si>
  <si>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</si>
  <si>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</si>
  <si>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</si>
  <si>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</si>
  <si>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</si>
  <si>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</si>
  <si>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</si>
  <si>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</si>
  <si>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</si>
  <si>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</si>
  <si>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</si>
  <si>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</si>
  <si>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</si>
  <si>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</si>
  <si>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</si>
  <si>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</si>
  <si>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</si>
  <si>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</si>
  <si>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</si>
  <si>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</si>
  <si>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</si>
  <si>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</si>
  <si>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</si>
  <si>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</si>
  <si>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</si>
  <si>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</si>
  <si>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</si>
  <si>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</si>
  <si>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</si>
  <si>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</si>
  <si>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</si>
  <si>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</si>
  <si>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</si>
  <si>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</si>
  <si>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</si>
  <si>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</si>
  <si>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</si>
  <si>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</si>
  <si>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</si>
  <si>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</si>
  <si>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</si>
  <si>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</si>
  <si>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</si>
  <si>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</si>
  <si>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</si>
  <si>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</si>
  <si>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</si>
  <si>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</si>
  <si>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</si>
  <si>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</si>
  <si>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</si>
  <si>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</si>
  <si>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</si>
  <si>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</si>
  <si>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</si>
  <si>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</si>
  <si>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</si>
  <si>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</si>
  <si>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</si>
  <si>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</si>
  <si>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</si>
  <si>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</si>
  <si>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</si>
  <si>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</si>
  <si>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</si>
  <si>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</si>
  <si>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</si>
  <si>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</si>
  <si>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</si>
  <si>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</si>
  <si>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</si>
  <si>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</si>
  <si>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</si>
  <si>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</si>
  <si>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</si>
  <si>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</si>
  <si>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</si>
  <si>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</si>
  <si>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</si>
  <si>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</si>
  <si>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</si>
  <si>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</si>
  <si>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</si>
  <si>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</si>
  <si>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</si>
  <si>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</si>
  <si>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</si>
  <si>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</si>
  <si>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</si>
  <si>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</si>
  <si>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</si>
  <si>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</si>
  <si>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</si>
  <si>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</si>
  <si>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</si>
  <si>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</si>
  <si>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</si>
  <si>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</si>
  <si>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</si>
  <si>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</si>
  <si>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</si>
  <si>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</si>
  <si>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</si>
  <si>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</si>
  <si>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</si>
  <si>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</si>
  <si>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</si>
  <si>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</si>
  <si>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</si>
  <si>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</si>
  <si>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</si>
  <si>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</si>
  <si>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</si>
  <si>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</si>
  <si>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</si>
  <si>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</si>
  <si>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</si>
  <si>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</si>
  <si>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</si>
  <si>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</si>
  <si>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</si>
  <si>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</si>
  <si>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</si>
  <si>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</si>
  <si>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</si>
  <si>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</si>
  <si>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</si>
  <si>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</si>
  <si>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</si>
  <si>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</si>
  <si>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</si>
  <si>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</si>
  <si>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</si>
  <si>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</si>
  <si>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</si>
  <si>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</si>
  <si>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</si>
  <si>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</si>
  <si>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</si>
  <si>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</si>
  <si>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</si>
  <si>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</si>
  <si>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</si>
  <si>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</si>
  <si>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</si>
  <si>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</si>
  <si>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</si>
  <si>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</si>
  <si>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</si>
  <si>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</si>
  <si>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</si>
  <si>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</si>
  <si>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</si>
  <si>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</si>
  <si>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</si>
  <si>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</si>
  <si>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</si>
  <si>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</si>
  <si>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</si>
  <si>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</si>
  <si>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</si>
  <si>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</si>
  <si>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</si>
  <si>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</si>
  <si>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</si>
  <si>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</si>
  <si>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</si>
  <si>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</si>
  <si>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</si>
  <si>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</si>
  <si>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</si>
  <si>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</si>
  <si>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</si>
  <si>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</si>
  <si>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</si>
  <si>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</si>
  <si>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</si>
  <si>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</si>
  <si>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</si>
  <si>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</si>
  <si>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</si>
  <si>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</si>
  <si>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</si>
  <si>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</si>
  <si>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</si>
  <si>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</si>
  <si>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</si>
  <si>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</si>
  <si>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</si>
  <si>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</si>
  <si>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</si>
  <si>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</si>
  <si>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</si>
  <si>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</si>
  <si>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</si>
  <si>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</si>
  <si>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</si>
  <si>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</si>
  <si>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</si>
  <si>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</si>
  <si>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</si>
  <si>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</si>
  <si>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</si>
  <si>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</si>
  <si>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</si>
  <si>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</si>
  <si>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</si>
  <si>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</si>
  <si>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</si>
  <si>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</si>
  <si>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</si>
  <si>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</si>
  <si>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</si>
  <si>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</si>
  <si>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</si>
  <si>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</si>
  <si>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</si>
  <si>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</si>
  <si>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</si>
  <si>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</si>
  <si>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</si>
  <si>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</si>
  <si>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</si>
  <si>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</si>
  <si>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</si>
  <si>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</si>
  <si>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</si>
  <si>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</si>
  <si>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</si>
  <si>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</si>
  <si>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</si>
  <si>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</si>
  <si>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</si>
  <si>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</si>
  <si>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</si>
  <si>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</si>
  <si>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</si>
  <si>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</si>
  <si>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</si>
  <si>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</si>
  <si>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</si>
  <si>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</si>
  <si>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</si>
  <si>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</si>
  <si>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</si>
  <si>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</si>
  <si>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</si>
  <si>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</si>
  <si>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</si>
  <si>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</si>
  <si>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</si>
  <si>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</si>
  <si>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</si>
  <si>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</si>
  <si>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</si>
  <si>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</si>
  <si>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</si>
  <si>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</si>
  <si>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</si>
  <si>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</si>
  <si>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</si>
  <si>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</si>
  <si>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</si>
  <si>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</si>
  <si>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</si>
  <si>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</si>
  <si>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</si>
  <si>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</si>
  <si>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</si>
  <si>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</si>
  <si>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</si>
  <si>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</si>
  <si>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</si>
  <si>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</si>
  <si>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</si>
  <si>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</si>
  <si>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</si>
  <si>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</si>
  <si>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</si>
  <si>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</si>
  <si>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</si>
  <si>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</si>
  <si>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</si>
  <si>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</si>
  <si>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</si>
  <si>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</si>
  <si>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</si>
  <si>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</si>
  <si>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</si>
  <si>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</si>
  <si>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</si>
  <si>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</si>
  <si>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</si>
  <si>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</si>
  <si>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</si>
  <si>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</si>
  <si>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</si>
  <si>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</si>
  <si>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</si>
  <si>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</si>
  <si>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</si>
  <si>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</si>
  <si>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</si>
  <si>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</si>
  <si>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</si>
  <si>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</si>
  <si>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</si>
  <si>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</si>
  <si>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</si>
  <si>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</si>
  <si>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</si>
  <si>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</si>
  <si>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</si>
  <si>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</si>
  <si>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</si>
  <si>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</si>
  <si>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</si>
  <si>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</si>
  <si>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</si>
  <si>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</si>
  <si>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</si>
  <si>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</si>
  <si>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</si>
  <si>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</si>
  <si>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</si>
  <si>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</si>
  <si>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</si>
  <si>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</si>
  <si>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</si>
  <si>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</si>
  <si>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</si>
  <si>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</si>
  <si>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</si>
  <si>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</si>
  <si>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</si>
  <si>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</si>
  <si>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</si>
  <si>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</si>
  <si>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</si>
  <si>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</si>
  <si>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</si>
  <si>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</si>
  <si>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</si>
  <si>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</si>
  <si>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</si>
  <si>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</si>
  <si>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</si>
  <si>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</si>
  <si>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</si>
  <si>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</si>
  <si>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</si>
  <si>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</si>
  <si>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</si>
  <si>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</si>
  <si>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</si>
  <si>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</si>
  <si>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</si>
  <si>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</si>
  <si>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</si>
  <si>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</si>
  <si>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</si>
  <si>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</si>
  <si>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</si>
  <si>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</si>
  <si>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</si>
  <si>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</si>
  <si>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</si>
  <si>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</si>
  <si>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</si>
  <si>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</si>
  <si>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</si>
  <si>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</si>
  <si>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</si>
  <si>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</si>
  <si>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</si>
  <si>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</si>
  <si>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</si>
  <si>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</si>
  <si>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</si>
  <si>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</si>
  <si>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</si>
  <si>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</si>
  <si>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</si>
  <si>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</si>
  <si>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</si>
  <si>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</si>
  <si>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</si>
  <si>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</si>
  <si>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</si>
  <si>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</si>
  <si>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</si>
  <si>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</si>
  <si>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</si>
  <si>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</si>
  <si>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</si>
  <si>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</si>
  <si>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</si>
  <si>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</si>
  <si>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</si>
  <si>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</si>
  <si>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</si>
  <si>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</si>
  <si>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</si>
  <si>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</si>
  <si>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</si>
  <si>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</si>
  <si>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</si>
  <si>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</si>
  <si>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</si>
  <si>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</si>
  <si>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</si>
  <si>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</si>
  <si>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</si>
  <si>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</si>
  <si>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</si>
  <si>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</si>
  <si>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</si>
  <si>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</si>
  <si>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</si>
  <si>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</si>
  <si>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</si>
  <si>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</si>
  <si>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</si>
  <si>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</si>
  <si>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</si>
  <si>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</si>
  <si>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</si>
  <si>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</si>
  <si>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</si>
  <si>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</si>
  <si>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</si>
  <si>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</si>
  <si>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</si>
  <si>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</si>
  <si>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</si>
  <si>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</si>
  <si>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</si>
  <si>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</si>
  <si>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</si>
  <si>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</si>
  <si>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</si>
  <si>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</si>
  <si>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</si>
  <si>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</si>
  <si>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</si>
  <si>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</si>
  <si>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</si>
  <si>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</si>
  <si>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</si>
  <si>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</si>
  <si>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</si>
  <si>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</si>
  <si>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</si>
  <si>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</si>
  <si>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</si>
  <si>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</si>
  <si>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</si>
  <si>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</si>
  <si>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</si>
  <si>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</si>
  <si>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</si>
  <si>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</si>
  <si>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</si>
  <si>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</si>
  <si>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</si>
  <si>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</si>
  <si>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</si>
  <si>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</si>
  <si>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</si>
  <si>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</si>
  <si>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</si>
  <si>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</si>
  <si>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</si>
  <si>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</si>
  <si>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</si>
  <si>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</si>
  <si>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</si>
  <si>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</si>
  <si>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</si>
  <si>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</si>
  <si>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</si>
  <si>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</si>
  <si>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</si>
  <si>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</si>
  <si>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</si>
  <si>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</si>
  <si>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</si>
  <si>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</si>
  <si>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</si>
  <si>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</si>
  <si>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</si>
  <si>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</si>
  <si>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</si>
  <si>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</si>
  <si>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</si>
  <si>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</si>
  <si>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</si>
  <si>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</si>
  <si>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</si>
  <si>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</si>
  <si>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</si>
  <si>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</si>
  <si>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</si>
  <si>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</si>
  <si>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</si>
  <si>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</si>
  <si>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</si>
  <si>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</si>
  <si>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</si>
  <si>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</si>
  <si>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</si>
  <si>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</si>
  <si>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</si>
  <si>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</si>
  <si>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</si>
  <si>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</si>
  <si>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</si>
  <si>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</si>
  <si>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</si>
  <si>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</si>
  <si>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</si>
  <si>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</si>
  <si>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</si>
  <si>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</si>
  <si>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</si>
  <si>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</si>
  <si>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</si>
  <si>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</si>
  <si>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</si>
  <si>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</si>
  <si>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</si>
  <si>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</si>
  <si>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</si>
  <si>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</si>
  <si>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</si>
  <si>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</si>
  <si>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</si>
  <si>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</si>
  <si>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</si>
  <si>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</si>
  <si>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</si>
  <si>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</si>
  <si>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</si>
  <si>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</si>
  <si>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</si>
  <si>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</si>
  <si>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</si>
  <si>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</si>
  <si>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</si>
  <si>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</si>
  <si>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</si>
  <si>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</si>
  <si>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</si>
  <si>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</si>
  <si>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</si>
  <si>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</si>
  <si>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</si>
  <si>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</si>
  <si>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</si>
  <si>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</si>
  <si>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</si>
  <si>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</si>
  <si>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</si>
  <si>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</si>
  <si>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</si>
  <si>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</si>
  <si>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</si>
  <si>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</si>
  <si>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</si>
  <si>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</si>
  <si>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</si>
  <si>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</si>
  <si>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</si>
  <si>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</si>
  <si>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</si>
  <si>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</si>
  <si>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</si>
  <si>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</si>
  <si>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</si>
  <si>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</si>
  <si>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</si>
  <si>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</si>
  <si>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</si>
  <si>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</si>
  <si>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</si>
  <si>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</si>
  <si>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</si>
  <si>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</si>
  <si>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</si>
  <si>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</si>
  <si>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</si>
  <si>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</si>
  <si>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</si>
  <si>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</si>
  <si>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</si>
  <si>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</si>
  <si>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</si>
  <si>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</si>
  <si>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</si>
  <si>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</si>
  <si>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</si>
  <si>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</si>
  <si>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</si>
  <si>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</si>
  <si>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</si>
  <si>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</si>
  <si>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</si>
  <si>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</si>
  <si>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</si>
  <si>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</si>
  <si>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</si>
  <si>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</si>
  <si>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</si>
  <si>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</si>
  <si>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</si>
  <si>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</si>
  <si>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</si>
  <si>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</si>
  <si>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</si>
  <si>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</si>
  <si>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</si>
  <si>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</si>
  <si>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</si>
  <si>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</si>
  <si>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</si>
  <si>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</si>
  <si>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</si>
  <si>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</si>
  <si>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</si>
  <si>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</si>
  <si>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</si>
  <si>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</si>
  <si>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</si>
  <si>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</si>
  <si>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</si>
  <si>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</si>
  <si>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</si>
  <si>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</si>
  <si>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</si>
  <si>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</si>
  <si>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</si>
  <si>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</si>
  <si>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</si>
  <si>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</si>
  <si>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</si>
  <si>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</si>
  <si>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</si>
  <si>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</si>
  <si>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</si>
  <si>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</si>
  <si>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</si>
  <si>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</si>
  <si>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</si>
  <si>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</si>
  <si>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</si>
  <si>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</si>
  <si>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</si>
  <si>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</si>
  <si>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</si>
  <si>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</si>
  <si>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</si>
  <si>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</si>
  <si>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</si>
  <si>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</si>
  <si>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</si>
  <si>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</si>
  <si>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</si>
  <si>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</si>
  <si>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</si>
  <si>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</si>
  <si>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</si>
  <si>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</si>
  <si>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</si>
  <si>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</si>
  <si>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</si>
  <si>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</si>
  <si>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</si>
  <si>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</si>
  <si>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</si>
  <si>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</si>
  <si>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</si>
  <si>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</si>
  <si>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</si>
  <si>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</si>
  <si>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</si>
  <si>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</si>
  <si>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</si>
  <si>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</si>
  <si>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</si>
  <si>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</si>
  <si>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</si>
  <si>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</si>
  <si>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</si>
  <si>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</si>
  <si>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</si>
  <si>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</si>
  <si>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</si>
  <si>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</si>
  <si>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</si>
  <si>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</si>
  <si>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</si>
  <si>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</si>
  <si>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</si>
  <si>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</si>
  <si>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</si>
  <si>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</si>
  <si>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</si>
  <si>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</si>
  <si>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</si>
  <si>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</si>
  <si>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</si>
  <si>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</si>
  <si>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</si>
  <si>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</si>
  <si>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</si>
  <si>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</si>
  <si>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</si>
  <si>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</si>
  <si>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</si>
  <si>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</si>
  <si>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</si>
  <si>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</si>
  <si>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</si>
  <si>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</si>
  <si>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</si>
  <si>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</si>
  <si>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</si>
  <si>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</si>
  <si>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</si>
  <si>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</si>
  <si>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</si>
  <si>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</si>
  <si>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</si>
  <si>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</si>
  <si>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</si>
  <si>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</si>
  <si>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</si>
  <si>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</si>
  <si>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</si>
  <si>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</si>
  <si>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</si>
  <si>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</si>
  <si>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</si>
  <si>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</si>
  <si>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</si>
  <si>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</si>
  <si>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</si>
  <si>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</si>
  <si>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</si>
  <si>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</si>
  <si>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</si>
  <si>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</si>
  <si>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</si>
  <si>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</si>
  <si>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</si>
  <si>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</si>
  <si>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</si>
  <si>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</si>
  <si>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</si>
  <si>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</si>
  <si>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</si>
  <si>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</si>
  <si>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</si>
  <si>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</si>
  <si>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</si>
  <si>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</si>
  <si>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</si>
  <si>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</si>
  <si>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</si>
  <si>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</si>
  <si>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</si>
  <si>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</si>
  <si>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</si>
  <si>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</si>
  <si>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</si>
  <si>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</si>
  <si>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</si>
  <si>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</si>
  <si>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</si>
  <si>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</si>
  <si>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</si>
  <si>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</si>
  <si>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</si>
  <si>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</si>
  <si>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</si>
  <si>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</si>
  <si>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</si>
  <si>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</si>
  <si>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</si>
  <si>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</si>
  <si>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</si>
  <si>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</si>
  <si>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</si>
  <si>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</si>
  <si>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</si>
  <si>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</si>
  <si>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</si>
  <si>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</si>
  <si>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</si>
  <si>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</si>
  <si>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</si>
  <si>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</si>
  <si>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</si>
  <si>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</si>
  <si>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</si>
  <si>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</si>
  <si>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</si>
  <si>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</si>
  <si>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</si>
  <si>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</si>
  <si>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</si>
  <si>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</si>
  <si>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</si>
  <si>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</si>
  <si>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</si>
  <si>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</si>
  <si>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</si>
  <si>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</si>
  <si>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</si>
  <si>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</si>
  <si>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</si>
  <si>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</si>
  <si>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</si>
  <si>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</si>
  <si>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</si>
  <si>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</si>
  <si>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</si>
  <si>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</si>
  <si>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</si>
  <si>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</si>
  <si>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</si>
  <si>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</si>
  <si>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</si>
  <si>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</si>
  <si>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</si>
  <si>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</si>
  <si>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</si>
  <si>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</si>
  <si>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</si>
  <si>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</si>
  <si>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</si>
  <si>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</si>
  <si>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</si>
  <si>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</si>
  <si>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</si>
  <si>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</si>
  <si>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</si>
  <si>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</si>
  <si>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</si>
  <si>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</si>
  <si>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</si>
  <si>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</si>
  <si>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</si>
  <si>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</si>
  <si>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</si>
  <si>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</si>
  <si>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</si>
  <si>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</si>
  <si>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</si>
  <si>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</si>
  <si>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</si>
  <si>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</si>
  <si>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</si>
  <si>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</si>
  <si>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</si>
  <si>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</si>
  <si>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</si>
  <si>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</si>
  <si>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</si>
  <si>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</si>
  <si>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</si>
  <si>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</si>
  <si>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</si>
  <si>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</si>
  <si>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</si>
  <si>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</si>
  <si>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</si>
  <si>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</si>
  <si>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</si>
  <si>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</si>
  <si>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</si>
  <si>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</si>
  <si>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</si>
  <si>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</si>
  <si>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</si>
  <si>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</si>
  <si>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</si>
  <si>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</si>
  <si>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</si>
  <si>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</si>
  <si>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</si>
  <si>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</si>
  <si>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</si>
  <si>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</si>
  <si>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</si>
  <si>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</si>
  <si>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</si>
  <si>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</si>
  <si>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</si>
  <si>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</si>
  <si>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</si>
  <si>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</si>
  <si>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</si>
  <si>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</si>
  <si>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</si>
  <si>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</si>
  <si>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</si>
  <si>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</si>
  <si>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</si>
  <si>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</si>
  <si>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</si>
  <si>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</si>
  <si>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</si>
  <si>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</si>
  <si>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</si>
  <si>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</si>
  <si>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</si>
  <si>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</si>
  <si>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</si>
  <si>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</si>
  <si>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</si>
  <si>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</si>
  <si>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</si>
  <si>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</si>
  <si>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</si>
  <si>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</si>
  <si>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</si>
  <si>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</si>
  <si>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</si>
  <si>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</si>
  <si>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</si>
  <si>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</si>
  <si>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</si>
  <si>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</si>
  <si>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</si>
  <si>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</si>
  <si>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</si>
  <si>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</si>
  <si>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</si>
  <si>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</si>
  <si>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</si>
  <si>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</si>
  <si>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</si>
  <si>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</si>
  <si>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</si>
  <si>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</si>
  <si>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</si>
  <si>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</si>
  <si>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</si>
  <si>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</si>
  <si>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</si>
  <si>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</si>
  <si>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</si>
  <si>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</si>
  <si>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</si>
  <si>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</si>
  <si>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</si>
  <si>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</si>
  <si>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</si>
  <si>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</si>
  <si>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</si>
  <si>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</si>
  <si>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</si>
  <si>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</si>
  <si>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</si>
  <si>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</si>
  <si>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</si>
  <si>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</si>
  <si>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</si>
  <si>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</si>
  <si>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</si>
  <si>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</si>
  <si>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</si>
  <si>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</si>
  <si>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</si>
  <si>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</si>
  <si>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</si>
  <si>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</si>
  <si>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</si>
  <si>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</si>
  <si>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</si>
  <si>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</si>
  <si>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</si>
  <si>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</si>
  <si>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</si>
  <si>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</si>
  <si>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</si>
  <si>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</si>
  <si>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</si>
  <si>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</si>
  <si>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</si>
  <si>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</si>
  <si>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</si>
  <si>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</si>
  <si>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</si>
  <si>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</si>
  <si>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</si>
  <si>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</si>
  <si>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</si>
  <si>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</si>
  <si>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</si>
  <si>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</si>
  <si>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</si>
  <si>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</si>
  <si>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</si>
  <si>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</si>
  <si>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</si>
  <si>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</si>
  <si>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</si>
  <si>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</si>
  <si>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</si>
  <si>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</si>
  <si>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</si>
  <si>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</si>
  <si>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</si>
  <si>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</si>
  <si>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</si>
  <si>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</si>
  <si>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</si>
  <si>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</si>
  <si>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</si>
  <si>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</si>
  <si>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</si>
  <si>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</si>
  <si>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</si>
  <si>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</si>
  <si>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</si>
  <si>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</si>
  <si>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</si>
  <si>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</si>
  <si>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</si>
  <si>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</si>
  <si>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</si>
  <si>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</si>
  <si>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</si>
  <si>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</si>
  <si>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</si>
  <si>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</si>
  <si>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</si>
  <si>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</si>
  <si>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</si>
  <si>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</si>
  <si>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</si>
  <si>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</si>
  <si>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</si>
  <si>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</si>
  <si>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</si>
  <si>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</si>
  <si>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</si>
  <si>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</si>
  <si>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</si>
  <si>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</si>
  <si>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</si>
  <si>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</si>
  <si>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</si>
  <si>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</si>
  <si>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</si>
  <si>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</si>
  <si>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</si>
  <si>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</si>
  <si>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</si>
  <si>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</si>
  <si>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</si>
  <si>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</si>
  <si>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</si>
  <si>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</si>
  <si>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</si>
  <si>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</si>
  <si>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</si>
  <si>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</si>
  <si>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</si>
  <si>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</si>
  <si>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</si>
  <si>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</si>
  <si>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</si>
  <si>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</si>
  <si>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</si>
  <si>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</si>
  <si>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</si>
  <si>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</si>
  <si>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</si>
  <si>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</si>
  <si>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</si>
  <si>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</si>
  <si>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</si>
  <si>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</si>
  <si>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</si>
  <si>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</si>
  <si>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</si>
  <si>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</si>
  <si>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</si>
  <si>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</si>
  <si>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</si>
  <si>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</si>
  <si>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</si>
  <si>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</si>
  <si>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</si>
  <si>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</si>
  <si>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</si>
  <si>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</si>
  <si>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</si>
  <si>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</si>
  <si>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</si>
  <si>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</si>
  <si>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</si>
  <si>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</si>
  <si>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</si>
  <si>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</si>
  <si>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</si>
  <si>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</si>
  <si>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</si>
  <si>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</si>
  <si>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</si>
  <si>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</si>
  <si>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</si>
  <si>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</si>
  <si>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</si>
  <si>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</si>
  <si>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</si>
  <si>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</si>
  <si>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</si>
  <si>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</si>
  <si>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</si>
  <si>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</si>
  <si>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</si>
  <si>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</si>
  <si>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</si>
  <si>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</si>
  <si>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</si>
  <si>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</si>
  <si>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</si>
  <si>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</si>
  <si>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</si>
  <si>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</si>
  <si>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</si>
  <si>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</si>
  <si>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</si>
  <si>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</si>
  <si>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</si>
  <si>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</si>
  <si>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</si>
  <si>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</si>
  <si>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</si>
  <si>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</si>
  <si>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</si>
  <si>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</si>
  <si>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</si>
  <si>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</si>
  <si>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</si>
  <si>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</si>
  <si>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</si>
  <si>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</si>
  <si>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</si>
  <si>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</si>
  <si>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</si>
  <si>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</si>
  <si>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</si>
  <si>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</si>
  <si>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</si>
  <si>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</si>
  <si>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</si>
  <si>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</si>
  <si>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</si>
  <si>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</si>
  <si>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</si>
  <si>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</si>
  <si>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</si>
  <si>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</si>
  <si>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</si>
  <si>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</si>
  <si>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</si>
  <si>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</si>
  <si>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</si>
  <si>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</si>
  <si>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</si>
  <si>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</si>
  <si>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</si>
  <si>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</si>
  <si>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</si>
  <si>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</si>
  <si>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</si>
  <si>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</si>
  <si>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</si>
  <si>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</si>
  <si>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</si>
  <si>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</si>
  <si>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</si>
  <si>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</si>
  <si>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</si>
  <si>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</si>
  <si>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</si>
  <si>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</si>
  <si>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</si>
  <si>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</si>
  <si>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</si>
  <si>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</si>
  <si>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</si>
  <si>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</si>
  <si>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</si>
  <si>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</si>
  <si>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</si>
  <si>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</si>
  <si>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</si>
  <si>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</si>
  <si>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</si>
  <si>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</si>
  <si>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</si>
  <si>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</si>
  <si>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</si>
  <si>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</si>
  <si>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</si>
  <si>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</si>
  <si>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</si>
  <si>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</si>
  <si>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</si>
  <si>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</si>
  <si>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</si>
  <si>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</si>
  <si>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</si>
  <si>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</si>
  <si>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</si>
  <si>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</si>
  <si>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</si>
  <si>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</si>
  <si>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</si>
  <si>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</si>
  <si>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</si>
  <si>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</si>
  <si>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</si>
  <si>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</si>
  <si>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</si>
  <si>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</si>
  <si>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</si>
  <si>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</si>
  <si>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</si>
  <si>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</si>
  <si>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</si>
  <si>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</si>
  <si>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</si>
  <si>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</si>
  <si>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</si>
  <si>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</si>
  <si>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</si>
  <si>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</si>
  <si>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</si>
  <si>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</si>
  <si>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</si>
  <si>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</si>
  <si>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</si>
  <si>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</si>
  <si>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</si>
  <si>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</si>
  <si>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</si>
  <si>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</si>
  <si>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</si>
  <si>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</si>
  <si>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</si>
  <si>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</si>
  <si>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</si>
  <si>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</si>
  <si>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</si>
  <si>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</si>
  <si>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</si>
  <si>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</si>
  <si>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</si>
  <si>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</si>
  <si>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</si>
  <si>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</si>
  <si>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</si>
  <si>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</si>
  <si>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</si>
  <si>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</si>
  <si>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</si>
  <si>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</si>
  <si>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</si>
  <si>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</si>
  <si>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</si>
  <si>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</si>
  <si>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</si>
  <si>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</si>
  <si>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</si>
  <si>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</si>
  <si>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</si>
  <si>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</si>
  <si>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</si>
  <si>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</si>
  <si>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</si>
  <si>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</si>
  <si>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</si>
  <si>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</si>
  <si>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</si>
  <si>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</si>
  <si>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</si>
  <si>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</si>
  <si>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</si>
  <si>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</si>
  <si>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</si>
  <si>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</si>
  <si>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</si>
  <si>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</si>
  <si>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</si>
  <si>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</si>
  <si>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</si>
  <si>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</si>
  <si>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</si>
  <si>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</si>
  <si>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</si>
  <si>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</si>
  <si>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</si>
  <si>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</si>
  <si>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</si>
  <si>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</si>
  <si>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</si>
  <si>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</si>
  <si>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</si>
  <si>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</si>
  <si>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</si>
  <si>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</si>
  <si>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</si>
  <si>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</si>
  <si>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</si>
  <si>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</si>
  <si>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</si>
  <si>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</si>
  <si>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</si>
  <si>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</si>
  <si>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</si>
  <si>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</si>
  <si>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</si>
  <si>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</si>
  <si>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</si>
  <si>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</si>
  <si>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</si>
  <si>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</si>
  <si>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</si>
  <si>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</si>
  <si>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</si>
  <si>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</si>
  <si>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</si>
  <si>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</si>
  <si>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</si>
  <si>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</si>
  <si>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</si>
  <si>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</si>
  <si>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</si>
  <si>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</si>
  <si>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</si>
  <si>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</si>
  <si>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</si>
  <si>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</si>
  <si>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</si>
  <si>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</si>
  <si>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</si>
  <si>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</si>
  <si>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</si>
  <si>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</si>
  <si>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</si>
  <si>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</si>
  <si>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</si>
  <si>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</si>
  <si>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</si>
  <si>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</si>
  <si>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</si>
  <si>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</si>
  <si>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</si>
  <si>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</si>
  <si>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</si>
  <si>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</si>
  <si>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</si>
  <si>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</si>
  <si>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</si>
  <si>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</si>
  <si>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</si>
  <si>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</si>
  <si>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</si>
  <si>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</si>
  <si>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</si>
  <si>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</si>
  <si>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</si>
  <si>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</si>
  <si>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</si>
  <si>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</si>
  <si>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</si>
  <si>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</si>
  <si>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</si>
  <si>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</si>
  <si>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</si>
  <si>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</si>
  <si>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</si>
  <si>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</si>
  <si>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</si>
  <si>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</si>
  <si>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</si>
  <si>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</si>
  <si>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</si>
  <si>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</si>
  <si>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</si>
  <si>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</si>
  <si>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</si>
  <si>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</si>
  <si>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</si>
  <si>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</si>
  <si>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</si>
  <si>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</si>
  <si>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</si>
  <si>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</si>
  <si>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</si>
  <si>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</si>
  <si>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</si>
  <si>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</si>
  <si>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</si>
  <si>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</si>
  <si>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</si>
  <si>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</si>
  <si>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</si>
  <si>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</si>
  <si>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</si>
  <si>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</si>
  <si>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</si>
  <si>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</si>
  <si>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</si>
  <si>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</si>
  <si>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</si>
  <si>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</si>
  <si>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</si>
  <si>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</si>
  <si>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</si>
  <si>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</si>
  <si>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</si>
  <si>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</si>
  <si>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</si>
  <si>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</si>
  <si>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</si>
  <si>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</si>
  <si>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</si>
  <si>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</si>
  <si>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</si>
  <si>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</si>
  <si>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</si>
  <si>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</si>
  <si>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</si>
  <si>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</si>
  <si>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</si>
  <si>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</si>
  <si>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</si>
  <si>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</si>
  <si>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</si>
  <si>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</si>
  <si>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</si>
  <si>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</si>
  <si>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</si>
  <si>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</si>
  <si>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</si>
  <si>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</si>
  <si>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</si>
  <si>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</si>
  <si>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</si>
  <si>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</si>
  <si>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</si>
  <si>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</si>
  <si>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</si>
  <si>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</si>
  <si>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</si>
  <si>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</si>
  <si>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</si>
  <si>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</si>
  <si>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</si>
  <si>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</si>
  <si>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</si>
  <si>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</si>
  <si>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</si>
  <si>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</si>
  <si>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</si>
  <si>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</si>
  <si>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</si>
  <si>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</si>
  <si>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</si>
  <si>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</si>
  <si>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</si>
  <si>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</si>
  <si>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</si>
  <si>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</si>
  <si>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</si>
  <si>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</si>
  <si>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</si>
  <si>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</si>
  <si>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</si>
  <si>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</si>
  <si>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</si>
  <si>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</si>
  <si>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</si>
  <si>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</si>
  <si>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</si>
  <si>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</si>
  <si>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</si>
  <si>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</si>
  <si>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</si>
  <si>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</si>
  <si>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</si>
  <si>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</si>
  <si>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</si>
  <si>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</si>
  <si>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</si>
  <si>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</si>
  <si>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</si>
  <si>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</si>
  <si>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</si>
  <si>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</si>
  <si>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</si>
  <si>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</si>
  <si>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</si>
  <si>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</si>
  <si>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</si>
  <si>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</si>
  <si>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</si>
  <si>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</si>
  <si>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</si>
  <si>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</si>
  <si>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</si>
  <si>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</si>
  <si>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</si>
  <si>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</si>
  <si>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</si>
  <si>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</si>
  <si>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</si>
  <si>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</si>
  <si>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</si>
  <si>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</si>
  <si>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</si>
  <si>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</si>
  <si>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</si>
  <si>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</si>
  <si>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</si>
  <si>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</si>
  <si>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</si>
  <si>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</si>
  <si>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</si>
  <si>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</si>
  <si>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</si>
  <si>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</si>
  <si>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</si>
  <si>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</si>
  <si>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</si>
  <si>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</si>
  <si>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</si>
  <si>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</si>
  <si>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</si>
  <si>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</si>
  <si>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</si>
  <si>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</si>
  <si>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</si>
  <si>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</si>
  <si>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</si>
  <si>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</si>
  <si>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</si>
  <si>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</si>
  <si>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</si>
  <si>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</si>
  <si>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</si>
  <si>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</si>
  <si>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</si>
  <si>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</si>
  <si>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</si>
  <si>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</si>
  <si>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</si>
  <si>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</si>
  <si>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</si>
  <si>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</si>
  <si>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</si>
  <si>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</si>
  <si>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</si>
  <si>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</si>
  <si>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</si>
  <si>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</si>
  <si>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</si>
  <si>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</si>
  <si>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</si>
  <si>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</si>
  <si>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</si>
  <si>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</si>
  <si>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</si>
  <si>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</si>
  <si>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</si>
  <si>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</si>
  <si>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</si>
  <si>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</si>
  <si>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</si>
  <si>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</si>
  <si>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</si>
  <si>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</si>
  <si>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</si>
  <si>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</si>
  <si>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</si>
  <si>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</si>
  <si>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</si>
  <si>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</si>
  <si>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</si>
  <si>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</si>
  <si>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</si>
  <si>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</si>
  <si>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</si>
  <si>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</si>
  <si>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</si>
  <si>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</si>
  <si>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</si>
  <si>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</si>
  <si>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</si>
  <si>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</si>
  <si>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</si>
  <si>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</si>
  <si>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</si>
  <si>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</si>
  <si>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</si>
  <si>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</si>
  <si>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</si>
  <si>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</si>
  <si>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</si>
  <si>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</si>
  <si>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</si>
  <si>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</si>
  <si>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</si>
  <si>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</si>
  <si>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</si>
  <si>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</si>
  <si>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</si>
  <si>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</si>
  <si>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</si>
  <si>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</si>
  <si>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</si>
  <si>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</si>
  <si>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</si>
  <si>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</si>
  <si>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</si>
  <si>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</si>
  <si>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</si>
  <si>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</si>
  <si>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</si>
  <si>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</si>
  <si>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</si>
  <si>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</si>
  <si>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</si>
  <si>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</si>
  <si>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</si>
  <si>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</si>
  <si>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</si>
  <si>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</si>
  <si>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</si>
  <si>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</si>
  <si>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</si>
  <si>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</si>
  <si>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</si>
  <si>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</si>
  <si>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</si>
  <si>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</si>
  <si>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</si>
  <si>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</si>
  <si>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</si>
  <si>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</si>
  <si>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</si>
  <si>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</si>
  <si>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</si>
  <si>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</si>
  <si>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</si>
  <si>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</si>
  <si>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</si>
  <si>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</si>
  <si>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</si>
  <si>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</si>
  <si>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</si>
  <si>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</si>
  <si>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</si>
  <si>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</si>
  <si>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</si>
  <si>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</si>
  <si>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</si>
  <si>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</si>
  <si>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</si>
  <si>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</si>
  <si>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</si>
  <si>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</si>
  <si>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</si>
  <si>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</si>
  <si>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</si>
  <si>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</si>
  <si>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</si>
  <si>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</si>
  <si>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</si>
  <si>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</si>
  <si>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</si>
  <si>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</si>
  <si>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</si>
  <si>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</si>
  <si>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</si>
  <si>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</si>
  <si>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</si>
  <si>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</si>
  <si>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</si>
  <si>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</si>
  <si>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</si>
  <si>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</si>
  <si>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</si>
  <si>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</si>
  <si>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</si>
  <si>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</si>
  <si>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</si>
  <si>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</si>
  <si>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</si>
  <si>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</si>
  <si>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</si>
  <si>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</si>
  <si>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</si>
  <si>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</si>
  <si>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</si>
  <si>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</si>
  <si>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</si>
  <si>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</si>
  <si>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</si>
  <si>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</si>
  <si>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</si>
  <si>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</si>
  <si>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</si>
  <si>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</si>
  <si>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</si>
  <si>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</si>
  <si>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</si>
  <si>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</si>
  <si>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</si>
  <si>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</si>
  <si>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</si>
  <si>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</si>
  <si>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</si>
  <si>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</si>
  <si>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</si>
  <si>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</si>
  <si>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</si>
  <si>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</si>
  <si>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</si>
  <si>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</si>
  <si>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</si>
  <si>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</si>
  <si>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</si>
  <si>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</si>
  <si>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</si>
  <si>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</si>
  <si>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</si>
  <si>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</si>
  <si>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</si>
  <si>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</si>
  <si>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</si>
  <si>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</si>
  <si>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</si>
  <si>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</si>
  <si>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</si>
  <si>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</si>
  <si>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</si>
  <si>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</si>
  <si>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</si>
  <si>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</si>
  <si>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</si>
  <si>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</si>
  <si>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</si>
  <si>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</si>
  <si>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</si>
  <si>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</si>
  <si>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</si>
  <si>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</si>
  <si>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</si>
  <si>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</si>
  <si>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</si>
  <si>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</si>
  <si>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</si>
  <si>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</si>
  <si>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</si>
  <si>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</si>
  <si>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</si>
  <si>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</si>
  <si>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</si>
  <si>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</si>
  <si>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</si>
  <si>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</si>
  <si>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</si>
  <si>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</si>
  <si>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</si>
  <si>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</si>
  <si>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</si>
  <si>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</si>
  <si>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</si>
  <si>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</si>
  <si>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</si>
  <si>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</si>
  <si>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</si>
  <si>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</si>
  <si>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</si>
  <si>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</si>
  <si>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</si>
  <si>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</si>
  <si>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</si>
  <si>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</si>
  <si>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</si>
  <si>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</si>
  <si>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</si>
  <si>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</si>
  <si>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</si>
  <si>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</si>
  <si>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</si>
  <si>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</si>
  <si>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</si>
  <si>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</si>
  <si>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</si>
  <si>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</si>
  <si>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</si>
  <si>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</si>
  <si>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</si>
  <si>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</si>
  <si>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</si>
  <si>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</si>
  <si>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</si>
  <si>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</si>
  <si>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</si>
  <si>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</si>
  <si>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</si>
  <si>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</si>
  <si>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</si>
  <si>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</si>
  <si>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</si>
  <si>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</si>
  <si>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</si>
  <si>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</si>
  <si>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</si>
  <si>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</si>
  <si>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</si>
  <si>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</si>
  <si>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</si>
  <si>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</si>
  <si>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</si>
  <si>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</si>
  <si>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</si>
  <si>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</si>
  <si>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</si>
  <si>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</si>
  <si>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</si>
  <si>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</si>
  <si>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</si>
  <si>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</si>
  <si>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</si>
  <si>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</si>
  <si>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</si>
  <si>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</si>
  <si>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</si>
  <si>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</si>
  <si>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</si>
  <si>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</si>
  <si>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</si>
  <si>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</si>
  <si>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</si>
  <si>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</si>
  <si>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</si>
  <si>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</si>
  <si>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</si>
  <si>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</si>
  <si>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</si>
  <si>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</si>
  <si>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</si>
  <si>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</si>
  <si>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</si>
  <si>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</si>
  <si>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</si>
  <si>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</si>
  <si>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</si>
  <si>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</si>
  <si>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</si>
  <si>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</si>
  <si>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</si>
  <si>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</si>
  <si>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</si>
  <si>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</si>
  <si>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</si>
  <si>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</si>
  <si>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</si>
  <si>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</si>
  <si>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</si>
  <si>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</si>
  <si>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</si>
  <si>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</si>
  <si>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</si>
  <si>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</si>
  <si>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</si>
  <si>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</si>
  <si>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</si>
  <si>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</si>
  <si>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</si>
  <si>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</si>
  <si>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</si>
  <si>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</si>
  <si>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</si>
  <si>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</si>
  <si>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</si>
  <si>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</si>
  <si>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</si>
  <si>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</si>
  <si>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</si>
  <si>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</si>
  <si>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</si>
  <si>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</si>
  <si>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</si>
  <si>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</si>
  <si>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</si>
  <si>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</si>
  <si>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</si>
  <si>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</si>
  <si>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</si>
  <si>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</si>
  <si>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</si>
  <si>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</si>
  <si>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</si>
  <si>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</si>
  <si>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</si>
  <si>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</si>
  <si>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</si>
  <si>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</si>
  <si>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</si>
  <si>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</si>
  <si>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</si>
  <si>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</si>
  <si>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</si>
  <si>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</si>
  <si>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</si>
  <si>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</si>
  <si>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</si>
  <si>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</si>
  <si>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</si>
  <si>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</si>
  <si>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</si>
  <si>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</si>
  <si>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</si>
  <si>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</si>
  <si>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</si>
  <si>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</si>
  <si>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</si>
  <si>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</si>
  <si>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</si>
  <si>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</si>
  <si>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</si>
  <si>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</si>
  <si>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</si>
  <si>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</si>
  <si>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</si>
  <si>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</si>
  <si>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</si>
  <si>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</si>
  <si>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</si>
  <si>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</si>
  <si>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</si>
  <si>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</si>
  <si>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</si>
  <si>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</si>
  <si>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</si>
  <si>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</si>
  <si>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</si>
  <si>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</si>
  <si>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</si>
  <si>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</si>
  <si>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</si>
  <si>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</si>
  <si>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</si>
  <si>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</si>
  <si>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</si>
  <si>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</si>
  <si>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</si>
  <si>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</si>
  <si>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</si>
  <si>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</si>
  <si>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</si>
  <si>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</si>
  <si>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</si>
  <si>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</si>
  <si>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</si>
  <si>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</si>
  <si>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</si>
  <si>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</si>
  <si>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</si>
  <si>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</si>
  <si>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</si>
  <si>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</si>
  <si>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</si>
  <si>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</si>
  <si>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</si>
  <si>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</si>
  <si>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</si>
  <si>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</si>
  <si>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</si>
  <si>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</si>
  <si>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</si>
  <si>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</si>
  <si>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 xml:space="preserve">Goal 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</si>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</sst>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 applyFon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Categories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2-5B4D-8293-549FD04212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2-5B4D-8293-549FD04212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2-5B4D-8293-549FD04212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52-5B4D-8293-549FD042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440816"/>
        <c:axId val="448442464"/>
      </c:barChart>
      <c:catAx>
        <c:axId val="4484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2464"/>
        <c:crosses val="autoZero"/>
        <c:auto val="1"/>
        <c:lblAlgn val="ctr"/>
        <c:lblOffset val="100"/>
        <c:noMultiLvlLbl val="0"/>
      </c:catAx>
      <c:valAx>
        <c:axId val="4484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BE4D-B81F-42F0CBF36E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55-BE4D-B81F-42F0CBF36E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55-BE4D-B81F-42F0CBF3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976944"/>
        <c:axId val="458978592"/>
      </c:barChart>
      <c:catAx>
        <c:axId val="4589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8592"/>
        <c:crosses val="autoZero"/>
        <c:auto val="1"/>
        <c:lblAlgn val="ctr"/>
        <c:lblOffset val="100"/>
        <c:noMultiLvlLbl val="0"/>
      </c:catAx>
      <c:valAx>
        <c:axId val="4589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93378728326739E-2"/>
          <c:y val="1.3478575914207043E-2"/>
          <c:w val="0.80215477238967836"/>
          <c:h val="0.9160778706342688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0-6F40-B0C4-7F830F8C96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10-6F40-B0C4-7F830F8C96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10-6F40-B0C4-7F830F8C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396271"/>
        <c:axId val="10192288"/>
      </c:lineChart>
      <c:catAx>
        <c:axId val="21373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92288"/>
        <c:crosses val="autoZero"/>
        <c:auto val="1"/>
        <c:lblAlgn val="ctr"/>
        <c:lblOffset val="100"/>
        <c:noMultiLvlLbl val="0"/>
      </c:catAx>
      <c:valAx>
        <c:axId val="101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739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317049</xdr:colOff>
      <xdr:row>4</xdr:row>
      <xdr:rowOff>6484</xdr:rowOff>
    </xdr:from>
    <xdr:to>
      <xdr:col>14</xdr:col>
      <xdr:colOff>297233</xdr:colOff>
      <xdr:row>25</xdr:row>
      <xdr:rowOff>117092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07EE10-CB89-B344-A046-CA5A94A42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8</xdr:row>
      <xdr:rowOff>12700</xdr:rowOff>
    </xdr:from>
    <xdr:to>
      <xdr:col>19</xdr:col>
      <xdr:colOff>622300</xdr:colOff>
      <xdr:row>47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C00E63-192C-D442-8515-59734792C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2</xdr:row>
      <xdr:rowOff>44450</xdr:rowOff>
    </xdr:from>
    <xdr:to>
      <xdr:col>17</xdr:col>
      <xdr:colOff>139700</xdr:colOff>
      <xdr:row>29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81269C-608C-D24C-933A-4B957FA2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296318287" createdVersion="7" refreshedVersion="7" minRefreshableVersion="3" recordCount="4114" xr:uid="{67B2AAC1-4CD4-8042-B540-513AA721240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61114004631" createdVersion="7" refreshedVersion="7" minRefreshableVersion="3" recordCount="4114" xr:uid="{D961EB52-CEB2-C345-8108-889F45679D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DD5D-12F1-3948-AB76-021DEA2ADE78}" name="TablaDinámica1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68E8-C2BB-2D46-9E9F-7F484D55FB97}" name="TablaDinámica2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4CA3-D77D-154C-87A9-906BA8DE3EE6}" name="TablaDinámica3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F4C3-7B1D-1644-881B-BAF136D8A6D7}">
  <dimension ref="A1:F6"/>
  <sheetViews>
    <sheetView tabSelected="1" zoomScale="141" zoomScaleNormal="141" workbookViewId="0">
      <selection activeCell="D11" sqref="D11"/>
    </sheetView>
  </sheetViews>
  <sheetFormatPr baseColWidth="10" defaultRowHeight="15" x14ac:dyDescent="0.2"/>
  <cols>
    <col min="1" max="1" width="17.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1.5" bestFit="1" customWidth="1"/>
    <col min="8" max="8" width="9.33203125" bestFit="1" customWidth="1"/>
    <col min="9" max="9" width="10" bestFit="1" customWidth="1"/>
    <col min="10" max="10" width="7" bestFit="1" customWidth="1"/>
    <col min="11" max="11" width="11.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8B1A-73B8-2149-883A-434B4FBB9474}">
  <dimension ref="A1:E7"/>
  <sheetViews>
    <sheetView workbookViewId="0">
      <selection activeCell="F21" sqref="F2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EBC1-AB13-ED4F-8335-5A48903DCE9D}">
  <dimension ref="A1:E17"/>
  <sheetViews>
    <sheetView workbookViewId="0">
      <selection activeCell="B1" sqref="B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8358</v>
      </c>
      <c r="B1" t="s">
        <v>8317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">
      <c r="A6" s="15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">
      <c r="A7" s="15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">
      <c r="A8" s="15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">
      <c r="A9" s="15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">
      <c r="A10" s="15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">
      <c r="A11" s="15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">
      <c r="A12" s="15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">
      <c r="A13" s="15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">
      <c r="A14" s="15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">
      <c r="A15" s="15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">
      <c r="A16" s="15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">
      <c r="A17" s="15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95" workbookViewId="0">
      <pane ySplit="1" topLeftCell="A522" activePane="bottomLeft" state="frozen"/>
      <selection pane="bottomLeft" activeCell="E522" sqref="E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 + 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 + 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 + 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 + 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 + 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 + 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 + 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 + 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 + 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 + 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 + DATE(1970,1,1)</f>
        <v>42450.589143518519</v>
      </c>
      <c r="T579" s="14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 + DATE(1970,1,1)</f>
        <v>42199.57</v>
      </c>
      <c r="T643" s="14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 + DATE(1970,1,1)</f>
        <v>42726.491643518515</v>
      </c>
      <c r="T707" s="14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 + DATE(1970,1,1)</f>
        <v>41604.996458333335</v>
      </c>
      <c r="T771" s="14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 + DATE(1970,1,1)</f>
        <v>41718.878182870372</v>
      </c>
      <c r="T835" s="14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 + DATE(1970,1,1)</f>
        <v>41211.688750000001</v>
      </c>
      <c r="T899" s="14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 + DATE(1970,1,1)</f>
        <v>42740.693692129629</v>
      </c>
      <c r="T963" s="14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 + DATE(1970,1,1)</f>
        <v>42049.833761574075</v>
      </c>
      <c r="T1027" s="14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 + DATE(1970,1,1)</f>
        <v>42151.189525462964</v>
      </c>
      <c r="T1091" s="14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 + DATE(1970,1,1)</f>
        <v>42143.714178240742</v>
      </c>
      <c r="T1155" s="14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 + DATE(1970,1,1)</f>
        <v>42535.809490740736</v>
      </c>
      <c r="T1219" s="14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 + DATE(1970,1,1)</f>
        <v>41463.743472222224</v>
      </c>
      <c r="T1283" s="14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 + DATE(1970,1,1)</f>
        <v>41799.814340277779</v>
      </c>
      <c r="T1347" s="14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 + DATE(1970,1,1)</f>
        <v>41945.133506944447</v>
      </c>
      <c r="T1411" s="14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 + DATE(1970,1,1)</f>
        <v>40939.979618055557</v>
      </c>
      <c r="T1475" s="14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 + DATE(1970,1,1)</f>
        <v>42552.315127314811</v>
      </c>
      <c r="T1539" s="14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 + DATE(1970,1,1)</f>
        <v>40638.092974537038</v>
      </c>
      <c r="T1603" s="14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 + DATE(1970,1,1)</f>
        <v>40564.649456018517</v>
      </c>
      <c r="T1667" s="14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 + DATE(1970,1,1)</f>
        <v>42471.052152777775</v>
      </c>
      <c r="T1731" s="14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 + DATE(1970,1,1)</f>
        <v>41940.89166666667</v>
      </c>
      <c r="T1795" s="14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 + DATE(1970,1,1)</f>
        <v>41864.76866898148</v>
      </c>
      <c r="T1859" s="14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 + DATE(1970,1,1)</f>
        <v>41074.221562500003</v>
      </c>
      <c r="T1923" s="14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 + DATE(1970,1,1)</f>
        <v>42555.698738425926</v>
      </c>
      <c r="T1987" s="14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 + DATE(1970,1,1)</f>
        <v>41575.527349537035</v>
      </c>
      <c r="T2051" s="14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 + DATE(1970,1,1)</f>
        <v>41870.86546296296</v>
      </c>
      <c r="T2115" s="14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 + DATE(1970,1,1)</f>
        <v>42502.250775462962</v>
      </c>
      <c r="T2179" s="14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 + DATE(1970,1,1)</f>
        <v>42766.827546296292</v>
      </c>
      <c r="T2243" s="14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 + DATE(1970,1,1)</f>
        <v>41834.695277777777</v>
      </c>
      <c r="T2307" s="14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 + DATE(1970,1,1)</f>
        <v>42380.812627314815</v>
      </c>
      <c r="T2371" s="14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 + DATE(1970,1,1)</f>
        <v>42397.89980324074</v>
      </c>
      <c r="T2435" s="14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 + DATE(1970,1,1)</f>
        <v>40730.878912037035</v>
      </c>
      <c r="T2499" s="14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 + DATE(1970,1,1)</f>
        <v>42260.528807870374</v>
      </c>
      <c r="T2563" s="14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 + DATE(1970,1,1)</f>
        <v>42658.810277777782</v>
      </c>
      <c r="T2627" s="14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 + DATE(1970,1,1)</f>
        <v>42551.961689814809</v>
      </c>
      <c r="T2691" s="14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 + DATE(1970,1,1)</f>
        <v>41117.900729166664</v>
      </c>
      <c r="T2755" s="14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 + DATE(1970,1,1)</f>
        <v>42023.634976851856</v>
      </c>
      <c r="T2819" s="14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 + DATE(1970,1,1)</f>
        <v>41916.597638888888</v>
      </c>
      <c r="T2883" s="14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 + DATE(1970,1,1)</f>
        <v>42118.139583333337</v>
      </c>
      <c r="T2947" s="14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 + DATE(1970,1,1)</f>
        <v>41939.569907407407</v>
      </c>
      <c r="T3011" s="14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 + DATE(1970,1,1)</f>
        <v>42111.684027777781</v>
      </c>
      <c r="T3075" s="14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 + DATE(1970,1,1)</f>
        <v>42807.885057870371</v>
      </c>
      <c r="T3139" s="14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 + DATE(1970,1,1)</f>
        <v>41861.767094907409</v>
      </c>
      <c r="T3203" s="14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 + DATE(1970,1,1)</f>
        <v>42311.711979166663</v>
      </c>
      <c r="T3267" s="14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 + DATE(1970,1,1)</f>
        <v>41837.323009259257</v>
      </c>
      <c r="T3331" s="14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 + DATE(1970,1,1)</f>
        <v>41923.921643518523</v>
      </c>
      <c r="T3395" s="14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 + DATE(1970,1,1)</f>
        <v>42016.706678240742</v>
      </c>
      <c r="T3459" s="14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 + DATE(1970,1,1)</f>
        <v>41881.361342592594</v>
      </c>
      <c r="T3523" s="14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 + DATE(1970,1,1)</f>
        <v>41964.716319444444</v>
      </c>
      <c r="T3587" s="14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 + DATE(1970,1,1)</f>
        <v>41780.712893518517</v>
      </c>
      <c r="T3651" s="14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 + DATE(1970,1,1)</f>
        <v>42505.738032407404</v>
      </c>
      <c r="T3715" s="14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 + DATE(1970,1,1)</f>
        <v>41887.111354166671</v>
      </c>
      <c r="T3779" s="14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 + DATE(1970,1,1)</f>
        <v>41780.785729166666</v>
      </c>
      <c r="T3843" s="14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 + DATE(1970,1,1)</f>
        <v>42124.623877314814</v>
      </c>
      <c r="T3907" s="14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 + DATE(1970,1,1)</f>
        <v>42601.854699074072</v>
      </c>
      <c r="T3971" s="14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 + DATE(1970,1,1)</f>
        <v>42614.268796296295</v>
      </c>
      <c r="T4035" s="14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 + DATE(1970,1,1)</f>
        <v>42344.824502314819</v>
      </c>
      <c r="T4099" s="14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8D7F-D46D-1E4C-AAB0-06BB59643B01}">
  <dimension ref="A1:D9"/>
  <sheetViews>
    <sheetView zoomScale="110" zoomScaleNormal="110" workbookViewId="0">
      <selection activeCell="D3" sqref="D3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4" width="10.83203125" style="8"/>
  </cols>
  <sheetData>
    <row r="1" spans="1:4" s="18" customFormat="1" x14ac:dyDescent="0.2">
      <c r="A1" s="18" t="s">
        <v>8379</v>
      </c>
      <c r="B1" s="18" t="s">
        <v>8380</v>
      </c>
      <c r="C1" s="19" t="s">
        <v>8381</v>
      </c>
      <c r="D1" s="19" t="s">
        <v>8382</v>
      </c>
    </row>
    <row r="2" spans="1:4" x14ac:dyDescent="0.2">
      <c r="A2" s="17" t="s">
        <v>3473</v>
      </c>
      <c r="B2" s="16" t="str">
        <f>VLOOKUP(A2,Sheet1!B:C,2,0)</f>
        <v>Help us get actor-writer Ian Bonar's debut play - a hilarious, heartbreaking story of grief and loss - to the 2016 Edinburgh Fringe.</v>
      </c>
      <c r="C2" s="20" cm="1">
        <f t="array" ref="C2:C6">VLOOKUP(A2:A6,Sheet1!B:D,3,0)</f>
        <v>2000</v>
      </c>
      <c r="D2" s="8">
        <f>VLOOKUP(A2,Sheet1!B:E,4,0)</f>
        <v>2020</v>
      </c>
    </row>
    <row r="3" spans="1:4" x14ac:dyDescent="0.2">
      <c r="A3" s="17" t="s">
        <v>3616</v>
      </c>
      <c r="B3" s="16" t="str">
        <f>VLOOKUP(A3,Sheet1!B:C,2,0)</f>
        <v>The play yet to be described as "A surefire Edinburgh Fringe Festival Cult Hit". Coming to the Underbelly, Edinburgh, 5th-30th August.</v>
      </c>
      <c r="C3" s="20">
        <v>2000</v>
      </c>
      <c r="D3" s="8">
        <f>VLOOKUP(A3,Sheet1!B:E,4,0)</f>
        <v>2020</v>
      </c>
    </row>
    <row r="4" spans="1:4" x14ac:dyDescent="0.2">
      <c r="A4" s="17" t="s">
        <v>3178</v>
      </c>
      <c r="B4" s="16" t="str">
        <f>VLOOKUP(A4,Sheet1!B:C,2,0)</f>
        <v>Cutting Off Kate Bush is a one-woman show written &amp; performed by Lucy Benson-Brown, premiering at the Edinburgh Fringe Festival 2014</v>
      </c>
      <c r="C4" s="20">
        <v>1500</v>
      </c>
      <c r="D4" s="8">
        <f>VLOOKUP(A4,Sheet1!B:E,4,0)</f>
        <v>2576</v>
      </c>
    </row>
    <row r="5" spans="1:4" x14ac:dyDescent="0.2">
      <c r="A5" s="17" t="s">
        <v>3329</v>
      </c>
      <c r="B5" s="16" t="str">
        <f>VLOOKUP(A5,Sheet1!B:C,2,0)</f>
        <v>Jestia and Raedon is a brand new romantic comedy play going to the Edinburgh Fringe Festival this summer.</v>
      </c>
      <c r="C5" s="20">
        <v>1000</v>
      </c>
      <c r="D5" s="8">
        <f>VLOOKUP(A5,Sheet1!B:E,4,0)</f>
        <v>1168</v>
      </c>
    </row>
    <row r="6" spans="1:4" x14ac:dyDescent="0.2">
      <c r="A6" s="17" t="s">
        <v>3221</v>
      </c>
      <c r="B6" s="16" t="str">
        <f>VLOOKUP(A6,Sheet1!B:C,2,0)</f>
        <v>A one-man show about love, loss, and motorways, written &amp; performed by Ben Norris. Help us get to the 2015 Edinburgh Fringe and beyond!</v>
      </c>
      <c r="C6" s="20">
        <v>4000</v>
      </c>
      <c r="D6" s="8">
        <f>VLOOKUP(A6,Sheet1!B:E,4,0)</f>
        <v>4137</v>
      </c>
    </row>
    <row r="7" spans="1:4" x14ac:dyDescent="0.2">
      <c r="A7" s="16"/>
      <c r="B7" s="16"/>
      <c r="C7" s="20"/>
    </row>
    <row r="8" spans="1:4" x14ac:dyDescent="0.2">
      <c r="A8" s="16"/>
      <c r="B8" s="16"/>
      <c r="C8" s="20"/>
    </row>
    <row r="9" spans="1:4" x14ac:dyDescent="0.2">
      <c r="A9" s="16"/>
      <c r="B9" s="16"/>
      <c r="C9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Sheet1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2021-12-15T20:00:58Z</dcterms:modified>
</cp:coreProperties>
</file>