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drigopetricioli/Documents/Lehigh/Projects/Multi Factor Investing/Factor 2.0/"/>
    </mc:Choice>
  </mc:AlternateContent>
  <xr:revisionPtr revIDLastSave="0" documentId="13_ncr:1_{E8831403-8D66-574C-9609-A2E83771B281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TF-Fa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2" i="1" l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21" i="1"/>
  <c r="V21" i="1"/>
  <c r="V22" i="1"/>
  <c r="V23" i="1"/>
  <c r="V24" i="1"/>
  <c r="W24" i="1" s="1"/>
  <c r="V25" i="1"/>
  <c r="V26" i="1"/>
  <c r="V27" i="1"/>
  <c r="V28" i="1"/>
  <c r="V29" i="1"/>
  <c r="V30" i="1"/>
  <c r="V31" i="1"/>
  <c r="V32" i="1"/>
  <c r="W32" i="1" s="1"/>
  <c r="V33" i="1"/>
  <c r="V34" i="1"/>
  <c r="V35" i="1"/>
  <c r="V36" i="1"/>
  <c r="V37" i="1"/>
  <c r="V38" i="1"/>
  <c r="V39" i="1"/>
  <c r="V40" i="1"/>
  <c r="W40" i="1" s="1"/>
  <c r="V41" i="1"/>
  <c r="V42" i="1"/>
  <c r="V43" i="1"/>
  <c r="V44" i="1"/>
  <c r="V45" i="1"/>
  <c r="V46" i="1"/>
  <c r="V47" i="1"/>
  <c r="V48" i="1"/>
  <c r="W48" i="1" s="1"/>
  <c r="V49" i="1"/>
  <c r="V50" i="1"/>
  <c r="V51" i="1"/>
  <c r="V52" i="1"/>
  <c r="V53" i="1"/>
  <c r="V54" i="1"/>
  <c r="V55" i="1"/>
  <c r="V56" i="1"/>
  <c r="W56" i="1" s="1"/>
  <c r="V57" i="1"/>
  <c r="V58" i="1"/>
  <c r="V59" i="1"/>
  <c r="V60" i="1"/>
  <c r="V61" i="1"/>
  <c r="V62" i="1"/>
  <c r="V63" i="1"/>
  <c r="V64" i="1"/>
  <c r="W64" i="1" s="1"/>
  <c r="V65" i="1"/>
  <c r="V66" i="1"/>
  <c r="V67" i="1"/>
  <c r="V68" i="1"/>
  <c r="V69" i="1"/>
  <c r="V70" i="1"/>
  <c r="V71" i="1"/>
  <c r="V72" i="1"/>
  <c r="W72" i="1" s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W112" i="1" s="1"/>
  <c r="V113" i="1"/>
  <c r="V114" i="1"/>
  <c r="V115" i="1"/>
  <c r="V116" i="1"/>
  <c r="V117" i="1"/>
  <c r="V118" i="1"/>
  <c r="V119" i="1"/>
  <c r="V120" i="1"/>
  <c r="W120" i="1" s="1"/>
  <c r="V121" i="1"/>
  <c r="V122" i="1"/>
  <c r="V123" i="1"/>
  <c r="V124" i="1"/>
  <c r="V125" i="1"/>
  <c r="V126" i="1"/>
  <c r="V127" i="1"/>
  <c r="V128" i="1"/>
  <c r="W128" i="1" s="1"/>
  <c r="V129" i="1"/>
  <c r="V130" i="1"/>
  <c r="V131" i="1"/>
  <c r="V132" i="1"/>
  <c r="V133" i="1"/>
  <c r="V134" i="1"/>
  <c r="V135" i="1"/>
  <c r="V136" i="1"/>
  <c r="W136" i="1" s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W168" i="1" s="1"/>
  <c r="V169" i="1"/>
  <c r="V170" i="1"/>
  <c r="V171" i="1"/>
  <c r="V172" i="1"/>
  <c r="V173" i="1"/>
  <c r="V174" i="1"/>
  <c r="V175" i="1"/>
  <c r="V176" i="1"/>
  <c r="W176" i="1" s="1"/>
  <c r="V177" i="1"/>
  <c r="V178" i="1"/>
  <c r="V179" i="1"/>
  <c r="V180" i="1"/>
  <c r="V181" i="1"/>
  <c r="V182" i="1"/>
  <c r="V183" i="1"/>
  <c r="V184" i="1"/>
  <c r="W184" i="1" s="1"/>
  <c r="V185" i="1"/>
  <c r="V186" i="1"/>
  <c r="V187" i="1"/>
  <c r="V188" i="1"/>
  <c r="V189" i="1"/>
  <c r="V190" i="1"/>
  <c r="V191" i="1"/>
  <c r="V192" i="1"/>
  <c r="W192" i="1" s="1"/>
  <c r="V193" i="1"/>
  <c r="V194" i="1"/>
  <c r="V195" i="1"/>
  <c r="V196" i="1"/>
  <c r="V197" i="1"/>
  <c r="V198" i="1"/>
  <c r="V199" i="1"/>
  <c r="V200" i="1"/>
  <c r="W200" i="1" s="1"/>
  <c r="V201" i="1"/>
  <c r="V202" i="1"/>
  <c r="V203" i="1"/>
  <c r="V204" i="1"/>
  <c r="V205" i="1"/>
  <c r="V206" i="1"/>
  <c r="V207" i="1"/>
  <c r="V208" i="1"/>
  <c r="W208" i="1" s="1"/>
  <c r="V209" i="1"/>
  <c r="V210" i="1"/>
  <c r="V211" i="1"/>
  <c r="V212" i="1"/>
  <c r="V213" i="1"/>
  <c r="V214" i="1"/>
  <c r="V215" i="1"/>
  <c r="V216" i="1"/>
  <c r="W216" i="1" s="1"/>
  <c r="V217" i="1"/>
  <c r="V218" i="1"/>
  <c r="V219" i="1"/>
  <c r="V220" i="1"/>
  <c r="V221" i="1"/>
  <c r="V222" i="1"/>
  <c r="V223" i="1"/>
  <c r="V224" i="1"/>
  <c r="W224" i="1" s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W240" i="1" s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W264" i="1" s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W336" i="1" s="1"/>
  <c r="V337" i="1"/>
  <c r="V338" i="1"/>
  <c r="V339" i="1"/>
  <c r="V340" i="1"/>
  <c r="V341" i="1"/>
  <c r="V342" i="1"/>
  <c r="V343" i="1"/>
  <c r="V344" i="1"/>
  <c r="W344" i="1" s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20" i="1"/>
  <c r="W352" i="1" l="1"/>
  <c r="W248" i="1"/>
  <c r="W351" i="1"/>
  <c r="W343" i="1"/>
  <c r="W335" i="1"/>
  <c r="W327" i="1"/>
  <c r="W319" i="1"/>
  <c r="W311" i="1"/>
  <c r="W303" i="1"/>
  <c r="W295" i="1"/>
  <c r="W287" i="1"/>
  <c r="W279" i="1"/>
  <c r="W271" i="1"/>
  <c r="W263" i="1"/>
  <c r="W255" i="1"/>
  <c r="W247" i="1"/>
  <c r="W239" i="1"/>
  <c r="W231" i="1"/>
  <c r="W223" i="1"/>
  <c r="W215" i="1"/>
  <c r="W207" i="1"/>
  <c r="W199" i="1"/>
  <c r="W191" i="1"/>
  <c r="W183" i="1"/>
  <c r="W175" i="1"/>
  <c r="W167" i="1"/>
  <c r="W159" i="1"/>
  <c r="W151" i="1"/>
  <c r="W143" i="1"/>
  <c r="W135" i="1"/>
  <c r="W127" i="1"/>
  <c r="W119" i="1"/>
  <c r="W111" i="1"/>
  <c r="W103" i="1"/>
  <c r="W95" i="1"/>
  <c r="W160" i="1"/>
  <c r="W144" i="1"/>
  <c r="W353" i="1"/>
  <c r="W345" i="1"/>
  <c r="W337" i="1"/>
  <c r="W329" i="1"/>
  <c r="W321" i="1"/>
  <c r="W313" i="1"/>
  <c r="W305" i="1"/>
  <c r="W297" i="1"/>
  <c r="W289" i="1"/>
  <c r="W281" i="1"/>
  <c r="W273" i="1"/>
  <c r="W265" i="1"/>
  <c r="W257" i="1"/>
  <c r="W249" i="1"/>
  <c r="W241" i="1"/>
  <c r="W233" i="1"/>
  <c r="W225" i="1"/>
  <c r="W217" i="1"/>
  <c r="W209" i="1"/>
  <c r="W201" i="1"/>
  <c r="W193" i="1"/>
  <c r="W185" i="1"/>
  <c r="W177" i="1"/>
  <c r="W169" i="1"/>
  <c r="W161" i="1"/>
  <c r="W153" i="1"/>
  <c r="W145" i="1"/>
  <c r="W137" i="1"/>
  <c r="W121" i="1"/>
  <c r="W113" i="1"/>
  <c r="W105" i="1"/>
  <c r="W97" i="1"/>
  <c r="W89" i="1"/>
  <c r="W81" i="1"/>
  <c r="W73" i="1"/>
  <c r="W152" i="1"/>
  <c r="W228" i="1"/>
  <c r="W328" i="1"/>
  <c r="W320" i="1"/>
  <c r="W312" i="1"/>
  <c r="W304" i="1"/>
  <c r="W296" i="1"/>
  <c r="W256" i="1"/>
  <c r="W232" i="1"/>
  <c r="W87" i="1"/>
  <c r="W79" i="1"/>
  <c r="W71" i="1"/>
  <c r="W63" i="1"/>
  <c r="W55" i="1"/>
  <c r="W47" i="1"/>
  <c r="W39" i="1"/>
  <c r="W31" i="1"/>
  <c r="W23" i="1"/>
  <c r="W276" i="1"/>
  <c r="W148" i="1"/>
  <c r="W356" i="1"/>
  <c r="W324" i="1"/>
  <c r="W308" i="1"/>
  <c r="W268" i="1"/>
  <c r="W244" i="1"/>
  <c r="W196" i="1"/>
  <c r="W180" i="1"/>
  <c r="W172" i="1"/>
  <c r="W164" i="1"/>
  <c r="W140" i="1"/>
  <c r="W132" i="1"/>
  <c r="W116" i="1"/>
  <c r="W68" i="1"/>
  <c r="W60" i="1"/>
  <c r="W52" i="1"/>
  <c r="W236" i="1"/>
  <c r="W124" i="1"/>
  <c r="W76" i="1"/>
  <c r="W260" i="1"/>
  <c r="W212" i="1"/>
  <c r="W348" i="1"/>
  <c r="W332" i="1"/>
  <c r="W284" i="1"/>
  <c r="W188" i="1"/>
  <c r="W340" i="1"/>
  <c r="W316" i="1"/>
  <c r="W252" i="1"/>
  <c r="W204" i="1"/>
  <c r="W357" i="1"/>
  <c r="W349" i="1"/>
  <c r="W341" i="1"/>
  <c r="W333" i="1"/>
  <c r="W325" i="1"/>
  <c r="W317" i="1"/>
  <c r="W309" i="1"/>
  <c r="W301" i="1"/>
  <c r="W293" i="1"/>
  <c r="W285" i="1"/>
  <c r="W277" i="1"/>
  <c r="W269" i="1"/>
  <c r="W261" i="1"/>
  <c r="W253" i="1"/>
  <c r="W245" i="1"/>
  <c r="W237" i="1"/>
  <c r="W229" i="1"/>
  <c r="W221" i="1"/>
  <c r="W213" i="1"/>
  <c r="W205" i="1"/>
  <c r="W197" i="1"/>
  <c r="W189" i="1"/>
  <c r="W181" i="1"/>
  <c r="W173" i="1"/>
  <c r="W165" i="1"/>
  <c r="W157" i="1"/>
  <c r="W149" i="1"/>
  <c r="W141" i="1"/>
  <c r="W133" i="1"/>
  <c r="W125" i="1"/>
  <c r="W117" i="1"/>
  <c r="W109" i="1"/>
  <c r="W101" i="1"/>
  <c r="W93" i="1"/>
  <c r="W85" i="1"/>
  <c r="W77" i="1"/>
  <c r="W69" i="1"/>
  <c r="W61" i="1"/>
  <c r="W53" i="1"/>
  <c r="W45" i="1"/>
  <c r="W37" i="1"/>
  <c r="W29" i="1"/>
  <c r="W288" i="1"/>
  <c r="W280" i="1"/>
  <c r="W272" i="1"/>
  <c r="W104" i="1"/>
  <c r="W96" i="1"/>
  <c r="W88" i="1"/>
  <c r="W80" i="1"/>
  <c r="W350" i="1"/>
  <c r="W342" i="1"/>
  <c r="W334" i="1"/>
  <c r="W326" i="1"/>
  <c r="W318" i="1"/>
  <c r="W310" i="1"/>
  <c r="W302" i="1"/>
  <c r="W294" i="1"/>
  <c r="W286" i="1"/>
  <c r="W278" i="1"/>
  <c r="W270" i="1"/>
  <c r="W262" i="1"/>
  <c r="W254" i="1"/>
  <c r="W246" i="1"/>
  <c r="W238" i="1"/>
  <c r="W230" i="1"/>
  <c r="W222" i="1"/>
  <c r="W214" i="1"/>
  <c r="W206" i="1"/>
  <c r="W198" i="1"/>
  <c r="W190" i="1"/>
  <c r="W182" i="1"/>
  <c r="W174" i="1"/>
  <c r="W166" i="1"/>
  <c r="W158" i="1"/>
  <c r="W150" i="1"/>
  <c r="W142" i="1"/>
  <c r="W134" i="1"/>
  <c r="W126" i="1"/>
  <c r="W118" i="1"/>
  <c r="W110" i="1"/>
  <c r="W102" i="1"/>
  <c r="W94" i="1"/>
  <c r="W86" i="1"/>
  <c r="W78" i="1"/>
  <c r="W70" i="1"/>
  <c r="W62" i="1"/>
  <c r="W54" i="1"/>
  <c r="W46" i="1"/>
  <c r="W38" i="1"/>
  <c r="W30" i="1"/>
  <c r="W22" i="1"/>
  <c r="W44" i="1"/>
  <c r="W129" i="1"/>
  <c r="W65" i="1"/>
  <c r="W57" i="1"/>
  <c r="W49" i="1"/>
  <c r="W41" i="1"/>
  <c r="W33" i="1"/>
  <c r="W25" i="1"/>
  <c r="W354" i="1"/>
  <c r="W346" i="1"/>
  <c r="W338" i="1"/>
  <c r="W330" i="1"/>
  <c r="W322" i="1"/>
  <c r="W314" i="1"/>
  <c r="W306" i="1"/>
  <c r="W298" i="1"/>
  <c r="W290" i="1"/>
  <c r="W282" i="1"/>
  <c r="W274" i="1"/>
  <c r="W266" i="1"/>
  <c r="W258" i="1"/>
  <c r="W250" i="1"/>
  <c r="W242" i="1"/>
  <c r="W234" i="1"/>
  <c r="W226" i="1"/>
  <c r="W218" i="1"/>
  <c r="W210" i="1"/>
  <c r="W202" i="1"/>
  <c r="W194" i="1"/>
  <c r="W186" i="1"/>
  <c r="W178" i="1"/>
  <c r="W170" i="1"/>
  <c r="W162" i="1"/>
  <c r="W154" i="1"/>
  <c r="W146" i="1"/>
  <c r="W138" i="1"/>
  <c r="W130" i="1"/>
  <c r="W122" i="1"/>
  <c r="W114" i="1"/>
  <c r="W106" i="1"/>
  <c r="W98" i="1"/>
  <c r="W90" i="1"/>
  <c r="W82" i="1"/>
  <c r="W74" i="1"/>
  <c r="W66" i="1"/>
  <c r="W58" i="1"/>
  <c r="W50" i="1"/>
  <c r="W42" i="1"/>
  <c r="W34" i="1"/>
  <c r="W26" i="1"/>
  <c r="W21" i="1"/>
  <c r="W299" i="1"/>
  <c r="W291" i="1"/>
  <c r="W219" i="1"/>
  <c r="W155" i="1"/>
  <c r="W107" i="1"/>
  <c r="W99" i="1"/>
  <c r="W91" i="1"/>
  <c r="W83" i="1"/>
  <c r="W35" i="1"/>
  <c r="W27" i="1"/>
  <c r="W300" i="1"/>
  <c r="W156" i="1"/>
  <c r="W108" i="1"/>
  <c r="W100" i="1"/>
  <c r="W92" i="1"/>
  <c r="W84" i="1"/>
  <c r="W28" i="1"/>
  <c r="W292" i="1"/>
  <c r="W220" i="1"/>
  <c r="W36" i="1"/>
  <c r="W355" i="1"/>
  <c r="W347" i="1"/>
  <c r="W339" i="1"/>
  <c r="W331" i="1"/>
  <c r="W323" i="1"/>
  <c r="W315" i="1"/>
  <c r="W307" i="1"/>
  <c r="W283" i="1"/>
  <c r="W275" i="1"/>
  <c r="W267" i="1"/>
  <c r="W259" i="1"/>
  <c r="W251" i="1"/>
  <c r="W243" i="1"/>
  <c r="W235" i="1"/>
  <c r="W227" i="1"/>
  <c r="W211" i="1"/>
  <c r="W203" i="1"/>
  <c r="W195" i="1"/>
  <c r="W187" i="1"/>
  <c r="W179" i="1"/>
  <c r="W171" i="1"/>
  <c r="W163" i="1"/>
  <c r="W147" i="1"/>
  <c r="W139" i="1"/>
  <c r="W131" i="1"/>
  <c r="W123" i="1"/>
  <c r="W115" i="1"/>
  <c r="W75" i="1"/>
  <c r="W67" i="1"/>
  <c r="W59" i="1"/>
  <c r="W51" i="1"/>
  <c r="W43" i="1"/>
</calcChain>
</file>

<file path=xl/sharedStrings.xml><?xml version="1.0" encoding="utf-8"?>
<sst xmlns="http://schemas.openxmlformats.org/spreadsheetml/2006/main" count="47" uniqueCount="41">
  <si>
    <t>Trend Following Risk Factors from Fung and Hsieh, RFS (2001)</t>
  </si>
  <si>
    <t>PTFSBD: Return of PTFS Bond lookback straddle</t>
  </si>
  <si>
    <t>yyyymm</t>
  </si>
  <si>
    <t>PTFSBD</t>
  </si>
  <si>
    <t>PTFSFX</t>
  </si>
  <si>
    <t>PTFSCOM</t>
  </si>
  <si>
    <t>PTFSIR</t>
  </si>
  <si>
    <t>PTFSSTK</t>
  </si>
  <si>
    <t>Rules for the use of this data:</t>
  </si>
  <si>
    <t>http://faculty.fuqua.duke.edu/~dah7/DataLibrary/TF-FAC.xls</t>
  </si>
  <si>
    <t>1) You must cite Fung and Hsieh (RFS, 2001) in working papers and published papers that use any of these data.</t>
  </si>
  <si>
    <t>2) You must place the following URL in a footnote to help others find the data:</t>
  </si>
  <si>
    <t>3) You assume all risk for the use of the data.</t>
  </si>
  <si>
    <t>PTFSFX: Return of PTFS Currency Lookback Straddle</t>
  </si>
  <si>
    <t>PTFSCOM:Return of PTFS Commodity Lookback Straddle</t>
  </si>
  <si>
    <t>PTFSIR: Return of PTFS Short Term Interest Rate Lookback Straddle</t>
  </si>
  <si>
    <t>PTFSSTK:Return of PTFS Stock Index Lookback Straddle</t>
  </si>
  <si>
    <t>Data updated through 2011 December</t>
  </si>
  <si>
    <t>10YR-Yield</t>
  </si>
  <si>
    <t>https://fred.stlouisfed.org/series/DGS10#0</t>
  </si>
  <si>
    <t>10YR Yield</t>
  </si>
  <si>
    <t>Date</t>
  </si>
  <si>
    <t>S&amp;P500</t>
  </si>
  <si>
    <t>EQ</t>
  </si>
  <si>
    <t>BM</t>
  </si>
  <si>
    <t>Moodys Baa</t>
  </si>
  <si>
    <t>Spread</t>
  </si>
  <si>
    <t>BS</t>
  </si>
  <si>
    <t>MoodysBaa-10Yr</t>
  </si>
  <si>
    <t>ES</t>
  </si>
  <si>
    <t>S/P500</t>
  </si>
  <si>
    <t>https://finance.yahoo.com/quote/%5EGSPC/history?period1=757296000&amp;period2=1646179200&amp;interval=1mo&amp;filter=history&amp;frequency=1mo&amp;includeAdjustedClose=true</t>
  </si>
  <si>
    <t>https://fred.stlouisfed.org/series/DBAA</t>
  </si>
  <si>
    <t>Close</t>
  </si>
  <si>
    <t>Russell 2000</t>
  </si>
  <si>
    <t>Return</t>
  </si>
  <si>
    <t>Russell</t>
  </si>
  <si>
    <t>Equity Spread</t>
  </si>
  <si>
    <t>Rusell 2000</t>
  </si>
  <si>
    <t>HF Index</t>
  </si>
  <si>
    <t>https://www.eurekahedge.com/Indices/IndexView/Eurekahedge/473/Eurekahedge-Hedge-Fund-Index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</si>
</sst>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d\-mmm\-yy;@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1"/>
      <color rgb="FF5B636A"/>
      <name val="Helvetica Neue"/>
      <family val="2"/>
    </font>
    <font>
      <sz val="13"/>
      <color rgb="FF000000"/>
      <name val="Helvetica Neue"/>
      <family val="2"/>
    </font>
    <font>
      <sz val="13"/>
      <color theme="1"/>
      <name val="Helvetica Neue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0" fontId="0" fillId="0" borderId="0" xfId="2" applyNumberFormat="1" applyFont="1"/>
    <xf numFmtId="165" fontId="0" fillId="0" borderId="0" xfId="0" applyNumberFormat="1"/>
    <xf numFmtId="0" fontId="1" fillId="0" borderId="0" xfId="0" applyFont="1"/>
    <xf numFmtId="10" fontId="4" fillId="0" borderId="0" xfId="2" applyNumberFormat="1" applyFont="1"/>
    <xf numFmtId="0" fontId="5" fillId="0" borderId="0" xfId="0" applyFont="1"/>
    <xf numFmtId="0" fontId="6" fillId="0" borderId="0" xfId="0" applyFont="1"/>
    <xf numFmtId="4" fontId="6" fillId="0" borderId="0" xfId="0" applyNumberFormat="1" applyFont="1"/>
    <xf numFmtId="4" fontId="7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0" fillId="0" borderId="0" xfId="2" applyNumberFormat="1" applyFont="1" applyAlignment="1">
      <alignment horizontal="center"/>
    </xf>
    <xf numFmtId="10" fontId="4" fillId="0" borderId="0" xfId="2" applyNumberFormat="1" applyFont="1" applyAlignment="1">
      <alignment horizontal="center"/>
    </xf>
    <xf numFmtId="164" fontId="0" fillId="0" borderId="0" xfId="2" applyNumberFormat="1" applyFont="1" applyFill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0" xfId="2" applyNumberFormat="1" applyFont="1" applyFill="1" applyAlignment="1">
      <alignment horizontal="center"/>
    </xf>
    <xf numFmtId="2" fontId="0" fillId="0" borderId="0" xfId="0" applyNumberFormat="1"/>
    <xf numFmtId="0" fontId="3" fillId="0" borderId="0" xfId="1" applyAlignment="1" applyProtection="1"/>
    <xf numFmtId="2" fontId="5" fillId="0" borderId="0" xfId="0" applyNumberFormat="1" applyFont="1"/>
    <xf numFmtId="0" fontId="1" fillId="0" borderId="0" xfId="0" applyFont="1" applyFill="1" applyBorder="1"/>
    <xf numFmtId="0" fontId="3" fillId="0" borderId="0" xfId="1" applyFill="1" applyBorder="1" applyAlignment="1" applyProtection="1"/>
    <xf numFmtId="0" fontId="9" fillId="0" borderId="0" xfId="0" applyFont="1"/>
    <xf numFmtId="14" fontId="9" fillId="0" borderId="0" xfId="0" applyNumberFormat="1" applyFont="1"/>
    <xf numFmtId="0" fontId="8" fillId="0" borderId="0" xfId="0" applyFont="1"/>
    <xf numFmtId="10" fontId="8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DBAA" TargetMode="External"/><Relationship Id="rId2" Type="http://schemas.openxmlformats.org/officeDocument/2006/relationships/hyperlink" Target="https://finance.yahoo.com/quote/%5EGSPC/history?period1=757296000&amp;period2=1646179200&amp;interval=1mo&amp;filter=history&amp;frequency=1mo&amp;includeAdjustedClose=true" TargetMode="External"/><Relationship Id="rId1" Type="http://schemas.openxmlformats.org/officeDocument/2006/relationships/hyperlink" Target="https://fred.stlouisfed.org/series/DGS10" TargetMode="External"/><Relationship Id="rId5" Type="http://schemas.openxmlformats.org/officeDocument/2006/relationships/hyperlink" Target="https://www.eurekahedge.com/Indices/IndexView/Eurekahedge/473/Eurekahedge-Hedge-Fund-Index" TargetMode="External"/><Relationship Id="rId4" Type="http://schemas.openxmlformats.org/officeDocument/2006/relationships/hyperlink" Target="https://finance.yahoo.com/quote/%5EGSPC/history?period1=757296000&amp;period2=1646179200&amp;interval=1mo&amp;filter=history&amp;frequency=1mo&amp;includeAdjustedClose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59"/>
  <sheetViews>
    <sheetView tabSelected="1" zoomScale="125" workbookViewId="0"/>
  </sheetViews>
  <sheetFormatPr baseColWidth="10" defaultRowHeight="13" x14ac:dyDescent="0.15"/>
  <cols>
    <col min="1" max="18" width="8.83203125" customWidth="1"/>
    <col min="19" max="19" width="14.33203125" bestFit="1" customWidth="1"/>
    <col min="20" max="23" width="9.5" bestFit="1" customWidth="1"/>
    <col min="24" max="24" width="10.33203125" bestFit="1" customWidth="1"/>
    <col min="25" max="25" width="17.33203125" bestFit="1" customWidth="1"/>
    <col min="26" max="31" width="8.83203125" customWidth="1"/>
    <col min="32" max="32" width="14.33203125" bestFit="1" customWidth="1"/>
    <col min="33" max="37" width="9.5" bestFit="1" customWidth="1"/>
    <col min="38" max="38" width="17.33203125" bestFit="1" customWidth="1"/>
    <col min="39" max="256" width="8.83203125" customWidth="1"/>
  </cols>
  <sheetData>
    <row r="1" spans="1:8" x14ac:dyDescent="0.15">
      <c r="A1" t="s">
        <v>0</v>
      </c>
      <c r="H1" t="s">
        <v>39</v>
      </c>
    </row>
    <row r="2" spans="1:8" x14ac:dyDescent="0.15">
      <c r="A2" t="s">
        <v>1</v>
      </c>
      <c r="H2" s="19" t="s">
        <v>40</v>
      </c>
    </row>
    <row r="3" spans="1:8" x14ac:dyDescent="0.15">
      <c r="A3" t="s">
        <v>13</v>
      </c>
      <c r="H3" s="4" t="s">
        <v>20</v>
      </c>
    </row>
    <row r="4" spans="1:8" x14ac:dyDescent="0.15">
      <c r="A4" t="s">
        <v>14</v>
      </c>
      <c r="H4" s="19" t="s">
        <v>19</v>
      </c>
    </row>
    <row r="5" spans="1:8" x14ac:dyDescent="0.15">
      <c r="A5" t="s">
        <v>15</v>
      </c>
      <c r="H5" s="4" t="s">
        <v>30</v>
      </c>
    </row>
    <row r="6" spans="1:8" x14ac:dyDescent="0.15">
      <c r="A6" t="s">
        <v>16</v>
      </c>
      <c r="H6" s="19" t="s">
        <v>31</v>
      </c>
    </row>
    <row r="7" spans="1:8" x14ac:dyDescent="0.15">
      <c r="A7" t="s">
        <v>17</v>
      </c>
      <c r="H7" s="21" t="s">
        <v>25</v>
      </c>
    </row>
    <row r="8" spans="1:8" x14ac:dyDescent="0.15">
      <c r="H8" s="22" t="s">
        <v>32</v>
      </c>
    </row>
    <row r="9" spans="1:8" x14ac:dyDescent="0.15">
      <c r="H9" s="4" t="s">
        <v>38</v>
      </c>
    </row>
    <row r="10" spans="1:8" x14ac:dyDescent="0.15">
      <c r="H10" s="19" t="s">
        <v>31</v>
      </c>
    </row>
    <row r="11" spans="1:8" x14ac:dyDescent="0.15">
      <c r="H11" s="19"/>
    </row>
    <row r="12" spans="1:8" x14ac:dyDescent="0.15">
      <c r="H12" s="19"/>
    </row>
    <row r="13" spans="1:8" x14ac:dyDescent="0.15">
      <c r="A13" s="1" t="s">
        <v>8</v>
      </c>
    </row>
    <row r="14" spans="1:8" x14ac:dyDescent="0.15">
      <c r="A14" s="1" t="s">
        <v>10</v>
      </c>
    </row>
    <row r="15" spans="1:8" x14ac:dyDescent="0.15">
      <c r="A15" s="1" t="s">
        <v>11</v>
      </c>
    </row>
    <row r="16" spans="1:8" x14ac:dyDescent="0.15">
      <c r="A16" s="1" t="s">
        <v>9</v>
      </c>
    </row>
    <row r="17" spans="1:33" x14ac:dyDescent="0.15">
      <c r="A17" s="1" t="s">
        <v>12</v>
      </c>
    </row>
    <row r="18" spans="1:33" x14ac:dyDescent="0.15">
      <c r="A18" s="1"/>
      <c r="H18" s="4" t="s">
        <v>24</v>
      </c>
      <c r="J18" s="4" t="s">
        <v>23</v>
      </c>
      <c r="K18" s="4"/>
      <c r="L18" s="4"/>
      <c r="M18" s="4" t="s">
        <v>29</v>
      </c>
      <c r="N18" s="4"/>
      <c r="O18" s="4" t="s">
        <v>27</v>
      </c>
      <c r="P18" s="4"/>
      <c r="Q18" s="4"/>
      <c r="R18" s="4"/>
      <c r="Z18" s="4" t="s">
        <v>34</v>
      </c>
      <c r="AA18" s="4"/>
      <c r="AB18" s="4" t="s">
        <v>30</v>
      </c>
      <c r="AD18" s="4"/>
    </row>
    <row r="19" spans="1:33" ht="14" x14ac:dyDescent="0.15">
      <c r="A19" s="1"/>
      <c r="B19">
        <v>1</v>
      </c>
      <c r="C19">
        <v>2</v>
      </c>
      <c r="D19">
        <v>3</v>
      </c>
      <c r="H19">
        <v>4</v>
      </c>
      <c r="J19">
        <v>5</v>
      </c>
      <c r="M19">
        <v>6</v>
      </c>
      <c r="O19">
        <v>7</v>
      </c>
      <c r="T19" s="4" t="s">
        <v>25</v>
      </c>
      <c r="U19" s="11" t="s">
        <v>18</v>
      </c>
      <c r="V19" s="4" t="s">
        <v>26</v>
      </c>
      <c r="Y19" s="23" t="s">
        <v>21</v>
      </c>
      <c r="Z19" s="23" t="s">
        <v>33</v>
      </c>
      <c r="AA19" s="23" t="s">
        <v>35</v>
      </c>
      <c r="AB19" s="23" t="s">
        <v>33</v>
      </c>
      <c r="AC19" s="23" t="s">
        <v>35</v>
      </c>
      <c r="AF19" s="6"/>
      <c r="AG19" s="6"/>
    </row>
    <row r="20" spans="1:33" ht="17" x14ac:dyDescent="0.2">
      <c r="A20" s="10" t="s">
        <v>2</v>
      </c>
      <c r="B20" s="10" t="s">
        <v>3</v>
      </c>
      <c r="C20" s="10" t="s">
        <v>4</v>
      </c>
      <c r="D20" s="10" t="s">
        <v>5</v>
      </c>
      <c r="E20" s="10" t="s">
        <v>6</v>
      </c>
      <c r="F20" s="10" t="s">
        <v>7</v>
      </c>
      <c r="G20" s="10"/>
      <c r="H20" s="11" t="s">
        <v>18</v>
      </c>
      <c r="I20" s="11"/>
      <c r="J20" s="12" t="s">
        <v>22</v>
      </c>
      <c r="K20" s="12" t="s">
        <v>36</v>
      </c>
      <c r="L20" s="12"/>
      <c r="M20" s="12" t="s">
        <v>37</v>
      </c>
      <c r="N20" s="12"/>
      <c r="O20" s="12" t="s">
        <v>28</v>
      </c>
      <c r="P20" s="12"/>
      <c r="Q20" s="12"/>
      <c r="R20" s="12"/>
      <c r="T20" s="18">
        <v>7.77</v>
      </c>
      <c r="U20" s="18">
        <v>5.83</v>
      </c>
      <c r="V20" s="20">
        <f>+T20-U20</f>
        <v>1.9399999999999995</v>
      </c>
      <c r="W20" s="9"/>
      <c r="Y20" s="24">
        <v>34335</v>
      </c>
      <c r="Z20" s="25">
        <v>266.51998900000001</v>
      </c>
      <c r="AA20" s="25"/>
      <c r="AB20">
        <v>481.61</v>
      </c>
      <c r="AF20" s="7"/>
      <c r="AG20" s="8"/>
    </row>
    <row r="21" spans="1:33" ht="17" x14ac:dyDescent="0.2">
      <c r="A21" s="10">
        <v>199401</v>
      </c>
      <c r="B21" s="13">
        <v>-0.1323</v>
      </c>
      <c r="C21" s="13">
        <v>-0.30130000000000001</v>
      </c>
      <c r="D21" s="13">
        <v>-0.22189999999999999</v>
      </c>
      <c r="E21" s="13">
        <v>-6.4799999999999996E-2</v>
      </c>
      <c r="F21" s="13">
        <v>8.5199999999999998E-2</v>
      </c>
      <c r="G21" s="10"/>
      <c r="H21" s="14">
        <v>-2.2298456260720356E-2</v>
      </c>
      <c r="I21" s="14"/>
      <c r="J21" s="14">
        <v>-3.0045057203961778E-2</v>
      </c>
      <c r="K21" s="14">
        <v>-3.714505631320697E-3</v>
      </c>
      <c r="L21" s="14"/>
      <c r="M21" s="14">
        <f>+K21-J21</f>
        <v>2.6330551572641081E-2</v>
      </c>
      <c r="N21" s="14"/>
      <c r="O21" s="14">
        <v>-4.6391752577319534E-2</v>
      </c>
      <c r="P21" s="14"/>
      <c r="Q21" s="14"/>
      <c r="R21" s="14"/>
      <c r="T21" s="18">
        <v>7.55</v>
      </c>
      <c r="U21" s="18">
        <v>5.7</v>
      </c>
      <c r="V21" s="20">
        <f t="shared" ref="V21:V84" si="0">+T21-U21</f>
        <v>1.8499999999999996</v>
      </c>
      <c r="W21" s="9">
        <f>+V21/V20-1</f>
        <v>-4.6391752577319534E-2</v>
      </c>
      <c r="X21" s="2"/>
      <c r="Y21" s="24">
        <v>34366</v>
      </c>
      <c r="Z21" s="25">
        <v>265.52999899999998</v>
      </c>
      <c r="AA21" s="26">
        <f>+Z21/Z20-1</f>
        <v>-3.714505631320697E-3</v>
      </c>
      <c r="AB21">
        <v>467.14</v>
      </c>
      <c r="AF21" s="7"/>
      <c r="AG21" s="8"/>
    </row>
    <row r="22" spans="1:33" ht="17" x14ac:dyDescent="0.2">
      <c r="A22" s="10">
        <v>199402</v>
      </c>
      <c r="B22" s="13">
        <v>0.45860000000000001</v>
      </c>
      <c r="C22" s="13">
        <v>0.13569999999999999</v>
      </c>
      <c r="D22" s="13">
        <v>-0.1371</v>
      </c>
      <c r="E22" s="13">
        <v>0.1477</v>
      </c>
      <c r="F22" s="13">
        <v>-0.1275</v>
      </c>
      <c r="G22" s="10"/>
      <c r="H22" s="14">
        <v>7.8947368421052655E-2</v>
      </c>
      <c r="I22" s="14"/>
      <c r="J22" s="14">
        <v>-4.5746457164875687E-2</v>
      </c>
      <c r="K22" s="14">
        <v>-5.449478798815488E-2</v>
      </c>
      <c r="L22" s="14"/>
      <c r="M22" s="14">
        <f t="shared" ref="M22:M85" si="1">+K22-J22</f>
        <v>-8.7483308232791934E-3</v>
      </c>
      <c r="N22" s="14"/>
      <c r="O22" s="14">
        <v>-4.3243243243243246E-2</v>
      </c>
      <c r="P22" s="14"/>
      <c r="Q22" s="14"/>
      <c r="R22" s="14"/>
      <c r="T22" s="18">
        <v>7.92</v>
      </c>
      <c r="U22" s="18">
        <v>6.15</v>
      </c>
      <c r="V22" s="20">
        <f t="shared" si="0"/>
        <v>1.7699999999999996</v>
      </c>
      <c r="W22" s="9">
        <f t="shared" ref="W22:W85" si="2">+V22/V21-1</f>
        <v>-4.3243243243243246E-2</v>
      </c>
      <c r="X22" s="2"/>
      <c r="Y22" s="24">
        <v>34394</v>
      </c>
      <c r="Z22" s="25">
        <v>251.05999800000001</v>
      </c>
      <c r="AA22" s="26">
        <f t="shared" ref="AA22:AA85" si="3">+Z22/Z21-1</f>
        <v>-5.449478798815488E-2</v>
      </c>
      <c r="AB22">
        <v>445.77</v>
      </c>
      <c r="AF22" s="7"/>
      <c r="AG22" s="8"/>
    </row>
    <row r="23" spans="1:33" ht="17" x14ac:dyDescent="0.2">
      <c r="A23" s="10">
        <v>199403</v>
      </c>
      <c r="B23" s="13">
        <v>0.36170000000000002</v>
      </c>
      <c r="C23" s="13">
        <v>-0.1103</v>
      </c>
      <c r="D23" s="13">
        <v>2.5399999999999999E-2</v>
      </c>
      <c r="E23" s="13">
        <v>3.3700000000000001E-2</v>
      </c>
      <c r="F23" s="13">
        <v>-2.1600000000000001E-2</v>
      </c>
      <c r="G23" s="10"/>
      <c r="H23" s="14">
        <v>0.10081300813008109</v>
      </c>
      <c r="I23" s="14"/>
      <c r="J23" s="14">
        <v>1.1530609955807014E-2</v>
      </c>
      <c r="K23" s="14">
        <v>5.9348562569494501E-3</v>
      </c>
      <c r="L23" s="14"/>
      <c r="M23" s="14">
        <f t="shared" si="1"/>
        <v>-5.595753698857564E-3</v>
      </c>
      <c r="N23" s="14"/>
      <c r="O23" s="14">
        <v>-0.10169491525423713</v>
      </c>
      <c r="P23" s="14"/>
      <c r="Q23" s="14"/>
      <c r="R23" s="14"/>
      <c r="T23" s="18">
        <v>8.36</v>
      </c>
      <c r="U23" s="18">
        <v>6.77</v>
      </c>
      <c r="V23" s="20">
        <f t="shared" si="0"/>
        <v>1.5899999999999999</v>
      </c>
      <c r="W23" s="9">
        <f t="shared" si="2"/>
        <v>-0.10169491525423713</v>
      </c>
      <c r="X23" s="2"/>
      <c r="Y23" s="24">
        <v>34425</v>
      </c>
      <c r="Z23" s="25">
        <v>252.550003</v>
      </c>
      <c r="AA23" s="26">
        <f t="shared" si="3"/>
        <v>5.9348562569494501E-3</v>
      </c>
      <c r="AB23">
        <v>450.91</v>
      </c>
      <c r="AF23" s="7"/>
      <c r="AG23" s="8"/>
    </row>
    <row r="24" spans="1:33" ht="17" x14ac:dyDescent="0.2">
      <c r="A24" s="10">
        <v>199404</v>
      </c>
      <c r="B24" s="13">
        <v>0.113</v>
      </c>
      <c r="C24" s="13">
        <v>-7.6499999999999999E-2</v>
      </c>
      <c r="D24" s="13">
        <v>4.7999999999999996E-3</v>
      </c>
      <c r="E24" s="13">
        <v>6.4999999999999997E-3</v>
      </c>
      <c r="F24" s="13">
        <v>-0.21990000000000001</v>
      </c>
      <c r="G24" s="10"/>
      <c r="H24" s="14">
        <v>4.2836041358936594E-2</v>
      </c>
      <c r="I24" s="14"/>
      <c r="J24" s="14">
        <v>1.239715242509587E-2</v>
      </c>
      <c r="K24" s="14">
        <v>-1.2947946787393194E-2</v>
      </c>
      <c r="L24" s="14"/>
      <c r="M24" s="14">
        <f t="shared" si="1"/>
        <v>-2.5345099212489064E-2</v>
      </c>
      <c r="N24" s="14"/>
      <c r="O24" s="14">
        <v>-6.9182389937107125E-2</v>
      </c>
      <c r="P24" s="14"/>
      <c r="Q24" s="14"/>
      <c r="R24" s="14"/>
      <c r="T24" s="18">
        <v>8.5399999999999991</v>
      </c>
      <c r="U24" s="18">
        <v>7.06</v>
      </c>
      <c r="V24" s="20">
        <f t="shared" si="0"/>
        <v>1.4799999999999995</v>
      </c>
      <c r="W24" s="9">
        <f t="shared" si="2"/>
        <v>-6.9182389937107125E-2</v>
      </c>
      <c r="X24" s="2"/>
      <c r="Y24" s="24">
        <v>34455</v>
      </c>
      <c r="Z24" s="25">
        <v>249.279999</v>
      </c>
      <c r="AA24" s="26">
        <f t="shared" si="3"/>
        <v>-1.2947946787393194E-2</v>
      </c>
      <c r="AB24">
        <v>456.5</v>
      </c>
      <c r="AF24" s="7"/>
      <c r="AG24" s="8"/>
    </row>
    <row r="25" spans="1:33" ht="17" x14ac:dyDescent="0.2">
      <c r="A25" s="10">
        <v>199405</v>
      </c>
      <c r="B25" s="13">
        <v>5.96E-2</v>
      </c>
      <c r="C25" s="13">
        <v>-0.29210000000000003</v>
      </c>
      <c r="D25" s="13">
        <v>-2.81E-2</v>
      </c>
      <c r="E25" s="13">
        <v>3.3799999999999997E-2</v>
      </c>
      <c r="F25" s="13">
        <v>-2.4400000000000002E-2</v>
      </c>
      <c r="G25" s="10"/>
      <c r="H25" s="14">
        <v>1.5580736543909346E-2</v>
      </c>
      <c r="I25" s="14"/>
      <c r="J25" s="14">
        <v>-2.6790799561883905E-2</v>
      </c>
      <c r="K25" s="14">
        <v>-3.6063888142104816E-2</v>
      </c>
      <c r="L25" s="14"/>
      <c r="M25" s="14">
        <f t="shared" si="1"/>
        <v>-9.2730885802209118E-3</v>
      </c>
      <c r="N25" s="14"/>
      <c r="O25" s="14">
        <v>2.0270270270270396E-2</v>
      </c>
      <c r="P25" s="14"/>
      <c r="Q25" s="14"/>
      <c r="R25" s="14"/>
      <c r="T25" s="18">
        <v>8.68</v>
      </c>
      <c r="U25" s="18">
        <v>7.17</v>
      </c>
      <c r="V25" s="20">
        <f t="shared" si="0"/>
        <v>1.5099999999999998</v>
      </c>
      <c r="W25" s="9">
        <f t="shared" si="2"/>
        <v>2.0270270270270396E-2</v>
      </c>
      <c r="X25" s="2"/>
      <c r="Y25" s="24">
        <v>34486</v>
      </c>
      <c r="Z25" s="25">
        <v>240.28999300000001</v>
      </c>
      <c r="AA25" s="26">
        <f t="shared" si="3"/>
        <v>-3.6063888142104816E-2</v>
      </c>
      <c r="AB25">
        <v>444.27</v>
      </c>
      <c r="AF25" s="7"/>
      <c r="AG25" s="8"/>
    </row>
    <row r="26" spans="1:33" ht="17" x14ac:dyDescent="0.2">
      <c r="A26" s="10">
        <v>199406</v>
      </c>
      <c r="B26" s="13">
        <v>0.2009</v>
      </c>
      <c r="C26" s="13">
        <v>0.28029999999999999</v>
      </c>
      <c r="D26" s="13">
        <v>-7.5999999999999998E-2</v>
      </c>
      <c r="E26" s="13">
        <v>0.15620000000000001</v>
      </c>
      <c r="F26" s="13">
        <v>3.09E-2</v>
      </c>
      <c r="G26" s="10"/>
      <c r="H26" s="14">
        <v>2.3709902370990132E-2</v>
      </c>
      <c r="I26" s="14"/>
      <c r="J26" s="14">
        <v>3.1489859769959772E-2</v>
      </c>
      <c r="K26" s="14">
        <v>1.5689396603378203E-2</v>
      </c>
      <c r="L26" s="14"/>
      <c r="M26" s="14">
        <f t="shared" si="1"/>
        <v>-1.5800463166581569E-2</v>
      </c>
      <c r="N26" s="14"/>
      <c r="O26" s="14">
        <v>6.6225165562912025E-3</v>
      </c>
      <c r="P26" s="14"/>
      <c r="Q26" s="14"/>
      <c r="R26" s="14"/>
      <c r="T26" s="18">
        <v>8.86</v>
      </c>
      <c r="U26" s="18">
        <v>7.34</v>
      </c>
      <c r="V26" s="20">
        <f t="shared" si="0"/>
        <v>1.5199999999999996</v>
      </c>
      <c r="W26" s="9">
        <f t="shared" si="2"/>
        <v>6.6225165562912025E-3</v>
      </c>
      <c r="X26" s="2"/>
      <c r="Y26" s="24">
        <v>34516</v>
      </c>
      <c r="Z26" s="25">
        <v>244.05999800000001</v>
      </c>
      <c r="AA26" s="26">
        <f t="shared" si="3"/>
        <v>1.5689396603378203E-2</v>
      </c>
      <c r="AB26">
        <v>458.26</v>
      </c>
      <c r="AF26" s="7"/>
      <c r="AG26" s="8"/>
    </row>
    <row r="27" spans="1:33" ht="17" x14ac:dyDescent="0.2">
      <c r="A27" s="10">
        <v>199407</v>
      </c>
      <c r="B27" s="13">
        <v>-0.1971</v>
      </c>
      <c r="C27" s="13">
        <v>-5.8299999999999998E-2</v>
      </c>
      <c r="D27" s="13">
        <v>-5.5199999999999999E-2</v>
      </c>
      <c r="E27" s="13">
        <v>8.6999999999999994E-3</v>
      </c>
      <c r="F27" s="13">
        <v>-0.17749999999999999</v>
      </c>
      <c r="G27" s="10"/>
      <c r="H27" s="14">
        <v>-2.9972752043596729E-2</v>
      </c>
      <c r="I27" s="14"/>
      <c r="J27" s="14">
        <v>3.7598743071618701E-2</v>
      </c>
      <c r="K27" s="14">
        <v>5.4330939558558722E-2</v>
      </c>
      <c r="L27" s="14"/>
      <c r="M27" s="14">
        <f t="shared" si="1"/>
        <v>1.6732196486940021E-2</v>
      </c>
      <c r="N27" s="14"/>
      <c r="O27" s="14">
        <v>-1.9736842105263275E-2</v>
      </c>
      <c r="P27" s="14"/>
      <c r="Q27" s="14"/>
      <c r="R27" s="14"/>
      <c r="T27" s="18">
        <v>8.61</v>
      </c>
      <c r="U27" s="18">
        <v>7.12</v>
      </c>
      <c r="V27" s="20">
        <f t="shared" si="0"/>
        <v>1.4899999999999993</v>
      </c>
      <c r="W27" s="9">
        <f t="shared" si="2"/>
        <v>-1.9736842105263275E-2</v>
      </c>
      <c r="X27" s="2"/>
      <c r="Y27" s="24">
        <v>34547</v>
      </c>
      <c r="Z27" s="25">
        <v>257.32000699999998</v>
      </c>
      <c r="AA27" s="26">
        <f t="shared" si="3"/>
        <v>5.4330939558558722E-2</v>
      </c>
      <c r="AB27">
        <v>475.49</v>
      </c>
      <c r="AF27" s="7"/>
      <c r="AG27" s="8"/>
    </row>
    <row r="28" spans="1:33" ht="17" x14ac:dyDescent="0.2">
      <c r="A28" s="10">
        <v>199408</v>
      </c>
      <c r="B28" s="13">
        <v>-9.4799999999999995E-2</v>
      </c>
      <c r="C28" s="13">
        <v>-0.14299999999999999</v>
      </c>
      <c r="D28" s="13">
        <v>-0.1079</v>
      </c>
      <c r="E28" s="13">
        <v>-0.14149999999999999</v>
      </c>
      <c r="F28" s="13">
        <v>1.7100000000000001E-2</v>
      </c>
      <c r="G28" s="10"/>
      <c r="H28" s="14">
        <v>9.8314606741574107E-3</v>
      </c>
      <c r="I28" s="14"/>
      <c r="J28" s="14">
        <v>-2.6877536856716344E-2</v>
      </c>
      <c r="K28" s="14">
        <v>-4.663500572654522E-3</v>
      </c>
      <c r="L28" s="14"/>
      <c r="M28" s="14">
        <f t="shared" si="1"/>
        <v>2.2214036284061822E-2</v>
      </c>
      <c r="N28" s="14"/>
      <c r="O28" s="14">
        <v>4.0268456375839312E-2</v>
      </c>
      <c r="P28" s="14"/>
      <c r="Q28" s="14"/>
      <c r="R28" s="14"/>
      <c r="T28" s="18">
        <v>8.74</v>
      </c>
      <c r="U28" s="18">
        <v>7.19</v>
      </c>
      <c r="V28" s="20">
        <f t="shared" si="0"/>
        <v>1.5499999999999998</v>
      </c>
      <c r="W28" s="9">
        <f t="shared" si="2"/>
        <v>4.0268456375839312E-2</v>
      </c>
      <c r="X28" s="2"/>
      <c r="Y28" s="24">
        <v>34578</v>
      </c>
      <c r="Z28" s="25">
        <v>256.11999500000002</v>
      </c>
      <c r="AA28" s="26">
        <f t="shared" si="3"/>
        <v>-4.663500572654522E-3</v>
      </c>
      <c r="AB28">
        <v>462.71</v>
      </c>
      <c r="AF28" s="7"/>
      <c r="AG28" s="8"/>
    </row>
    <row r="29" spans="1:33" ht="17" x14ac:dyDescent="0.2">
      <c r="A29" s="10">
        <v>199409</v>
      </c>
      <c r="B29" s="13">
        <v>0.11260000000000001</v>
      </c>
      <c r="C29" s="13">
        <v>-5.2600000000000001E-2</v>
      </c>
      <c r="D29" s="13">
        <v>1.14E-2</v>
      </c>
      <c r="E29" s="13">
        <v>-0.12620000000000001</v>
      </c>
      <c r="F29" s="13">
        <v>-6.0600000000000001E-2</v>
      </c>
      <c r="G29" s="10"/>
      <c r="H29" s="14">
        <v>5.9805285118219809E-2</v>
      </c>
      <c r="I29" s="14"/>
      <c r="J29" s="14">
        <v>2.0833783579347953E-2</v>
      </c>
      <c r="K29" s="14">
        <v>-4.2948267276048391E-3</v>
      </c>
      <c r="L29" s="14"/>
      <c r="M29" s="14">
        <f t="shared" si="1"/>
        <v>-2.5128610306952792E-2</v>
      </c>
      <c r="N29" s="14"/>
      <c r="O29" s="14">
        <v>-3.2258064516129448E-2</v>
      </c>
      <c r="P29" s="14"/>
      <c r="Q29" s="14"/>
      <c r="R29" s="14"/>
      <c r="T29" s="18">
        <v>9.1199999999999992</v>
      </c>
      <c r="U29" s="18">
        <v>7.62</v>
      </c>
      <c r="V29" s="20">
        <f t="shared" si="0"/>
        <v>1.4999999999999991</v>
      </c>
      <c r="W29" s="9">
        <f t="shared" si="2"/>
        <v>-3.2258064516129448E-2</v>
      </c>
      <c r="X29" s="2"/>
      <c r="Y29" s="24">
        <v>34608</v>
      </c>
      <c r="Z29" s="25">
        <v>255.020004</v>
      </c>
      <c r="AA29" s="26">
        <f t="shared" si="3"/>
        <v>-4.2948267276048391E-3</v>
      </c>
      <c r="AB29">
        <v>472.35</v>
      </c>
      <c r="AF29" s="7"/>
      <c r="AG29" s="8"/>
    </row>
    <row r="30" spans="1:33" ht="17" x14ac:dyDescent="0.2">
      <c r="A30" s="10">
        <v>199410</v>
      </c>
      <c r="B30" s="13">
        <v>-0.12970000000000001</v>
      </c>
      <c r="C30" s="13">
        <v>4.3999999999999997E-2</v>
      </c>
      <c r="D30" s="13">
        <v>-9.3100000000000002E-2</v>
      </c>
      <c r="E30" s="13">
        <v>-0.14680000000000001</v>
      </c>
      <c r="F30" s="13">
        <v>-0.15390000000000001</v>
      </c>
      <c r="G30" s="10"/>
      <c r="H30" s="14">
        <v>2.4934383202099619E-2</v>
      </c>
      <c r="I30" s="14"/>
      <c r="J30" s="14">
        <v>-3.9504604636392604E-2</v>
      </c>
      <c r="K30" s="14">
        <v>-4.2231996827982177E-2</v>
      </c>
      <c r="L30" s="14"/>
      <c r="M30" s="14">
        <f t="shared" si="1"/>
        <v>-2.7273921915895727E-3</v>
      </c>
      <c r="N30" s="14"/>
      <c r="O30" s="14">
        <v>-6.666666666666532E-2</v>
      </c>
      <c r="P30" s="14"/>
      <c r="Q30" s="14"/>
      <c r="R30" s="14"/>
      <c r="T30" s="18">
        <v>9.2100000000000009</v>
      </c>
      <c r="U30" s="18">
        <v>7.81</v>
      </c>
      <c r="V30" s="20">
        <f t="shared" si="0"/>
        <v>1.4000000000000012</v>
      </c>
      <c r="W30" s="9">
        <f t="shared" si="2"/>
        <v>-6.666666666666532E-2</v>
      </c>
      <c r="X30" s="2"/>
      <c r="Y30" s="24">
        <v>34639</v>
      </c>
      <c r="Z30" s="25">
        <v>244.25</v>
      </c>
      <c r="AA30" s="26">
        <f t="shared" si="3"/>
        <v>-4.2231996827982177E-2</v>
      </c>
      <c r="AB30">
        <v>453.69</v>
      </c>
      <c r="AF30" s="7"/>
      <c r="AG30" s="8"/>
    </row>
    <row r="31" spans="1:33" ht="17" x14ac:dyDescent="0.2">
      <c r="A31" s="10">
        <v>199411</v>
      </c>
      <c r="B31" s="13">
        <v>-0.14779999999999999</v>
      </c>
      <c r="C31" s="13">
        <v>-0.22589999999999999</v>
      </c>
      <c r="D31" s="13">
        <v>-0.1022</v>
      </c>
      <c r="E31" s="13">
        <v>0.19309999999999999</v>
      </c>
      <c r="F31" s="13">
        <v>1.2E-2</v>
      </c>
      <c r="G31" s="10"/>
      <c r="H31" s="14">
        <v>1.2804097311139628E-2</v>
      </c>
      <c r="I31" s="14"/>
      <c r="J31" s="14">
        <v>1.229914699464385E-2</v>
      </c>
      <c r="K31" s="14">
        <v>2.501535721596726E-2</v>
      </c>
      <c r="L31" s="14"/>
      <c r="M31" s="14">
        <f t="shared" si="1"/>
        <v>1.271621022132341E-2</v>
      </c>
      <c r="N31" s="14"/>
      <c r="O31" s="14">
        <v>-7.142857142857173E-2</v>
      </c>
      <c r="P31" s="14"/>
      <c r="Q31" s="14"/>
      <c r="R31" s="14"/>
      <c r="T31" s="18">
        <v>9.2100000000000009</v>
      </c>
      <c r="U31" s="18">
        <v>7.91</v>
      </c>
      <c r="V31" s="20">
        <f t="shared" si="0"/>
        <v>1.3000000000000007</v>
      </c>
      <c r="W31" s="9">
        <f t="shared" si="2"/>
        <v>-7.142857142857173E-2</v>
      </c>
      <c r="X31" s="2"/>
      <c r="Y31" s="24">
        <v>34669</v>
      </c>
      <c r="Z31" s="25">
        <v>250.36000100000001</v>
      </c>
      <c r="AA31" s="26">
        <f t="shared" si="3"/>
        <v>2.501535721596726E-2</v>
      </c>
      <c r="AB31">
        <v>459.27</v>
      </c>
      <c r="AF31" s="7"/>
      <c r="AG31" s="8"/>
    </row>
    <row r="32" spans="1:33" ht="17" x14ac:dyDescent="0.2">
      <c r="A32" s="10">
        <v>199412</v>
      </c>
      <c r="B32" s="13">
        <v>-6.3100000000000003E-2</v>
      </c>
      <c r="C32" s="13">
        <v>-0.15840000000000001</v>
      </c>
      <c r="D32" s="13">
        <v>-0.1202</v>
      </c>
      <c r="E32" s="13">
        <v>0.2424</v>
      </c>
      <c r="F32" s="13">
        <v>-6.8400000000000002E-2</v>
      </c>
      <c r="G32" s="10"/>
      <c r="H32" s="14">
        <v>-8.8495575221239076E-3</v>
      </c>
      <c r="I32" s="14"/>
      <c r="J32" s="14">
        <v>2.4277658022514137E-2</v>
      </c>
      <c r="K32" s="14">
        <v>-1.4019791444241148E-2</v>
      </c>
      <c r="L32" s="14"/>
      <c r="M32" s="14">
        <f t="shared" si="1"/>
        <v>-3.8297449466755284E-2</v>
      </c>
      <c r="N32" s="14"/>
      <c r="O32" s="14">
        <v>0</v>
      </c>
      <c r="P32" s="14"/>
      <c r="Q32" s="14"/>
      <c r="R32" s="14"/>
      <c r="T32" s="18">
        <v>9.14</v>
      </c>
      <c r="U32" s="18">
        <v>7.84</v>
      </c>
      <c r="V32" s="20">
        <f t="shared" si="0"/>
        <v>1.3000000000000007</v>
      </c>
      <c r="W32" s="9">
        <f t="shared" si="2"/>
        <v>0</v>
      </c>
      <c r="X32" s="2"/>
      <c r="Y32" s="24">
        <v>34700</v>
      </c>
      <c r="Z32" s="25">
        <v>246.85000600000001</v>
      </c>
      <c r="AA32" s="26">
        <f t="shared" si="3"/>
        <v>-1.4019791444241148E-2</v>
      </c>
      <c r="AB32">
        <v>470.42</v>
      </c>
      <c r="AF32" s="7"/>
      <c r="AG32" s="8"/>
    </row>
    <row r="33" spans="1:33" ht="17" x14ac:dyDescent="0.2">
      <c r="A33" s="10">
        <v>199501</v>
      </c>
      <c r="B33" s="13">
        <v>-0.187</v>
      </c>
      <c r="C33" s="13">
        <v>-0.1157</v>
      </c>
      <c r="D33" s="13">
        <v>-4.19E-2</v>
      </c>
      <c r="E33" s="13">
        <v>-5.04E-2</v>
      </c>
      <c r="F33" s="13">
        <v>-6.4500000000000002E-2</v>
      </c>
      <c r="G33" s="10"/>
      <c r="H33" s="14">
        <v>-3.0612244897959218E-2</v>
      </c>
      <c r="I33" s="14"/>
      <c r="J33" s="14">
        <v>3.6074146507376392E-2</v>
      </c>
      <c r="K33" s="14">
        <v>3.9376142449840446E-2</v>
      </c>
      <c r="L33" s="14"/>
      <c r="M33" s="14">
        <f t="shared" si="1"/>
        <v>3.3019959424640533E-3</v>
      </c>
      <c r="N33" s="14"/>
      <c r="O33" s="14">
        <v>2.3076923076922551E-2</v>
      </c>
      <c r="P33" s="14"/>
      <c r="Q33" s="14"/>
      <c r="R33" s="14"/>
      <c r="T33" s="18">
        <v>8.93</v>
      </c>
      <c r="U33" s="18">
        <v>7.6</v>
      </c>
      <c r="V33" s="20">
        <f t="shared" si="0"/>
        <v>1.33</v>
      </c>
      <c r="W33" s="9">
        <f t="shared" si="2"/>
        <v>2.3076923076922551E-2</v>
      </c>
      <c r="X33" s="2"/>
      <c r="Y33" s="24">
        <v>34731</v>
      </c>
      <c r="Z33" s="25">
        <v>256.57000699999998</v>
      </c>
      <c r="AA33" s="26">
        <f t="shared" si="3"/>
        <v>3.9376142449840446E-2</v>
      </c>
      <c r="AB33">
        <v>487.39</v>
      </c>
      <c r="AF33" s="7"/>
      <c r="AG33" s="8"/>
    </row>
    <row r="34" spans="1:33" ht="17" x14ac:dyDescent="0.2">
      <c r="A34" s="10">
        <v>199502</v>
      </c>
      <c r="B34" s="13">
        <v>-5.4800000000000001E-2</v>
      </c>
      <c r="C34" s="13">
        <v>0.1268</v>
      </c>
      <c r="D34" s="13">
        <v>-0.10680000000000001</v>
      </c>
      <c r="E34" s="13">
        <v>0.17960000000000001</v>
      </c>
      <c r="F34" s="13">
        <v>3.1800000000000002E-2</v>
      </c>
      <c r="G34" s="10"/>
      <c r="H34" s="14">
        <v>-4.9999999999999933E-2</v>
      </c>
      <c r="I34" s="14"/>
      <c r="J34" s="14">
        <v>2.7329243521615032E-2</v>
      </c>
      <c r="K34" s="14">
        <v>1.6369731010686728E-2</v>
      </c>
      <c r="L34" s="14"/>
      <c r="M34" s="14">
        <f t="shared" si="1"/>
        <v>-1.0959512510928304E-2</v>
      </c>
      <c r="N34" s="14"/>
      <c r="O34" s="14">
        <v>0.15037593984962427</v>
      </c>
      <c r="P34" s="14"/>
      <c r="Q34" s="14"/>
      <c r="R34" s="14"/>
      <c r="T34" s="18">
        <v>8.75</v>
      </c>
      <c r="U34" s="18">
        <v>7.22</v>
      </c>
      <c r="V34" s="20">
        <f t="shared" si="0"/>
        <v>1.5300000000000002</v>
      </c>
      <c r="W34" s="9">
        <f t="shared" si="2"/>
        <v>0.15037593984962427</v>
      </c>
      <c r="X34" s="2"/>
      <c r="Y34" s="24">
        <v>34759</v>
      </c>
      <c r="Z34" s="25">
        <v>260.76998900000001</v>
      </c>
      <c r="AA34" s="26">
        <f t="shared" si="3"/>
        <v>1.6369731010686728E-2</v>
      </c>
      <c r="AB34">
        <v>500.71</v>
      </c>
      <c r="AF34" s="7"/>
      <c r="AG34" s="8"/>
    </row>
    <row r="35" spans="1:33" ht="17" x14ac:dyDescent="0.2">
      <c r="A35" s="10">
        <v>199503</v>
      </c>
      <c r="B35" s="13">
        <v>5.5599999999999997E-2</v>
      </c>
      <c r="C35" s="13">
        <v>0.90269999999999995</v>
      </c>
      <c r="D35" s="13">
        <v>0.2349</v>
      </c>
      <c r="E35" s="13">
        <v>0.50890000000000002</v>
      </c>
      <c r="F35" s="13">
        <v>3.5900000000000001E-2</v>
      </c>
      <c r="G35" s="10"/>
      <c r="H35" s="14">
        <v>-2.7700831024930483E-3</v>
      </c>
      <c r="I35" s="14"/>
      <c r="J35" s="14">
        <v>2.7960296379141658E-2</v>
      </c>
      <c r="K35" s="14">
        <v>2.0707996425155972E-2</v>
      </c>
      <c r="L35" s="14"/>
      <c r="M35" s="14">
        <f t="shared" si="1"/>
        <v>-7.2522999539856858E-3</v>
      </c>
      <c r="N35" s="14"/>
      <c r="O35" s="14">
        <v>-2.6143790849673776E-2</v>
      </c>
      <c r="P35" s="14"/>
      <c r="Q35" s="14"/>
      <c r="R35" s="14"/>
      <c r="T35" s="18">
        <v>8.69</v>
      </c>
      <c r="U35" s="18">
        <v>7.2</v>
      </c>
      <c r="V35" s="20">
        <f t="shared" si="0"/>
        <v>1.4899999999999993</v>
      </c>
      <c r="W35" s="9">
        <f t="shared" si="2"/>
        <v>-2.6143790849673776E-2</v>
      </c>
      <c r="X35" s="2"/>
      <c r="Y35" s="24">
        <v>34790</v>
      </c>
      <c r="Z35" s="25">
        <v>266.17001299999998</v>
      </c>
      <c r="AA35" s="26">
        <f t="shared" si="3"/>
        <v>2.0707996425155972E-2</v>
      </c>
      <c r="AB35">
        <v>514.71</v>
      </c>
      <c r="AF35" s="7"/>
      <c r="AG35" s="8"/>
    </row>
    <row r="36" spans="1:33" ht="17" x14ac:dyDescent="0.2">
      <c r="A36" s="10">
        <v>199504</v>
      </c>
      <c r="B36" s="13">
        <v>-0.12759999999999999</v>
      </c>
      <c r="C36" s="13">
        <v>-0.12659999999999999</v>
      </c>
      <c r="D36" s="13">
        <v>5.3699999999999998E-2</v>
      </c>
      <c r="E36" s="13">
        <v>5.9299999999999999E-2</v>
      </c>
      <c r="F36" s="13">
        <v>-2.9899999999999999E-2</v>
      </c>
      <c r="G36" s="10"/>
      <c r="H36" s="14">
        <v>-1.8055555555555491E-2</v>
      </c>
      <c r="I36" s="14"/>
      <c r="J36" s="14">
        <v>3.6311709506323897E-2</v>
      </c>
      <c r="K36" s="14">
        <v>1.5328499833676013E-2</v>
      </c>
      <c r="L36" s="14"/>
      <c r="M36" s="14">
        <f t="shared" si="1"/>
        <v>-2.0983209672647885E-2</v>
      </c>
      <c r="N36" s="14"/>
      <c r="O36" s="14">
        <v>1.3422818791946733E-2</v>
      </c>
      <c r="P36" s="14"/>
      <c r="Q36" s="14"/>
      <c r="R36" s="14"/>
      <c r="T36" s="18">
        <v>8.58</v>
      </c>
      <c r="U36" s="18">
        <v>7.07</v>
      </c>
      <c r="V36" s="20">
        <f t="shared" si="0"/>
        <v>1.5099999999999998</v>
      </c>
      <c r="W36" s="9">
        <f t="shared" si="2"/>
        <v>1.3422818791946733E-2</v>
      </c>
      <c r="X36" s="2"/>
      <c r="Y36" s="24">
        <v>34820</v>
      </c>
      <c r="Z36" s="25">
        <v>270.25</v>
      </c>
      <c r="AA36" s="26">
        <f t="shared" si="3"/>
        <v>1.5328499833676013E-2</v>
      </c>
      <c r="AB36">
        <v>533.4</v>
      </c>
      <c r="AF36" s="7"/>
      <c r="AG36" s="8"/>
    </row>
    <row r="37" spans="1:33" ht="17" x14ac:dyDescent="0.2">
      <c r="A37" s="10">
        <v>199505</v>
      </c>
      <c r="B37" s="13">
        <v>0.42480000000000001</v>
      </c>
      <c r="C37" s="13">
        <v>-0.1444</v>
      </c>
      <c r="D37" s="13">
        <v>-9.9900000000000003E-2</v>
      </c>
      <c r="E37" s="13">
        <v>0.32229999999999998</v>
      </c>
      <c r="F37" s="13">
        <v>1.3899999999999999E-2</v>
      </c>
      <c r="G37" s="10"/>
      <c r="H37" s="14">
        <v>-0.10891089108910901</v>
      </c>
      <c r="I37" s="14"/>
      <c r="J37" s="14">
        <v>2.1278590176228018E-2</v>
      </c>
      <c r="K37" s="14">
        <v>4.9509731729879602E-2</v>
      </c>
      <c r="L37" s="14"/>
      <c r="M37" s="14">
        <f t="shared" si="1"/>
        <v>2.8231141553651584E-2</v>
      </c>
      <c r="N37" s="14"/>
      <c r="O37" s="14">
        <v>9.9337748344371146E-2</v>
      </c>
      <c r="P37" s="14"/>
      <c r="Q37" s="14"/>
      <c r="R37" s="14"/>
      <c r="T37" s="18">
        <v>7.96</v>
      </c>
      <c r="U37" s="18">
        <v>6.3</v>
      </c>
      <c r="V37" s="20">
        <f t="shared" si="0"/>
        <v>1.6600000000000001</v>
      </c>
      <c r="W37" s="9">
        <f t="shared" si="2"/>
        <v>9.9337748344371146E-2</v>
      </c>
      <c r="X37" s="2"/>
      <c r="Y37" s="24">
        <v>34851</v>
      </c>
      <c r="Z37" s="25">
        <v>283.63000499999998</v>
      </c>
      <c r="AA37" s="26">
        <f t="shared" si="3"/>
        <v>4.9509731729879602E-2</v>
      </c>
      <c r="AB37">
        <v>544.75</v>
      </c>
      <c r="AF37" s="7"/>
      <c r="AG37" s="8"/>
    </row>
    <row r="38" spans="1:33" ht="17" x14ac:dyDescent="0.2">
      <c r="A38" s="10">
        <v>199506</v>
      </c>
      <c r="B38" s="13">
        <v>6.8699999999999997E-2</v>
      </c>
      <c r="C38" s="13">
        <v>-0.2104</v>
      </c>
      <c r="D38" s="13">
        <v>6.9400000000000003E-2</v>
      </c>
      <c r="E38" s="13">
        <v>3.3E-3</v>
      </c>
      <c r="F38" s="13">
        <v>1.4E-3</v>
      </c>
      <c r="G38" s="10"/>
      <c r="H38" s="14">
        <v>-1.4285714285714235E-2</v>
      </c>
      <c r="I38" s="14"/>
      <c r="J38" s="14">
        <v>3.1776044056906816E-2</v>
      </c>
      <c r="K38" s="14">
        <v>5.6728821761999448E-2</v>
      </c>
      <c r="L38" s="14"/>
      <c r="M38" s="14">
        <f t="shared" si="1"/>
        <v>2.4952777705092632E-2</v>
      </c>
      <c r="N38" s="14"/>
      <c r="O38" s="14">
        <v>4.8192771084337283E-2</v>
      </c>
      <c r="P38" s="14"/>
      <c r="Q38" s="14"/>
      <c r="R38" s="14"/>
      <c r="T38" s="18">
        <v>7.95</v>
      </c>
      <c r="U38" s="18">
        <v>6.21</v>
      </c>
      <c r="V38" s="20">
        <f t="shared" si="0"/>
        <v>1.7400000000000002</v>
      </c>
      <c r="W38" s="9">
        <f t="shared" si="2"/>
        <v>4.8192771084337283E-2</v>
      </c>
      <c r="X38" s="2"/>
      <c r="Y38" s="24">
        <v>34881</v>
      </c>
      <c r="Z38" s="25">
        <v>299.72000100000002</v>
      </c>
      <c r="AA38" s="26">
        <f t="shared" si="3"/>
        <v>5.6728821761999448E-2</v>
      </c>
      <c r="AB38">
        <v>562.05999999999995</v>
      </c>
      <c r="AF38" s="7"/>
      <c r="AG38" s="8"/>
    </row>
    <row r="39" spans="1:33" ht="17" x14ac:dyDescent="0.2">
      <c r="A39" s="10">
        <v>199507</v>
      </c>
      <c r="B39" s="13">
        <v>-0.18029999999999999</v>
      </c>
      <c r="C39" s="13">
        <v>-0.22889999999999999</v>
      </c>
      <c r="D39" s="13">
        <v>-0.22720000000000001</v>
      </c>
      <c r="E39" s="13">
        <v>-0.17849999999999999</v>
      </c>
      <c r="F39" s="13">
        <v>0.105</v>
      </c>
      <c r="G39" s="10"/>
      <c r="H39" s="14">
        <v>3.8647342995169032E-2</v>
      </c>
      <c r="I39" s="14"/>
      <c r="J39" s="14">
        <v>-3.2025050706319114E-4</v>
      </c>
      <c r="K39" s="14">
        <v>1.8650730619742539E-2</v>
      </c>
      <c r="L39" s="14"/>
      <c r="M39" s="14">
        <f t="shared" si="1"/>
        <v>1.897098112680573E-2</v>
      </c>
      <c r="N39" s="14"/>
      <c r="O39" s="14">
        <v>-1.1494252873563537E-2</v>
      </c>
      <c r="P39" s="14"/>
      <c r="Q39" s="14"/>
      <c r="R39" s="14"/>
      <c r="T39" s="18">
        <v>8.17</v>
      </c>
      <c r="U39" s="18">
        <v>6.45</v>
      </c>
      <c r="V39" s="20">
        <f t="shared" si="0"/>
        <v>1.7199999999999998</v>
      </c>
      <c r="W39" s="9">
        <f t="shared" si="2"/>
        <v>-1.1494252873563537E-2</v>
      </c>
      <c r="X39" s="2"/>
      <c r="Y39" s="24">
        <v>34912</v>
      </c>
      <c r="Z39" s="25">
        <v>305.30999800000001</v>
      </c>
      <c r="AA39" s="26">
        <f t="shared" si="3"/>
        <v>1.8650730619742539E-2</v>
      </c>
      <c r="AB39">
        <v>561.88</v>
      </c>
      <c r="AF39" s="7"/>
      <c r="AG39" s="8"/>
    </row>
    <row r="40" spans="1:33" ht="17" x14ac:dyDescent="0.2">
      <c r="A40" s="10">
        <v>199508</v>
      </c>
      <c r="B40" s="13">
        <v>-0.1192</v>
      </c>
      <c r="C40" s="13">
        <v>0.50549999999999995</v>
      </c>
      <c r="D40" s="13">
        <v>-9.4799999999999995E-2</v>
      </c>
      <c r="E40" s="13">
        <v>-1.7899999999999999E-2</v>
      </c>
      <c r="F40" s="13">
        <v>-7.6300000000000007E-2</v>
      </c>
      <c r="G40" s="10"/>
      <c r="H40" s="14">
        <v>-2.635658914728678E-2</v>
      </c>
      <c r="I40" s="14"/>
      <c r="J40" s="14">
        <v>4.0097529721648595E-2</v>
      </c>
      <c r="K40" s="14">
        <v>1.6606095552756717E-2</v>
      </c>
      <c r="L40" s="14"/>
      <c r="M40" s="14">
        <f t="shared" si="1"/>
        <v>-2.3491434168891878E-2</v>
      </c>
      <c r="N40" s="14"/>
      <c r="O40" s="14">
        <v>5.8139534883718813E-3</v>
      </c>
      <c r="P40" s="14"/>
      <c r="Q40" s="14"/>
      <c r="R40" s="14"/>
      <c r="T40" s="18">
        <v>8.01</v>
      </c>
      <c r="U40" s="18">
        <v>6.28</v>
      </c>
      <c r="V40" s="20">
        <f t="shared" si="0"/>
        <v>1.7299999999999995</v>
      </c>
      <c r="W40" s="9">
        <f t="shared" si="2"/>
        <v>5.8139534883718813E-3</v>
      </c>
      <c r="X40" s="2"/>
      <c r="Y40" s="24">
        <v>34943</v>
      </c>
      <c r="Z40" s="25">
        <v>310.38000499999998</v>
      </c>
      <c r="AA40" s="26">
        <f t="shared" si="3"/>
        <v>1.6606095552756717E-2</v>
      </c>
      <c r="AB40">
        <v>584.41</v>
      </c>
      <c r="AF40" s="7"/>
      <c r="AG40" s="8"/>
    </row>
    <row r="41" spans="1:33" ht="17" x14ac:dyDescent="0.2">
      <c r="A41" s="10">
        <v>199509</v>
      </c>
      <c r="B41" s="13">
        <v>-2.4799999999999999E-2</v>
      </c>
      <c r="C41" s="13">
        <v>8.1299999999999997E-2</v>
      </c>
      <c r="D41" s="13">
        <v>5.1000000000000004E-3</v>
      </c>
      <c r="E41" s="13">
        <v>-1.9E-2</v>
      </c>
      <c r="F41" s="13">
        <v>-6.2E-2</v>
      </c>
      <c r="G41" s="10"/>
      <c r="H41" s="14">
        <v>-1.7515923566879033E-2</v>
      </c>
      <c r="I41" s="14"/>
      <c r="J41" s="14">
        <v>-4.9793809140842304E-3</v>
      </c>
      <c r="K41" s="14">
        <v>-4.5524855893987026E-2</v>
      </c>
      <c r="L41" s="14"/>
      <c r="M41" s="14">
        <f t="shared" si="1"/>
        <v>-4.0545474979902796E-2</v>
      </c>
      <c r="N41" s="14"/>
      <c r="O41" s="14">
        <v>-1.1560693641618269E-2</v>
      </c>
      <c r="P41" s="14"/>
      <c r="Q41" s="14"/>
      <c r="R41" s="14"/>
      <c r="T41" s="18">
        <v>7.88</v>
      </c>
      <c r="U41" s="18">
        <v>6.17</v>
      </c>
      <c r="V41" s="20">
        <f t="shared" si="0"/>
        <v>1.71</v>
      </c>
      <c r="W41" s="9">
        <f t="shared" si="2"/>
        <v>-1.1560693641618269E-2</v>
      </c>
      <c r="X41" s="2"/>
      <c r="Y41" s="24">
        <v>34973</v>
      </c>
      <c r="Z41" s="25">
        <v>296.25</v>
      </c>
      <c r="AA41" s="26">
        <f t="shared" si="3"/>
        <v>-4.5524855893987026E-2</v>
      </c>
      <c r="AB41">
        <v>581.5</v>
      </c>
      <c r="AF41" s="7"/>
      <c r="AG41" s="8"/>
    </row>
    <row r="42" spans="1:33" ht="17" x14ac:dyDescent="0.2">
      <c r="A42" s="10">
        <v>199510</v>
      </c>
      <c r="B42" s="13">
        <v>-7.9899999999999999E-2</v>
      </c>
      <c r="C42" s="13">
        <v>-0.18</v>
      </c>
      <c r="D42" s="13">
        <v>-0.1341</v>
      </c>
      <c r="E42" s="13">
        <v>-0.15</v>
      </c>
      <c r="F42" s="13">
        <v>-0.13489999999999999</v>
      </c>
      <c r="G42" s="10"/>
      <c r="H42" s="14">
        <v>-2.269043760129652E-2</v>
      </c>
      <c r="I42" s="14"/>
      <c r="J42" s="14">
        <v>4.1049011177987982E-2</v>
      </c>
      <c r="K42" s="14">
        <v>4.1620209282700493E-2</v>
      </c>
      <c r="L42" s="14"/>
      <c r="M42" s="14">
        <f t="shared" si="1"/>
        <v>5.7119810471251142E-4</v>
      </c>
      <c r="N42" s="14"/>
      <c r="O42" s="14">
        <v>-5.8479532163741021E-3</v>
      </c>
      <c r="P42" s="14"/>
      <c r="Q42" s="14"/>
      <c r="R42" s="14"/>
      <c r="T42" s="18">
        <v>7.73</v>
      </c>
      <c r="U42" s="18">
        <v>6.03</v>
      </c>
      <c r="V42" s="20">
        <f t="shared" si="0"/>
        <v>1.7000000000000002</v>
      </c>
      <c r="W42" s="9">
        <f t="shared" si="2"/>
        <v>-5.8479532163741021E-3</v>
      </c>
      <c r="X42" s="2"/>
      <c r="Y42" s="24">
        <v>35004</v>
      </c>
      <c r="Z42" s="25">
        <v>308.57998700000002</v>
      </c>
      <c r="AA42" s="26">
        <f t="shared" si="3"/>
        <v>4.1620209282700493E-2</v>
      </c>
      <c r="AB42">
        <v>605.37</v>
      </c>
      <c r="AF42" s="7"/>
      <c r="AG42" s="8"/>
    </row>
    <row r="43" spans="1:33" ht="17" x14ac:dyDescent="0.2">
      <c r="A43" s="10">
        <v>199511</v>
      </c>
      <c r="B43" s="13">
        <v>5.6800000000000003E-2</v>
      </c>
      <c r="C43" s="13">
        <v>-0.15240000000000001</v>
      </c>
      <c r="D43" s="13">
        <v>-0.1439</v>
      </c>
      <c r="E43" s="13">
        <v>-7.5999999999999998E-2</v>
      </c>
      <c r="F43" s="13">
        <v>-0.11</v>
      </c>
      <c r="G43" s="10"/>
      <c r="H43" s="14">
        <v>-4.4776119402985204E-2</v>
      </c>
      <c r="I43" s="14"/>
      <c r="J43" s="14">
        <v>1.7443877298181087E-2</v>
      </c>
      <c r="K43" s="14">
        <v>2.394845521851674E-2</v>
      </c>
      <c r="L43" s="14"/>
      <c r="M43" s="14">
        <f t="shared" si="1"/>
        <v>6.5045779203356524E-3</v>
      </c>
      <c r="N43" s="14"/>
      <c r="O43" s="14">
        <v>6.4705882352941391E-2</v>
      </c>
      <c r="P43" s="14"/>
      <c r="Q43" s="14"/>
      <c r="R43" s="14"/>
      <c r="T43" s="18">
        <v>7.57</v>
      </c>
      <c r="U43" s="18">
        <v>5.76</v>
      </c>
      <c r="V43" s="20">
        <f t="shared" si="0"/>
        <v>1.8100000000000005</v>
      </c>
      <c r="W43" s="9">
        <f t="shared" si="2"/>
        <v>6.4705882352941391E-2</v>
      </c>
      <c r="X43" s="2"/>
      <c r="Y43" s="24">
        <v>35034</v>
      </c>
      <c r="Z43" s="25">
        <v>315.97000100000002</v>
      </c>
      <c r="AA43" s="26">
        <f t="shared" si="3"/>
        <v>2.394845521851674E-2</v>
      </c>
      <c r="AB43">
        <v>615.92999999999995</v>
      </c>
      <c r="AF43" s="7"/>
      <c r="AG43" s="8"/>
    </row>
    <row r="44" spans="1:33" ht="17" x14ac:dyDescent="0.2">
      <c r="A44" s="10">
        <v>199512</v>
      </c>
      <c r="B44" s="13">
        <v>9.9000000000000008E-3</v>
      </c>
      <c r="C44" s="13">
        <v>-0.16719999999999999</v>
      </c>
      <c r="D44" s="13">
        <v>8.8999999999999996E-2</v>
      </c>
      <c r="E44" s="13">
        <v>-0.21709999999999999</v>
      </c>
      <c r="F44" s="13">
        <v>-0.10920000000000001</v>
      </c>
      <c r="G44" s="10"/>
      <c r="H44" s="14">
        <v>-3.125E-2</v>
      </c>
      <c r="I44" s="14"/>
      <c r="J44" s="14">
        <v>3.2617342879872835E-2</v>
      </c>
      <c r="K44" s="14">
        <v>-1.8672532143330089E-3</v>
      </c>
      <c r="L44" s="14"/>
      <c r="M44" s="14">
        <f t="shared" si="1"/>
        <v>-3.4484596094205844E-2</v>
      </c>
      <c r="N44" s="14"/>
      <c r="O44" s="14">
        <v>-5.5248618784533576E-3</v>
      </c>
      <c r="P44" s="14"/>
      <c r="Q44" s="14"/>
      <c r="R44" s="14"/>
      <c r="T44" s="18">
        <v>7.38</v>
      </c>
      <c r="U44" s="18">
        <v>5.58</v>
      </c>
      <c r="V44" s="20">
        <f t="shared" si="0"/>
        <v>1.7999999999999998</v>
      </c>
      <c r="W44" s="9">
        <f t="shared" si="2"/>
        <v>-5.5248618784533576E-3</v>
      </c>
      <c r="X44" s="2"/>
      <c r="Y44" s="24">
        <v>35065</v>
      </c>
      <c r="Z44" s="25">
        <v>315.38000499999998</v>
      </c>
      <c r="AA44" s="26">
        <f t="shared" si="3"/>
        <v>-1.8672532143330089E-3</v>
      </c>
      <c r="AB44">
        <v>636.02</v>
      </c>
      <c r="AF44" s="7"/>
      <c r="AG44" s="8"/>
    </row>
    <row r="45" spans="1:33" ht="17" x14ac:dyDescent="0.2">
      <c r="A45" s="10">
        <v>199601</v>
      </c>
      <c r="B45" s="13">
        <v>2.9000000000000001E-2</v>
      </c>
      <c r="C45" s="13">
        <v>-6.5299999999999997E-2</v>
      </c>
      <c r="D45" s="13">
        <v>-2.2100000000000002E-2</v>
      </c>
      <c r="E45" s="13">
        <v>4.9099999999999998E-2</v>
      </c>
      <c r="F45" s="13">
        <v>0.18090000000000001</v>
      </c>
      <c r="G45" s="10"/>
      <c r="H45" s="14">
        <v>3.5842293906809264E-3</v>
      </c>
      <c r="I45" s="14"/>
      <c r="J45" s="14">
        <v>6.9337442218797563E-3</v>
      </c>
      <c r="K45" s="14">
        <v>3.028089241104559E-2</v>
      </c>
      <c r="L45" s="14"/>
      <c r="M45" s="14">
        <f t="shared" si="1"/>
        <v>2.3347148189165834E-2</v>
      </c>
      <c r="N45" s="14"/>
      <c r="O45" s="14">
        <v>1.1111111111111294E-2</v>
      </c>
      <c r="P45" s="14"/>
      <c r="Q45" s="14"/>
      <c r="R45" s="14"/>
      <c r="T45" s="18">
        <v>7.42</v>
      </c>
      <c r="U45" s="18">
        <v>5.6</v>
      </c>
      <c r="V45" s="20">
        <f t="shared" si="0"/>
        <v>1.8200000000000003</v>
      </c>
      <c r="W45" s="9">
        <f t="shared" si="2"/>
        <v>1.1111111111111294E-2</v>
      </c>
      <c r="X45" s="2"/>
      <c r="Y45" s="24">
        <v>35096</v>
      </c>
      <c r="Z45" s="25">
        <v>324.92999300000002</v>
      </c>
      <c r="AA45" s="26">
        <f t="shared" si="3"/>
        <v>3.028089241104559E-2</v>
      </c>
      <c r="AB45">
        <v>640.42999999999995</v>
      </c>
      <c r="AF45" s="7"/>
      <c r="AG45" s="8"/>
    </row>
    <row r="46" spans="1:33" ht="17" x14ac:dyDescent="0.2">
      <c r="A46" s="10">
        <v>199602</v>
      </c>
      <c r="B46" s="13">
        <v>9.2799999999999994E-2</v>
      </c>
      <c r="C46" s="13">
        <v>-0.27310000000000001</v>
      </c>
      <c r="D46" s="13">
        <v>-1.14E-2</v>
      </c>
      <c r="E46" s="13">
        <v>-9.2799999999999994E-2</v>
      </c>
      <c r="F46" s="13">
        <v>-0.1318</v>
      </c>
      <c r="G46" s="10"/>
      <c r="H46" s="14">
        <v>9.4642857142857251E-2</v>
      </c>
      <c r="I46" s="14"/>
      <c r="J46" s="14">
        <v>7.9165560638947419E-3</v>
      </c>
      <c r="K46" s="14">
        <v>1.7973089975722889E-2</v>
      </c>
      <c r="L46" s="14"/>
      <c r="M46" s="14">
        <f t="shared" si="1"/>
        <v>1.0056533911828147E-2</v>
      </c>
      <c r="N46" s="14"/>
      <c r="O46" s="14">
        <v>-2.1978021978022011E-2</v>
      </c>
      <c r="P46" s="14"/>
      <c r="Q46" s="14"/>
      <c r="R46" s="14"/>
      <c r="T46" s="18">
        <v>7.91</v>
      </c>
      <c r="U46" s="18">
        <v>6.13</v>
      </c>
      <c r="V46" s="20">
        <f t="shared" si="0"/>
        <v>1.7800000000000002</v>
      </c>
      <c r="W46" s="9">
        <f t="shared" si="2"/>
        <v>-2.1978021978022011E-2</v>
      </c>
      <c r="X46" s="2"/>
      <c r="Y46" s="24">
        <v>35125</v>
      </c>
      <c r="Z46" s="25">
        <v>330.76998900000001</v>
      </c>
      <c r="AA46" s="26">
        <f t="shared" si="3"/>
        <v>1.7973089975722889E-2</v>
      </c>
      <c r="AB46">
        <v>645.5</v>
      </c>
      <c r="AF46" s="7"/>
      <c r="AG46" s="8"/>
    </row>
    <row r="47" spans="1:33" ht="17" x14ac:dyDescent="0.2">
      <c r="A47" s="10">
        <v>199603</v>
      </c>
      <c r="B47" s="13">
        <v>-1.72E-2</v>
      </c>
      <c r="C47" s="13">
        <v>-0.22409999999999999</v>
      </c>
      <c r="D47" s="13">
        <v>-4.8099999999999997E-2</v>
      </c>
      <c r="E47" s="13">
        <v>-8.8400000000000006E-2</v>
      </c>
      <c r="F47" s="13">
        <v>4.2299999999999997E-2</v>
      </c>
      <c r="G47" s="10"/>
      <c r="H47" s="14">
        <v>3.4257748776509001E-2</v>
      </c>
      <c r="I47" s="14"/>
      <c r="J47" s="14">
        <v>1.343144848954303E-2</v>
      </c>
      <c r="K47" s="14">
        <v>5.2937118185773402E-2</v>
      </c>
      <c r="L47" s="14"/>
      <c r="M47" s="14">
        <f t="shared" si="1"/>
        <v>3.9505669696230372E-2</v>
      </c>
      <c r="N47" s="14"/>
      <c r="O47" s="14">
        <v>0</v>
      </c>
      <c r="P47" s="14"/>
      <c r="Q47" s="14"/>
      <c r="R47" s="14"/>
      <c r="T47" s="18">
        <v>8.1199999999999992</v>
      </c>
      <c r="U47" s="18">
        <v>6.34</v>
      </c>
      <c r="V47" s="20">
        <f t="shared" si="0"/>
        <v>1.7799999999999994</v>
      </c>
      <c r="W47" s="9">
        <f t="shared" si="2"/>
        <v>0</v>
      </c>
      <c r="X47" s="2"/>
      <c r="Y47" s="24">
        <v>35156</v>
      </c>
      <c r="Z47" s="25">
        <v>348.27999899999998</v>
      </c>
      <c r="AA47" s="26">
        <f t="shared" si="3"/>
        <v>5.2937118185773402E-2</v>
      </c>
      <c r="AB47">
        <v>654.16999999999996</v>
      </c>
      <c r="AF47" s="7"/>
      <c r="AG47" s="8"/>
    </row>
    <row r="48" spans="1:33" ht="17" x14ac:dyDescent="0.2">
      <c r="A48" s="10">
        <v>199604</v>
      </c>
      <c r="B48" s="13">
        <v>-0.10979999999999999</v>
      </c>
      <c r="C48" s="13">
        <v>-7.8700000000000006E-2</v>
      </c>
      <c r="D48" s="13">
        <v>0.31540000000000001</v>
      </c>
      <c r="E48" s="13">
        <v>-0.1832</v>
      </c>
      <c r="F48" s="13">
        <v>-0.12909999999999999</v>
      </c>
      <c r="G48" s="10"/>
      <c r="H48" s="14">
        <v>5.0473186119873947E-2</v>
      </c>
      <c r="I48" s="14"/>
      <c r="J48" s="14">
        <v>2.2853386734335235E-2</v>
      </c>
      <c r="K48" s="14">
        <v>3.896292362169218E-2</v>
      </c>
      <c r="L48" s="14"/>
      <c r="M48" s="14">
        <f t="shared" si="1"/>
        <v>1.6109536887356946E-2</v>
      </c>
      <c r="N48" s="14"/>
      <c r="O48" s="14">
        <v>-9.5505617977528101E-2</v>
      </c>
      <c r="P48" s="14"/>
      <c r="Q48" s="14"/>
      <c r="R48" s="14"/>
      <c r="T48" s="18">
        <v>8.27</v>
      </c>
      <c r="U48" s="18">
        <v>6.66</v>
      </c>
      <c r="V48" s="20">
        <f t="shared" si="0"/>
        <v>1.6099999999999994</v>
      </c>
      <c r="W48" s="9">
        <f t="shared" si="2"/>
        <v>-9.5505617977528101E-2</v>
      </c>
      <c r="X48" s="2"/>
      <c r="Y48" s="24">
        <v>35186</v>
      </c>
      <c r="Z48" s="25">
        <v>361.85000600000001</v>
      </c>
      <c r="AA48" s="26">
        <f t="shared" si="3"/>
        <v>3.896292362169218E-2</v>
      </c>
      <c r="AB48">
        <v>669.12</v>
      </c>
      <c r="AF48" s="7"/>
      <c r="AG48" s="8"/>
    </row>
    <row r="49" spans="1:33" ht="17" x14ac:dyDescent="0.2">
      <c r="A49" s="10">
        <v>199605</v>
      </c>
      <c r="B49" s="13">
        <v>-0.13420000000000001</v>
      </c>
      <c r="C49" s="13">
        <v>2.8899999999999999E-2</v>
      </c>
      <c r="D49" s="13">
        <v>-0.22939999999999999</v>
      </c>
      <c r="E49" s="13">
        <v>-1.4200000000000001E-2</v>
      </c>
      <c r="F49" s="13">
        <v>-0.15790000000000001</v>
      </c>
      <c r="G49" s="10"/>
      <c r="H49" s="14">
        <v>2.8528528528528385E-2</v>
      </c>
      <c r="I49" s="14"/>
      <c r="J49" s="14">
        <v>2.2566953610712037E-3</v>
      </c>
      <c r="K49" s="14">
        <v>-4.21169566043893E-2</v>
      </c>
      <c r="L49" s="14"/>
      <c r="M49" s="14">
        <f t="shared" si="1"/>
        <v>-4.4373651965460503E-2</v>
      </c>
      <c r="N49" s="14"/>
      <c r="O49" s="14">
        <v>-8.0745341614906208E-2</v>
      </c>
      <c r="P49" s="14"/>
      <c r="Q49" s="14"/>
      <c r="R49" s="14"/>
      <c r="T49" s="18">
        <v>8.33</v>
      </c>
      <c r="U49" s="18">
        <v>6.85</v>
      </c>
      <c r="V49" s="20">
        <f t="shared" si="0"/>
        <v>1.4800000000000004</v>
      </c>
      <c r="W49" s="9">
        <f t="shared" si="2"/>
        <v>-8.0745341614906208E-2</v>
      </c>
      <c r="X49" s="2"/>
      <c r="Y49" s="24">
        <v>35217</v>
      </c>
      <c r="Z49" s="25">
        <v>346.60998499999999</v>
      </c>
      <c r="AA49" s="26">
        <f t="shared" si="3"/>
        <v>-4.21169566043893E-2</v>
      </c>
      <c r="AB49">
        <v>670.63</v>
      </c>
      <c r="AF49" s="7"/>
      <c r="AG49" s="8"/>
    </row>
    <row r="50" spans="1:33" ht="17" x14ac:dyDescent="0.2">
      <c r="A50" s="10">
        <v>199606</v>
      </c>
      <c r="B50" s="13">
        <v>-0.13589999999999999</v>
      </c>
      <c r="C50" s="13">
        <v>-0.1656</v>
      </c>
      <c r="D50" s="13">
        <v>8.2600000000000007E-2</v>
      </c>
      <c r="E50" s="13">
        <v>-4.7999999999999996E-3</v>
      </c>
      <c r="F50" s="13">
        <v>-0.16170000000000001</v>
      </c>
      <c r="G50" s="10"/>
      <c r="H50" s="14">
        <v>-1.7518248175182327E-2</v>
      </c>
      <c r="I50" s="14"/>
      <c r="J50" s="14">
        <v>-4.5748027973696259E-2</v>
      </c>
      <c r="K50" s="14">
        <v>-8.831247316778823E-2</v>
      </c>
      <c r="L50" s="14"/>
      <c r="M50" s="14">
        <f t="shared" si="1"/>
        <v>-4.2564445194091971E-2</v>
      </c>
      <c r="N50" s="14"/>
      <c r="O50" s="14">
        <v>2.027027027026973E-2</v>
      </c>
      <c r="P50" s="14"/>
      <c r="Q50" s="14"/>
      <c r="R50" s="14"/>
      <c r="T50" s="18">
        <v>8.24</v>
      </c>
      <c r="U50" s="18">
        <v>6.73</v>
      </c>
      <c r="V50" s="20">
        <f t="shared" si="0"/>
        <v>1.5099999999999998</v>
      </c>
      <c r="W50" s="9">
        <f t="shared" si="2"/>
        <v>2.027027027026973E-2</v>
      </c>
      <c r="X50" s="2"/>
      <c r="Y50" s="24">
        <v>35247</v>
      </c>
      <c r="Z50" s="25">
        <v>316</v>
      </c>
      <c r="AA50" s="26">
        <f t="shared" si="3"/>
        <v>-8.831247316778823E-2</v>
      </c>
      <c r="AB50">
        <v>639.95000000000005</v>
      </c>
      <c r="AF50" s="7"/>
      <c r="AG50" s="8"/>
    </row>
    <row r="51" spans="1:33" ht="17" x14ac:dyDescent="0.2">
      <c r="A51" s="10">
        <v>199607</v>
      </c>
      <c r="B51" s="13">
        <v>2.6599999999999999E-2</v>
      </c>
      <c r="C51" s="13">
        <v>9.0999999999999998E-2</v>
      </c>
      <c r="D51" s="13">
        <v>-3.5000000000000003E-2</v>
      </c>
      <c r="E51" s="13">
        <v>0.3165</v>
      </c>
      <c r="F51" s="13">
        <v>7.3000000000000001E-3</v>
      </c>
      <c r="G51" s="10"/>
      <c r="H51" s="14">
        <v>1.0401188707280795E-2</v>
      </c>
      <c r="I51" s="14"/>
      <c r="J51" s="14">
        <v>1.8813969841393829E-2</v>
      </c>
      <c r="K51" s="14">
        <v>5.6582294303797465E-2</v>
      </c>
      <c r="L51" s="14"/>
      <c r="M51" s="14">
        <f t="shared" si="1"/>
        <v>3.7768324462403635E-2</v>
      </c>
      <c r="N51" s="14"/>
      <c r="O51" s="14">
        <v>-6.6225165562906474E-3</v>
      </c>
      <c r="P51" s="14"/>
      <c r="Q51" s="14"/>
      <c r="R51" s="14"/>
      <c r="T51" s="18">
        <v>8.3000000000000007</v>
      </c>
      <c r="U51" s="18">
        <v>6.8</v>
      </c>
      <c r="V51" s="20">
        <f t="shared" si="0"/>
        <v>1.5000000000000009</v>
      </c>
      <c r="W51" s="9">
        <f t="shared" si="2"/>
        <v>-6.6225165562906474E-3</v>
      </c>
      <c r="X51" s="2"/>
      <c r="Y51" s="24">
        <v>35278</v>
      </c>
      <c r="Z51" s="25">
        <v>333.88000499999998</v>
      </c>
      <c r="AA51" s="26">
        <f t="shared" si="3"/>
        <v>5.6582294303797465E-2</v>
      </c>
      <c r="AB51">
        <v>651.99</v>
      </c>
      <c r="AF51" s="7"/>
      <c r="AG51" s="8"/>
    </row>
    <row r="52" spans="1:33" ht="17" x14ac:dyDescent="0.2">
      <c r="A52" s="10">
        <v>199608</v>
      </c>
      <c r="B52" s="13">
        <v>2.86E-2</v>
      </c>
      <c r="C52" s="13">
        <v>-0.2974</v>
      </c>
      <c r="D52" s="13">
        <v>2.9700000000000001E-2</v>
      </c>
      <c r="E52" s="13">
        <v>0.1603</v>
      </c>
      <c r="F52" s="13">
        <v>-8.3699999999999997E-2</v>
      </c>
      <c r="G52" s="10"/>
      <c r="H52" s="14">
        <v>2.3529411764705799E-2</v>
      </c>
      <c r="I52" s="14"/>
      <c r="J52" s="14">
        <v>5.4203285326462014E-2</v>
      </c>
      <c r="K52" s="14">
        <v>3.7468580965188458E-2</v>
      </c>
      <c r="L52" s="14"/>
      <c r="M52" s="14">
        <f t="shared" si="1"/>
        <v>-1.6734704361273556E-2</v>
      </c>
      <c r="N52" s="14"/>
      <c r="O52" s="14">
        <v>-1.3333333333334196E-2</v>
      </c>
      <c r="P52" s="14"/>
      <c r="Q52" s="14"/>
      <c r="R52" s="14"/>
      <c r="T52" s="18">
        <v>8.44</v>
      </c>
      <c r="U52" s="18">
        <v>6.96</v>
      </c>
      <c r="V52" s="20">
        <f t="shared" si="0"/>
        <v>1.4799999999999995</v>
      </c>
      <c r="W52" s="9">
        <f t="shared" si="2"/>
        <v>-1.3333333333334196E-2</v>
      </c>
      <c r="X52" s="2"/>
      <c r="Y52" s="24">
        <v>35309</v>
      </c>
      <c r="Z52" s="25">
        <v>346.39001500000001</v>
      </c>
      <c r="AA52" s="26">
        <f t="shared" si="3"/>
        <v>3.7468580965188458E-2</v>
      </c>
      <c r="AB52">
        <v>687.33</v>
      </c>
      <c r="AF52" s="7"/>
      <c r="AG52" s="8"/>
    </row>
    <row r="53" spans="1:33" ht="17" x14ac:dyDescent="0.2">
      <c r="A53" s="10">
        <v>199609</v>
      </c>
      <c r="B53" s="13">
        <v>2.69E-2</v>
      </c>
      <c r="C53" s="13">
        <v>-1.12E-2</v>
      </c>
      <c r="D53" s="13">
        <v>5.0999999999999997E-2</v>
      </c>
      <c r="E53" s="13">
        <v>-3.3599999999999998E-2</v>
      </c>
      <c r="F53" s="13">
        <v>-6.1499999999999999E-2</v>
      </c>
      <c r="G53" s="10"/>
      <c r="H53" s="14">
        <v>-3.4482758620689724E-2</v>
      </c>
      <c r="I53" s="14"/>
      <c r="J53" s="14">
        <v>2.6100999519881096E-2</v>
      </c>
      <c r="K53" s="14">
        <v>-1.6801893091520026E-2</v>
      </c>
      <c r="L53" s="14"/>
      <c r="M53" s="14">
        <f t="shared" si="1"/>
        <v>-4.2902892611401122E-2</v>
      </c>
      <c r="N53" s="14"/>
      <c r="O53" s="14">
        <v>1.3513513513514486E-2</v>
      </c>
      <c r="P53" s="14"/>
      <c r="Q53" s="14"/>
      <c r="R53" s="14"/>
      <c r="T53" s="18">
        <v>8.2200000000000006</v>
      </c>
      <c r="U53" s="18">
        <v>6.72</v>
      </c>
      <c r="V53" s="20">
        <f t="shared" si="0"/>
        <v>1.5000000000000009</v>
      </c>
      <c r="W53" s="9">
        <f t="shared" si="2"/>
        <v>1.3513513513514486E-2</v>
      </c>
      <c r="X53" s="2"/>
      <c r="Y53" s="24">
        <v>35339</v>
      </c>
      <c r="Z53" s="25">
        <v>340.57000699999998</v>
      </c>
      <c r="AA53" s="26">
        <f t="shared" si="3"/>
        <v>-1.6801893091520026E-2</v>
      </c>
      <c r="AB53">
        <v>705.27</v>
      </c>
      <c r="AF53" s="7"/>
      <c r="AG53" s="8"/>
    </row>
    <row r="54" spans="1:33" ht="17" x14ac:dyDescent="0.2">
      <c r="A54" s="10">
        <v>199610</v>
      </c>
      <c r="B54" s="13">
        <v>0.14799999999999999</v>
      </c>
      <c r="C54" s="13">
        <v>0.37080000000000002</v>
      </c>
      <c r="D54" s="13">
        <v>0.23599999999999999</v>
      </c>
      <c r="E54" s="13">
        <v>8.0100000000000005E-2</v>
      </c>
      <c r="F54" s="13">
        <v>-2.76E-2</v>
      </c>
      <c r="G54" s="10"/>
      <c r="H54" s="14">
        <v>-5.2083333333333259E-2</v>
      </c>
      <c r="I54" s="14"/>
      <c r="J54" s="14">
        <v>7.3376153813433209E-2</v>
      </c>
      <c r="K54" s="14">
        <v>3.975681276008558E-2</v>
      </c>
      <c r="L54" s="14"/>
      <c r="M54" s="14">
        <f t="shared" si="1"/>
        <v>-3.3619341053347629E-2</v>
      </c>
      <c r="N54" s="14"/>
      <c r="O54" s="14">
        <v>2.6666666666666172E-2</v>
      </c>
      <c r="P54" s="14"/>
      <c r="Q54" s="14"/>
      <c r="R54" s="14"/>
      <c r="T54" s="18">
        <v>7.91</v>
      </c>
      <c r="U54" s="18">
        <v>6.37</v>
      </c>
      <c r="V54" s="20">
        <f t="shared" si="0"/>
        <v>1.54</v>
      </c>
      <c r="W54" s="9">
        <f t="shared" si="2"/>
        <v>2.6666666666666172E-2</v>
      </c>
      <c r="X54" s="2"/>
      <c r="Y54" s="24">
        <v>35370</v>
      </c>
      <c r="Z54" s="25">
        <v>354.10998499999999</v>
      </c>
      <c r="AA54" s="26">
        <f t="shared" si="3"/>
        <v>3.975681276008558E-2</v>
      </c>
      <c r="AB54">
        <v>757.02</v>
      </c>
      <c r="AF54" s="7"/>
      <c r="AG54" s="8"/>
    </row>
    <row r="55" spans="1:33" ht="17" x14ac:dyDescent="0.2">
      <c r="A55" s="10">
        <v>199611</v>
      </c>
      <c r="B55" s="13">
        <v>0.1386</v>
      </c>
      <c r="C55" s="13">
        <v>9.2799999999999994E-2</v>
      </c>
      <c r="D55" s="13">
        <v>0.1084</v>
      </c>
      <c r="E55" s="13">
        <v>7.6600000000000001E-2</v>
      </c>
      <c r="F55" s="13">
        <v>7.1900000000000006E-2</v>
      </c>
      <c r="G55" s="10"/>
      <c r="H55" s="14">
        <v>-4.8665620094191619E-2</v>
      </c>
      <c r="I55" s="14"/>
      <c r="J55" s="14">
        <v>-2.1505376344086002E-2</v>
      </c>
      <c r="K55" s="14">
        <v>2.4003841631294209E-2</v>
      </c>
      <c r="L55" s="14"/>
      <c r="M55" s="14">
        <f t="shared" si="1"/>
        <v>4.5509217975380212E-2</v>
      </c>
      <c r="N55" s="14"/>
      <c r="O55" s="14">
        <v>7.1428571428571619E-2</v>
      </c>
      <c r="P55" s="14"/>
      <c r="Q55" s="14"/>
      <c r="R55" s="14"/>
      <c r="T55" s="18">
        <v>7.71</v>
      </c>
      <c r="U55" s="18">
        <v>6.06</v>
      </c>
      <c r="V55" s="20">
        <f t="shared" si="0"/>
        <v>1.6500000000000004</v>
      </c>
      <c r="W55" s="9">
        <f t="shared" si="2"/>
        <v>7.1428571428571619E-2</v>
      </c>
      <c r="X55" s="2"/>
      <c r="Y55" s="24">
        <v>35400</v>
      </c>
      <c r="Z55" s="25">
        <v>362.60998499999999</v>
      </c>
      <c r="AA55" s="26">
        <f t="shared" si="3"/>
        <v>2.4003841631294209E-2</v>
      </c>
      <c r="AB55">
        <v>740.74</v>
      </c>
      <c r="AF55" s="7"/>
      <c r="AG55" s="8"/>
    </row>
    <row r="56" spans="1:33" ht="17" x14ac:dyDescent="0.2">
      <c r="A56" s="10">
        <v>199612</v>
      </c>
      <c r="B56" s="13">
        <v>-9.8599999999999993E-2</v>
      </c>
      <c r="C56" s="13">
        <v>0.27810000000000001</v>
      </c>
      <c r="D56" s="13">
        <v>-8.4099999999999994E-2</v>
      </c>
      <c r="E56" s="13">
        <v>-9.0399999999999994E-2</v>
      </c>
      <c r="F56" s="13">
        <v>9.7999999999999997E-3</v>
      </c>
      <c r="G56" s="10"/>
      <c r="H56" s="14">
        <v>6.1056105610561184E-2</v>
      </c>
      <c r="I56" s="14"/>
      <c r="J56" s="14">
        <v>6.1317061317061272E-2</v>
      </c>
      <c r="K56" s="14">
        <v>1.8863316739609504E-2</v>
      </c>
      <c r="L56" s="14"/>
      <c r="M56" s="14">
        <f t="shared" si="1"/>
        <v>-4.2453744577451769E-2</v>
      </c>
      <c r="N56" s="14"/>
      <c r="O56" s="14">
        <v>-6.6666666666666874E-2</v>
      </c>
      <c r="P56" s="14"/>
      <c r="Q56" s="14"/>
      <c r="R56" s="14"/>
      <c r="T56" s="18">
        <v>7.97</v>
      </c>
      <c r="U56" s="18">
        <v>6.43</v>
      </c>
      <c r="V56" s="20">
        <f t="shared" si="0"/>
        <v>1.54</v>
      </c>
      <c r="W56" s="9">
        <f t="shared" si="2"/>
        <v>-6.6666666666666874E-2</v>
      </c>
      <c r="X56" s="2"/>
      <c r="Y56" s="24">
        <v>35431</v>
      </c>
      <c r="Z56" s="25">
        <v>369.45001200000002</v>
      </c>
      <c r="AA56" s="26">
        <f t="shared" si="3"/>
        <v>1.8863316739609504E-2</v>
      </c>
      <c r="AB56">
        <v>786.16</v>
      </c>
      <c r="AF56" s="7"/>
      <c r="AG56" s="8"/>
    </row>
    <row r="57" spans="1:33" ht="17" x14ac:dyDescent="0.2">
      <c r="A57" s="10">
        <v>199701</v>
      </c>
      <c r="B57" s="13">
        <v>-3.6600000000000001E-2</v>
      </c>
      <c r="C57" s="13">
        <v>0.41160000000000002</v>
      </c>
      <c r="D57" s="13">
        <v>8.3699999999999997E-2</v>
      </c>
      <c r="E57" s="13">
        <v>-0.12939999999999999</v>
      </c>
      <c r="F57" s="13">
        <v>0.15790000000000001</v>
      </c>
      <c r="G57" s="10"/>
      <c r="H57" s="14">
        <v>1.5552099533437058E-2</v>
      </c>
      <c r="I57" s="14"/>
      <c r="J57" s="14">
        <v>5.9275465554087248E-3</v>
      </c>
      <c r="K57" s="14">
        <v>-2.5443290552660813E-2</v>
      </c>
      <c r="L57" s="14"/>
      <c r="M57" s="14">
        <f t="shared" si="1"/>
        <v>-3.1370837108069538E-2</v>
      </c>
      <c r="N57" s="14"/>
      <c r="O57" s="14">
        <v>-2.5974025974026538E-2</v>
      </c>
      <c r="P57" s="14"/>
      <c r="Q57" s="14"/>
      <c r="R57" s="14"/>
      <c r="T57" s="18">
        <v>8.0299999999999994</v>
      </c>
      <c r="U57" s="18">
        <v>6.53</v>
      </c>
      <c r="V57" s="20">
        <f t="shared" si="0"/>
        <v>1.4999999999999991</v>
      </c>
      <c r="W57" s="9">
        <f t="shared" si="2"/>
        <v>-2.5974025974026538E-2</v>
      </c>
      <c r="X57" s="2"/>
      <c r="Y57" s="24">
        <v>35462</v>
      </c>
      <c r="Z57" s="25">
        <v>360.04998799999998</v>
      </c>
      <c r="AA57" s="26">
        <f t="shared" si="3"/>
        <v>-2.5443290552660813E-2</v>
      </c>
      <c r="AB57">
        <v>790.82</v>
      </c>
      <c r="AF57" s="7"/>
      <c r="AG57" s="8"/>
    </row>
    <row r="58" spans="1:33" ht="17" x14ac:dyDescent="0.2">
      <c r="A58" s="10">
        <v>199702</v>
      </c>
      <c r="B58" s="13">
        <v>-4.9299999999999997E-2</v>
      </c>
      <c r="C58" s="13">
        <v>2.3800000000000002E-2</v>
      </c>
      <c r="D58" s="13">
        <v>0.2399</v>
      </c>
      <c r="E58" s="13">
        <v>-6.6699999999999995E-2</v>
      </c>
      <c r="F58" s="13">
        <v>1.54E-2</v>
      </c>
      <c r="G58" s="10"/>
      <c r="H58" s="14">
        <v>4.5941807044409533E-3</v>
      </c>
      <c r="I58" s="14"/>
      <c r="J58" s="14">
        <v>-4.2613995599504406E-2</v>
      </c>
      <c r="K58" s="14">
        <v>-4.8576560430269922E-2</v>
      </c>
      <c r="L58" s="14"/>
      <c r="M58" s="14">
        <f t="shared" si="1"/>
        <v>-5.9625648307655155E-3</v>
      </c>
      <c r="N58" s="14"/>
      <c r="O58" s="14">
        <v>-6.6666666666653773E-3</v>
      </c>
      <c r="P58" s="14"/>
      <c r="Q58" s="14"/>
      <c r="R58" s="14"/>
      <c r="T58" s="18">
        <v>8.0500000000000007</v>
      </c>
      <c r="U58" s="18">
        <v>6.56</v>
      </c>
      <c r="V58" s="20">
        <f t="shared" si="0"/>
        <v>1.4900000000000011</v>
      </c>
      <c r="W58" s="9">
        <f t="shared" si="2"/>
        <v>-6.6666666666653773E-3</v>
      </c>
      <c r="X58" s="2"/>
      <c r="Y58" s="24">
        <v>35490</v>
      </c>
      <c r="Z58" s="25">
        <v>342.55999800000001</v>
      </c>
      <c r="AA58" s="26">
        <f t="shared" si="3"/>
        <v>-4.8576560430269922E-2</v>
      </c>
      <c r="AB58">
        <v>757.12</v>
      </c>
      <c r="AF58" s="7"/>
      <c r="AG58" s="8"/>
    </row>
    <row r="59" spans="1:33" ht="17" x14ac:dyDescent="0.2">
      <c r="A59" s="10">
        <v>199703</v>
      </c>
      <c r="B59" s="13">
        <v>-1.9199999999999998E-2</v>
      </c>
      <c r="C59" s="13">
        <v>-0.1424</v>
      </c>
      <c r="D59" s="13">
        <v>-4.3499999999999997E-2</v>
      </c>
      <c r="E59" s="13">
        <v>-8.0799999999999997E-2</v>
      </c>
      <c r="F59" s="13">
        <v>-6.9900000000000004E-2</v>
      </c>
      <c r="G59" s="10"/>
      <c r="H59" s="14">
        <v>5.4878048780487854E-2</v>
      </c>
      <c r="I59" s="14"/>
      <c r="J59" s="14">
        <v>5.8405536770921529E-2</v>
      </c>
      <c r="K59" s="14">
        <v>1.2844523662101093E-3</v>
      </c>
      <c r="L59" s="14"/>
      <c r="M59" s="14">
        <f t="shared" si="1"/>
        <v>-5.712108440471142E-2</v>
      </c>
      <c r="N59" s="14"/>
      <c r="O59" s="14">
        <v>-6.0402684563758857E-2</v>
      </c>
      <c r="P59" s="14"/>
      <c r="Q59" s="14"/>
      <c r="R59" s="14"/>
      <c r="T59" s="18">
        <v>8.32</v>
      </c>
      <c r="U59" s="18">
        <v>6.92</v>
      </c>
      <c r="V59" s="20">
        <f t="shared" si="0"/>
        <v>1.4000000000000004</v>
      </c>
      <c r="W59" s="9">
        <f t="shared" si="2"/>
        <v>-6.0402684563758857E-2</v>
      </c>
      <c r="X59" s="2"/>
      <c r="Y59" s="24">
        <v>35521</v>
      </c>
      <c r="Z59" s="25">
        <v>343</v>
      </c>
      <c r="AA59" s="26">
        <f t="shared" si="3"/>
        <v>1.2844523662101093E-3</v>
      </c>
      <c r="AB59">
        <v>801.34</v>
      </c>
      <c r="AF59" s="7"/>
      <c r="AG59" s="8"/>
    </row>
    <row r="60" spans="1:33" ht="17" x14ac:dyDescent="0.2">
      <c r="A60" s="10">
        <v>199704</v>
      </c>
      <c r="B60" s="13">
        <v>-0.17469999999999999</v>
      </c>
      <c r="C60" s="13">
        <v>-0.13120000000000001</v>
      </c>
      <c r="D60" s="13">
        <v>2.53E-2</v>
      </c>
      <c r="E60" s="13">
        <v>-3.8100000000000002E-2</v>
      </c>
      <c r="F60" s="13">
        <v>-0.1235</v>
      </c>
      <c r="G60" s="10"/>
      <c r="H60" s="14">
        <v>-2.8901734104046284E-2</v>
      </c>
      <c r="I60" s="14"/>
      <c r="J60" s="14">
        <v>5.8576883719769324E-2</v>
      </c>
      <c r="K60" s="14">
        <v>0.11008749271137042</v>
      </c>
      <c r="L60" s="14"/>
      <c r="M60" s="14">
        <f t="shared" si="1"/>
        <v>5.1510608991601092E-2</v>
      </c>
      <c r="N60" s="14"/>
      <c r="O60" s="14">
        <v>7.1428571428571841E-2</v>
      </c>
      <c r="P60" s="14"/>
      <c r="Q60" s="14"/>
      <c r="R60" s="14"/>
      <c r="T60" s="18">
        <v>8.2200000000000006</v>
      </c>
      <c r="U60" s="18">
        <v>6.72</v>
      </c>
      <c r="V60" s="20">
        <f t="shared" si="0"/>
        <v>1.5000000000000009</v>
      </c>
      <c r="W60" s="9">
        <f t="shared" si="2"/>
        <v>7.1428571428571841E-2</v>
      </c>
      <c r="X60" s="2"/>
      <c r="Y60" s="24">
        <v>35551</v>
      </c>
      <c r="Z60" s="25">
        <v>380.76001000000002</v>
      </c>
      <c r="AA60" s="26">
        <f t="shared" si="3"/>
        <v>0.11008749271137042</v>
      </c>
      <c r="AB60">
        <v>848.28</v>
      </c>
      <c r="AF60" s="7"/>
      <c r="AG60" s="8"/>
    </row>
    <row r="61" spans="1:33" ht="17" x14ac:dyDescent="0.2">
      <c r="A61" s="10">
        <v>199705</v>
      </c>
      <c r="B61" s="13">
        <v>3.9199999999999999E-2</v>
      </c>
      <c r="C61" s="13">
        <v>0.1076</v>
      </c>
      <c r="D61" s="13">
        <v>-1.5900000000000001E-2</v>
      </c>
      <c r="E61" s="13">
        <v>0.1502</v>
      </c>
      <c r="F61" s="13">
        <v>0.28139999999999998</v>
      </c>
      <c r="G61" s="10"/>
      <c r="H61" s="14">
        <v>-7.440476190476164E-3</v>
      </c>
      <c r="I61" s="14"/>
      <c r="J61" s="14">
        <v>4.345263356438922E-2</v>
      </c>
      <c r="K61" s="14">
        <v>4.0996912989890832E-2</v>
      </c>
      <c r="L61" s="14"/>
      <c r="M61" s="14">
        <f t="shared" si="1"/>
        <v>-2.4557205744983879E-3</v>
      </c>
      <c r="N61" s="14"/>
      <c r="O61" s="14">
        <v>6.6666666666659324E-3</v>
      </c>
      <c r="P61" s="14"/>
      <c r="Q61" s="14"/>
      <c r="R61" s="14"/>
      <c r="T61" s="18">
        <v>8.18</v>
      </c>
      <c r="U61" s="18">
        <v>6.67</v>
      </c>
      <c r="V61" s="20">
        <f t="shared" si="0"/>
        <v>1.5099999999999998</v>
      </c>
      <c r="W61" s="9">
        <f t="shared" si="2"/>
        <v>6.6666666666659324E-3</v>
      </c>
      <c r="X61" s="2"/>
      <c r="Y61" s="24">
        <v>35582</v>
      </c>
      <c r="Z61" s="25">
        <v>396.36999500000002</v>
      </c>
      <c r="AA61" s="26">
        <f t="shared" si="3"/>
        <v>4.0996912989890832E-2</v>
      </c>
      <c r="AB61">
        <v>885.14</v>
      </c>
      <c r="AF61" s="7"/>
      <c r="AG61" s="8"/>
    </row>
    <row r="62" spans="1:33" ht="17" x14ac:dyDescent="0.2">
      <c r="A62" s="10">
        <v>199706</v>
      </c>
      <c r="B62" s="13">
        <v>-9.8599999999999993E-2</v>
      </c>
      <c r="C62" s="13">
        <v>-6.7299999999999999E-2</v>
      </c>
      <c r="D62" s="13">
        <v>7.6999999999999999E-2</v>
      </c>
      <c r="E62" s="13">
        <v>-0.1096</v>
      </c>
      <c r="F62" s="13">
        <v>5.3100000000000001E-2</v>
      </c>
      <c r="G62" s="10"/>
      <c r="H62" s="14">
        <v>-2.3988005997001571E-2</v>
      </c>
      <c r="I62" s="14"/>
      <c r="J62" s="14">
        <v>7.8145830038186093E-2</v>
      </c>
      <c r="K62" s="14">
        <v>4.568967436599225E-2</v>
      </c>
      <c r="L62" s="14"/>
      <c r="M62" s="14">
        <f t="shared" si="1"/>
        <v>-3.2456155672193843E-2</v>
      </c>
      <c r="N62" s="14"/>
      <c r="O62" s="14">
        <v>-6.6225165562912025E-3</v>
      </c>
      <c r="P62" s="14"/>
      <c r="Q62" s="14"/>
      <c r="R62" s="14"/>
      <c r="T62" s="18">
        <v>8.01</v>
      </c>
      <c r="U62" s="18">
        <v>6.51</v>
      </c>
      <c r="V62" s="20">
        <f t="shared" si="0"/>
        <v>1.5</v>
      </c>
      <c r="W62" s="9">
        <f t="shared" si="2"/>
        <v>-6.6225165562912025E-3</v>
      </c>
      <c r="X62" s="2"/>
      <c r="Y62" s="24">
        <v>35612</v>
      </c>
      <c r="Z62" s="25">
        <v>414.48001099999999</v>
      </c>
      <c r="AA62" s="26">
        <f t="shared" si="3"/>
        <v>4.568967436599225E-2</v>
      </c>
      <c r="AB62">
        <v>954.31</v>
      </c>
      <c r="AF62" s="7"/>
      <c r="AG62" s="8"/>
    </row>
    <row r="63" spans="1:33" ht="17" x14ac:dyDescent="0.2">
      <c r="A63" s="10">
        <v>199707</v>
      </c>
      <c r="B63" s="13">
        <v>0.30840000000000001</v>
      </c>
      <c r="C63" s="13">
        <v>0.32440000000000002</v>
      </c>
      <c r="D63" s="13">
        <v>0.20549999999999999</v>
      </c>
      <c r="E63" s="13">
        <v>-2.5999999999999999E-3</v>
      </c>
      <c r="F63" s="13">
        <v>0.2351</v>
      </c>
      <c r="G63" s="10"/>
      <c r="H63" s="14">
        <v>-7.5268817204301119E-2</v>
      </c>
      <c r="I63" s="14"/>
      <c r="J63" s="14">
        <v>-5.7465603420272182E-2</v>
      </c>
      <c r="K63" s="14">
        <v>2.1593277751577933E-2</v>
      </c>
      <c r="L63" s="14"/>
      <c r="M63" s="14">
        <f t="shared" si="1"/>
        <v>7.9058881171850115E-2</v>
      </c>
      <c r="N63" s="14"/>
      <c r="O63" s="14">
        <v>2.6666666666666616E-2</v>
      </c>
      <c r="P63" s="14"/>
      <c r="Q63" s="14"/>
      <c r="R63" s="14"/>
      <c r="T63" s="18">
        <v>7.56</v>
      </c>
      <c r="U63" s="18">
        <v>6.02</v>
      </c>
      <c r="V63" s="20">
        <f t="shared" si="0"/>
        <v>1.54</v>
      </c>
      <c r="W63" s="9">
        <f t="shared" si="2"/>
        <v>2.6666666666666616E-2</v>
      </c>
      <c r="X63" s="2"/>
      <c r="Y63" s="24">
        <v>35643</v>
      </c>
      <c r="Z63" s="25">
        <v>423.42999300000002</v>
      </c>
      <c r="AA63" s="26">
        <f t="shared" si="3"/>
        <v>2.1593277751577933E-2</v>
      </c>
      <c r="AB63">
        <v>899.47</v>
      </c>
      <c r="AF63" s="7"/>
      <c r="AG63" s="8"/>
    </row>
    <row r="64" spans="1:33" ht="17" x14ac:dyDescent="0.2">
      <c r="A64" s="10">
        <v>199708</v>
      </c>
      <c r="B64" s="13">
        <v>-7.9500000000000001E-2</v>
      </c>
      <c r="C64" s="13">
        <v>4.6199999999999998E-2</v>
      </c>
      <c r="D64" s="13">
        <v>-0.1416</v>
      </c>
      <c r="E64" s="13">
        <v>4.3E-3</v>
      </c>
      <c r="F64" s="13">
        <v>3.3399999999999999E-2</v>
      </c>
      <c r="G64" s="10"/>
      <c r="H64" s="14">
        <v>5.315614617940212E-2</v>
      </c>
      <c r="I64" s="14"/>
      <c r="J64" s="14">
        <v>5.3153523741759079E-2</v>
      </c>
      <c r="K64" s="14">
        <v>7.177104716812055E-2</v>
      </c>
      <c r="L64" s="14"/>
      <c r="M64" s="14">
        <f t="shared" si="1"/>
        <v>1.8617523426361471E-2</v>
      </c>
      <c r="N64" s="14"/>
      <c r="O64" s="14">
        <v>-6.4935064935064735E-2</v>
      </c>
      <c r="P64" s="14"/>
      <c r="Q64" s="14"/>
      <c r="R64" s="14"/>
      <c r="T64" s="18">
        <v>7.78</v>
      </c>
      <c r="U64" s="18">
        <v>6.34</v>
      </c>
      <c r="V64" s="20">
        <f t="shared" si="0"/>
        <v>1.4400000000000004</v>
      </c>
      <c r="W64" s="9">
        <f t="shared" si="2"/>
        <v>-6.4935064935064735E-2</v>
      </c>
      <c r="X64" s="2"/>
      <c r="Y64" s="24">
        <v>35674</v>
      </c>
      <c r="Z64" s="25">
        <v>453.82000699999998</v>
      </c>
      <c r="AA64" s="26">
        <f t="shared" si="3"/>
        <v>7.177104716812055E-2</v>
      </c>
      <c r="AB64">
        <v>947.28</v>
      </c>
      <c r="AF64" s="7"/>
      <c r="AG64" s="8"/>
    </row>
    <row r="65" spans="1:33" ht="17" x14ac:dyDescent="0.2">
      <c r="A65" s="10">
        <v>199709</v>
      </c>
      <c r="B65" s="13">
        <v>3.3E-3</v>
      </c>
      <c r="C65" s="13">
        <v>-0.114</v>
      </c>
      <c r="D65" s="13">
        <v>-3.0099999999999998E-2</v>
      </c>
      <c r="E65" s="13">
        <v>-0.12529999999999999</v>
      </c>
      <c r="F65" s="13">
        <v>-3.39E-2</v>
      </c>
      <c r="G65" s="10"/>
      <c r="H65" s="14">
        <v>-3.4700315457413256E-2</v>
      </c>
      <c r="I65" s="14"/>
      <c r="J65" s="14">
        <v>-3.4477662359597927E-2</v>
      </c>
      <c r="K65" s="14">
        <v>-4.5304298362500273E-2</v>
      </c>
      <c r="L65" s="14"/>
      <c r="M65" s="14">
        <f t="shared" si="1"/>
        <v>-1.0826636002902346E-2</v>
      </c>
      <c r="N65" s="14"/>
      <c r="O65" s="14">
        <v>6.9444444444444198E-2</v>
      </c>
      <c r="P65" s="14"/>
      <c r="Q65" s="14"/>
      <c r="R65" s="14"/>
      <c r="T65" s="18">
        <v>7.66</v>
      </c>
      <c r="U65" s="18">
        <v>6.12</v>
      </c>
      <c r="V65" s="20">
        <f t="shared" si="0"/>
        <v>1.54</v>
      </c>
      <c r="W65" s="9">
        <f t="shared" si="2"/>
        <v>6.9444444444444198E-2</v>
      </c>
      <c r="X65" s="2"/>
      <c r="Y65" s="24">
        <v>35704</v>
      </c>
      <c r="Z65" s="25">
        <v>433.26001000000002</v>
      </c>
      <c r="AA65" s="26">
        <f t="shared" si="3"/>
        <v>-4.5304298362500273E-2</v>
      </c>
      <c r="AB65">
        <v>914.62</v>
      </c>
      <c r="AF65" s="7"/>
      <c r="AG65" s="8"/>
    </row>
    <row r="66" spans="1:33" ht="17" x14ac:dyDescent="0.2">
      <c r="A66" s="10">
        <v>199710</v>
      </c>
      <c r="B66" s="13">
        <v>0.04</v>
      </c>
      <c r="C66" s="13">
        <v>0.1096</v>
      </c>
      <c r="D66" s="13">
        <v>6.7500000000000004E-2</v>
      </c>
      <c r="E66" s="13">
        <v>0.35370000000000001</v>
      </c>
      <c r="F66" s="13">
        <v>0.29049999999999998</v>
      </c>
      <c r="G66" s="10"/>
      <c r="H66" s="14">
        <v>-4.5751633986928164E-2</v>
      </c>
      <c r="I66" s="14"/>
      <c r="J66" s="14">
        <v>4.4586822942861426E-2</v>
      </c>
      <c r="K66" s="14">
        <v>-7.7089898049903516E-3</v>
      </c>
      <c r="L66" s="14"/>
      <c r="M66" s="14">
        <f t="shared" si="1"/>
        <v>-5.2295812747851778E-2</v>
      </c>
      <c r="N66" s="14"/>
      <c r="O66" s="14">
        <v>3.8961038961039307E-2</v>
      </c>
      <c r="P66" s="14"/>
      <c r="Q66" s="14"/>
      <c r="R66" s="14"/>
      <c r="T66" s="18">
        <v>7.44</v>
      </c>
      <c r="U66" s="18">
        <v>5.84</v>
      </c>
      <c r="V66" s="20">
        <f t="shared" si="0"/>
        <v>1.6000000000000005</v>
      </c>
      <c r="W66" s="9">
        <f t="shared" si="2"/>
        <v>3.8961038961039307E-2</v>
      </c>
      <c r="X66" s="2"/>
      <c r="Y66" s="24">
        <v>35735</v>
      </c>
      <c r="Z66" s="25">
        <v>429.92001299999998</v>
      </c>
      <c r="AA66" s="26">
        <f t="shared" si="3"/>
        <v>-7.7089898049903516E-3</v>
      </c>
      <c r="AB66">
        <v>955.4</v>
      </c>
      <c r="AF66" s="7"/>
      <c r="AG66" s="8"/>
    </row>
    <row r="67" spans="1:33" ht="17" x14ac:dyDescent="0.2">
      <c r="A67" s="10">
        <v>199711</v>
      </c>
      <c r="B67" s="13">
        <v>-0.1532</v>
      </c>
      <c r="C67" s="13">
        <v>-1.1900000000000001E-2</v>
      </c>
      <c r="D67" s="13">
        <v>-6.5799999999999997E-2</v>
      </c>
      <c r="E67" s="13">
        <v>-4.2200000000000001E-2</v>
      </c>
      <c r="F67" s="13">
        <v>-0.2034</v>
      </c>
      <c r="G67" s="10"/>
      <c r="H67" s="14">
        <v>3.4246575342467001E-3</v>
      </c>
      <c r="I67" s="14"/>
      <c r="J67" s="14">
        <v>1.5731630730583923E-2</v>
      </c>
      <c r="K67" s="14">
        <v>1.6514644085666275E-2</v>
      </c>
      <c r="L67" s="14"/>
      <c r="M67" s="14">
        <f t="shared" si="1"/>
        <v>7.8301335508235148E-4</v>
      </c>
      <c r="N67" s="14"/>
      <c r="O67" s="14">
        <v>-5.00000000000006E-2</v>
      </c>
      <c r="P67" s="14"/>
      <c r="Q67" s="14"/>
      <c r="R67" s="14"/>
      <c r="T67" s="18">
        <v>7.38</v>
      </c>
      <c r="U67" s="18">
        <v>5.86</v>
      </c>
      <c r="V67" s="20">
        <f t="shared" si="0"/>
        <v>1.5199999999999996</v>
      </c>
      <c r="W67" s="9">
        <f t="shared" si="2"/>
        <v>-5.00000000000006E-2</v>
      </c>
      <c r="X67" s="2"/>
      <c r="Y67" s="24">
        <v>35765</v>
      </c>
      <c r="Z67" s="25">
        <v>437.01998900000001</v>
      </c>
      <c r="AA67" s="26">
        <f t="shared" si="3"/>
        <v>1.6514644085666275E-2</v>
      </c>
      <c r="AB67">
        <v>970.43</v>
      </c>
      <c r="AF67" s="7"/>
      <c r="AG67" s="8"/>
    </row>
    <row r="68" spans="1:33" ht="17" x14ac:dyDescent="0.2">
      <c r="A68" s="10">
        <v>199712</v>
      </c>
      <c r="B68" s="13">
        <v>5.7999999999999996E-3</v>
      </c>
      <c r="C68" s="13">
        <v>-8.1500000000000003E-2</v>
      </c>
      <c r="D68" s="13">
        <v>0.21329999999999999</v>
      </c>
      <c r="E68" s="13">
        <v>2.41E-2</v>
      </c>
      <c r="F68" s="13">
        <v>-0.1497</v>
      </c>
      <c r="G68" s="10"/>
      <c r="H68" s="14">
        <v>-1.8771331058020535E-2</v>
      </c>
      <c r="I68" s="14"/>
      <c r="J68" s="14">
        <v>1.0150139628824384E-2</v>
      </c>
      <c r="K68" s="14">
        <v>-1.594892951223803E-2</v>
      </c>
      <c r="L68" s="14"/>
      <c r="M68" s="14">
        <f t="shared" si="1"/>
        <v>-2.6099069141062414E-2</v>
      </c>
      <c r="N68" s="14"/>
      <c r="O68" s="14">
        <v>6.5789473684214617E-3</v>
      </c>
      <c r="P68" s="14"/>
      <c r="Q68" s="14"/>
      <c r="R68" s="14"/>
      <c r="T68" s="18">
        <v>7.28</v>
      </c>
      <c r="U68" s="18">
        <v>5.75</v>
      </c>
      <c r="V68" s="20">
        <f t="shared" si="0"/>
        <v>1.5300000000000002</v>
      </c>
      <c r="W68" s="9">
        <f t="shared" si="2"/>
        <v>6.5789473684214617E-3</v>
      </c>
      <c r="X68" s="2"/>
      <c r="Y68" s="24">
        <v>35796</v>
      </c>
      <c r="Z68" s="25">
        <v>430.04998799999998</v>
      </c>
      <c r="AA68" s="26">
        <f t="shared" si="3"/>
        <v>-1.594892951223803E-2</v>
      </c>
      <c r="AB68">
        <v>980.28</v>
      </c>
      <c r="AF68" s="7"/>
      <c r="AG68" s="8"/>
    </row>
    <row r="69" spans="1:33" ht="17" x14ac:dyDescent="0.2">
      <c r="A69" s="10">
        <v>199801</v>
      </c>
      <c r="B69" s="13">
        <v>0.19489999999999999</v>
      </c>
      <c r="C69" s="13">
        <v>-4.4299999999999999E-2</v>
      </c>
      <c r="D69" s="13">
        <v>4.02E-2</v>
      </c>
      <c r="E69" s="13">
        <v>0.15210000000000001</v>
      </c>
      <c r="F69" s="13">
        <v>-7.4200000000000002E-2</v>
      </c>
      <c r="G69" s="10"/>
      <c r="H69" s="14">
        <v>-3.8260869565217348E-2</v>
      </c>
      <c r="I69" s="14"/>
      <c r="J69" s="14">
        <v>7.0449259395274799E-2</v>
      </c>
      <c r="K69" s="14">
        <v>7.3898383645577548E-2</v>
      </c>
      <c r="L69" s="14"/>
      <c r="M69" s="14">
        <f t="shared" si="1"/>
        <v>3.4491242503027486E-3</v>
      </c>
      <c r="N69" s="14"/>
      <c r="O69" s="14">
        <v>9.8039215686274161E-2</v>
      </c>
      <c r="P69" s="14"/>
      <c r="Q69" s="14"/>
      <c r="R69" s="14"/>
      <c r="T69" s="18">
        <v>7.21</v>
      </c>
      <c r="U69" s="18">
        <v>5.53</v>
      </c>
      <c r="V69" s="20">
        <f t="shared" si="0"/>
        <v>1.6799999999999997</v>
      </c>
      <c r="W69" s="9">
        <f t="shared" si="2"/>
        <v>9.8039215686274161E-2</v>
      </c>
      <c r="X69" s="2"/>
      <c r="Y69" s="24">
        <v>35827</v>
      </c>
      <c r="Z69" s="25">
        <v>461.82998700000002</v>
      </c>
      <c r="AA69" s="26">
        <f t="shared" si="3"/>
        <v>7.3898383645577548E-2</v>
      </c>
      <c r="AB69">
        <v>1049.3399999999999</v>
      </c>
      <c r="AF69" s="7"/>
      <c r="AG69" s="8"/>
    </row>
    <row r="70" spans="1:33" ht="17" x14ac:dyDescent="0.2">
      <c r="A70" s="10">
        <v>199802</v>
      </c>
      <c r="B70" s="13">
        <v>-8.1699999999999995E-2</v>
      </c>
      <c r="C70" s="13">
        <v>-0.24079999999999999</v>
      </c>
      <c r="D70" s="13">
        <v>-3.44E-2</v>
      </c>
      <c r="E70" s="13">
        <v>-9.9599999999999994E-2</v>
      </c>
      <c r="F70" s="13">
        <v>5.3199999999999997E-2</v>
      </c>
      <c r="G70" s="10"/>
      <c r="H70" s="14">
        <v>1.6274864376130127E-2</v>
      </c>
      <c r="I70" s="14"/>
      <c r="J70" s="14">
        <v>4.994568014180345E-2</v>
      </c>
      <c r="K70" s="14">
        <v>4.0815898773589154E-2</v>
      </c>
      <c r="L70" s="14"/>
      <c r="M70" s="14">
        <f t="shared" si="1"/>
        <v>-9.1297813682142959E-3</v>
      </c>
      <c r="N70" s="14"/>
      <c r="O70" s="14">
        <v>-5.9523809523808202E-3</v>
      </c>
      <c r="P70" s="14"/>
      <c r="Q70" s="14"/>
      <c r="R70" s="14"/>
      <c r="T70" s="18">
        <v>7.29</v>
      </c>
      <c r="U70" s="18">
        <v>5.62</v>
      </c>
      <c r="V70" s="20">
        <f t="shared" si="0"/>
        <v>1.67</v>
      </c>
      <c r="W70" s="9">
        <f t="shared" si="2"/>
        <v>-5.9523809523808202E-3</v>
      </c>
      <c r="X70" s="2"/>
      <c r="Y70" s="24">
        <v>35855</v>
      </c>
      <c r="Z70" s="25">
        <v>480.67999300000002</v>
      </c>
      <c r="AA70" s="26">
        <f t="shared" si="3"/>
        <v>4.0815898773589154E-2</v>
      </c>
      <c r="AB70">
        <v>1101.75</v>
      </c>
      <c r="AF70" s="7"/>
      <c r="AG70" s="8"/>
    </row>
    <row r="71" spans="1:33" ht="17" x14ac:dyDescent="0.2">
      <c r="A71" s="10">
        <v>199803</v>
      </c>
      <c r="B71" s="13">
        <v>-0.1072</v>
      </c>
      <c r="C71" s="13">
        <v>-1.6400000000000001E-2</v>
      </c>
      <c r="D71" s="13">
        <v>-9.6299999999999997E-2</v>
      </c>
      <c r="E71" s="13">
        <v>-0.1081</v>
      </c>
      <c r="F71" s="13">
        <v>8.8599999999999998E-2</v>
      </c>
      <c r="G71" s="10"/>
      <c r="H71" s="14">
        <v>8.8967971530249379E-3</v>
      </c>
      <c r="I71" s="14"/>
      <c r="J71" s="14">
        <v>9.0764692534603952E-3</v>
      </c>
      <c r="K71" s="14">
        <v>4.5976991599065986E-3</v>
      </c>
      <c r="L71" s="14"/>
      <c r="M71" s="14">
        <f t="shared" si="1"/>
        <v>-4.4787700935537966E-3</v>
      </c>
      <c r="N71" s="14"/>
      <c r="O71" s="14">
        <v>0</v>
      </c>
      <c r="P71" s="14"/>
      <c r="Q71" s="14"/>
      <c r="R71" s="14"/>
      <c r="T71" s="18">
        <v>7.34</v>
      </c>
      <c r="U71" s="18">
        <v>5.67</v>
      </c>
      <c r="V71" s="20">
        <f t="shared" si="0"/>
        <v>1.67</v>
      </c>
      <c r="W71" s="9">
        <f t="shared" si="2"/>
        <v>0</v>
      </c>
      <c r="X71" s="2"/>
      <c r="Y71" s="24">
        <v>35886</v>
      </c>
      <c r="Z71" s="25">
        <v>482.89001500000001</v>
      </c>
      <c r="AA71" s="26">
        <f t="shared" si="3"/>
        <v>4.5976991599065986E-3</v>
      </c>
      <c r="AB71">
        <v>1111.75</v>
      </c>
      <c r="AF71" s="7"/>
      <c r="AG71" s="8"/>
    </row>
    <row r="72" spans="1:33" ht="17" x14ac:dyDescent="0.2">
      <c r="A72" s="10">
        <v>199804</v>
      </c>
      <c r="B72" s="13">
        <v>-0.19550000000000001</v>
      </c>
      <c r="C72" s="13">
        <v>-0.1792</v>
      </c>
      <c r="D72" s="13">
        <v>-0.1086</v>
      </c>
      <c r="E72" s="13">
        <v>-0.1331</v>
      </c>
      <c r="F72" s="13">
        <v>-0.1004</v>
      </c>
      <c r="G72" s="10"/>
      <c r="H72" s="14">
        <v>1.7636684303350414E-3</v>
      </c>
      <c r="I72" s="14"/>
      <c r="J72" s="14">
        <v>-1.8826174949404195E-2</v>
      </c>
      <c r="K72" s="14">
        <v>-5.4401663285582713E-2</v>
      </c>
      <c r="L72" s="14"/>
      <c r="M72" s="14">
        <f t="shared" si="1"/>
        <v>-3.5575488336178518E-2</v>
      </c>
      <c r="N72" s="14"/>
      <c r="O72" s="14">
        <v>-5.9880239520956335E-3</v>
      </c>
      <c r="P72" s="14"/>
      <c r="Q72" s="14"/>
      <c r="R72" s="14"/>
      <c r="T72" s="18">
        <v>7.34</v>
      </c>
      <c r="U72" s="18">
        <v>5.68</v>
      </c>
      <c r="V72" s="20">
        <f t="shared" si="0"/>
        <v>1.6600000000000001</v>
      </c>
      <c r="W72" s="9">
        <f t="shared" si="2"/>
        <v>-5.9880239520956335E-3</v>
      </c>
      <c r="X72" s="2"/>
      <c r="Y72" s="24">
        <v>35916</v>
      </c>
      <c r="Z72" s="25">
        <v>456.61999500000002</v>
      </c>
      <c r="AA72" s="26">
        <f t="shared" si="3"/>
        <v>-5.4401663285582713E-2</v>
      </c>
      <c r="AB72">
        <v>1090.82</v>
      </c>
      <c r="AF72" s="7"/>
      <c r="AG72" s="8"/>
    </row>
    <row r="73" spans="1:33" ht="17" x14ac:dyDescent="0.2">
      <c r="A73" s="10">
        <v>199805</v>
      </c>
      <c r="B73" s="13">
        <v>3.5700000000000003E-2</v>
      </c>
      <c r="C73" s="13">
        <v>-2.3900000000000001E-2</v>
      </c>
      <c r="D73" s="13">
        <v>0.1779</v>
      </c>
      <c r="E73" s="13">
        <v>-0.18940000000000001</v>
      </c>
      <c r="F73" s="13">
        <v>-0.3019</v>
      </c>
      <c r="G73" s="10"/>
      <c r="H73" s="14">
        <v>-2.1126760563380254E-2</v>
      </c>
      <c r="I73" s="14"/>
      <c r="J73" s="14">
        <v>3.9438220788031053E-2</v>
      </c>
      <c r="K73" s="14">
        <v>1.6863475284301099E-3</v>
      </c>
      <c r="L73" s="14"/>
      <c r="M73" s="14">
        <f t="shared" si="1"/>
        <v>-3.7751873259600943E-2</v>
      </c>
      <c r="N73" s="14"/>
      <c r="O73" s="14">
        <v>-1.8072289156626065E-2</v>
      </c>
      <c r="P73" s="14"/>
      <c r="Q73" s="14"/>
      <c r="R73" s="14"/>
      <c r="T73" s="18">
        <v>7.19</v>
      </c>
      <c r="U73" s="18">
        <v>5.56</v>
      </c>
      <c r="V73" s="20">
        <f t="shared" si="0"/>
        <v>1.6300000000000008</v>
      </c>
      <c r="W73" s="9">
        <f t="shared" si="2"/>
        <v>-1.8072289156626065E-2</v>
      </c>
      <c r="X73" s="2"/>
      <c r="Y73" s="24">
        <v>35947</v>
      </c>
      <c r="Z73" s="25">
        <v>457.39001500000001</v>
      </c>
      <c r="AA73" s="26">
        <f t="shared" si="3"/>
        <v>1.6863475284301099E-3</v>
      </c>
      <c r="AB73">
        <v>1133.8399999999999</v>
      </c>
      <c r="AF73" s="7"/>
      <c r="AG73" s="8"/>
    </row>
    <row r="74" spans="1:33" ht="17" x14ac:dyDescent="0.2">
      <c r="A74" s="10">
        <v>199806</v>
      </c>
      <c r="B74" s="13">
        <v>1.1900000000000001E-2</v>
      </c>
      <c r="C74" s="13">
        <v>2.35E-2</v>
      </c>
      <c r="D74" s="13">
        <v>5.4399999999999997E-2</v>
      </c>
      <c r="E74" s="13">
        <v>0.91800000000000004</v>
      </c>
      <c r="F74" s="13">
        <v>-0.14000000000000001</v>
      </c>
      <c r="G74" s="10"/>
      <c r="H74" s="14">
        <v>-2.1582733812949506E-2</v>
      </c>
      <c r="I74" s="14"/>
      <c r="J74" s="14">
        <v>-1.1615395470260248E-2</v>
      </c>
      <c r="K74" s="14">
        <v>-8.2293040437273257E-2</v>
      </c>
      <c r="L74" s="14"/>
      <c r="M74" s="14">
        <f t="shared" si="1"/>
        <v>-7.0677644967013009E-2</v>
      </c>
      <c r="N74" s="14"/>
      <c r="O74" s="14">
        <v>2.4539877300612911E-2</v>
      </c>
      <c r="P74" s="14"/>
      <c r="Q74" s="14"/>
      <c r="R74" s="14"/>
      <c r="T74" s="18">
        <v>7.11</v>
      </c>
      <c r="U74" s="18">
        <v>5.44</v>
      </c>
      <c r="V74" s="20">
        <f t="shared" si="0"/>
        <v>1.67</v>
      </c>
      <c r="W74" s="9">
        <f t="shared" si="2"/>
        <v>2.4539877300612911E-2</v>
      </c>
      <c r="X74" s="2"/>
      <c r="Y74" s="24">
        <v>35977</v>
      </c>
      <c r="Z74" s="25">
        <v>419.75</v>
      </c>
      <c r="AA74" s="26">
        <f t="shared" si="3"/>
        <v>-8.2293040437273257E-2</v>
      </c>
      <c r="AB74">
        <v>1120.67</v>
      </c>
      <c r="AF74" s="7"/>
      <c r="AG74" s="8"/>
    </row>
    <row r="75" spans="1:33" ht="17" x14ac:dyDescent="0.2">
      <c r="A75" s="10">
        <v>199807</v>
      </c>
      <c r="B75" s="13">
        <v>-0.14910000000000001</v>
      </c>
      <c r="C75" s="13">
        <v>-0.21340000000000001</v>
      </c>
      <c r="D75" s="13">
        <v>-1.5900000000000001E-2</v>
      </c>
      <c r="E75" s="13">
        <v>-0.16980000000000001</v>
      </c>
      <c r="F75" s="13">
        <v>-8.0799999999999997E-2</v>
      </c>
      <c r="G75" s="10"/>
      <c r="H75" s="14">
        <v>1.1029411764705843E-2</v>
      </c>
      <c r="I75" s="14"/>
      <c r="J75" s="14">
        <v>-0.14579671089616042</v>
      </c>
      <c r="K75" s="14">
        <v>-0.19487787492555086</v>
      </c>
      <c r="L75" s="14"/>
      <c r="M75" s="14">
        <f t="shared" si="1"/>
        <v>-4.9081164029390445E-2</v>
      </c>
      <c r="N75" s="14"/>
      <c r="O75" s="14">
        <v>2.39520958083832E-2</v>
      </c>
      <c r="P75" s="14"/>
      <c r="Q75" s="14"/>
      <c r="R75" s="14"/>
      <c r="T75" s="18">
        <v>7.21</v>
      </c>
      <c r="U75" s="18">
        <v>5.5</v>
      </c>
      <c r="V75" s="20">
        <f t="shared" si="0"/>
        <v>1.71</v>
      </c>
      <c r="W75" s="9">
        <f t="shared" si="2"/>
        <v>2.39520958083832E-2</v>
      </c>
      <c r="X75" s="2"/>
      <c r="Y75" s="24">
        <v>36008</v>
      </c>
      <c r="Z75" s="25">
        <v>337.95001200000002</v>
      </c>
      <c r="AA75" s="26">
        <f t="shared" si="3"/>
        <v>-0.19487787492555086</v>
      </c>
      <c r="AB75">
        <v>957.28</v>
      </c>
      <c r="AF75" s="7"/>
      <c r="AG75" s="8"/>
    </row>
    <row r="76" spans="1:33" ht="17" x14ac:dyDescent="0.2">
      <c r="A76" s="10">
        <v>199808</v>
      </c>
      <c r="B76" s="13">
        <v>0.68859999999999999</v>
      </c>
      <c r="C76" s="13">
        <v>0.13489999999999999</v>
      </c>
      <c r="D76" s="13">
        <v>0.23080000000000001</v>
      </c>
      <c r="E76" s="13">
        <v>0.13519999999999999</v>
      </c>
      <c r="F76" s="13">
        <v>0.46150000000000002</v>
      </c>
      <c r="G76" s="10"/>
      <c r="H76" s="14">
        <v>-8.1818181818181901E-2</v>
      </c>
      <c r="I76" s="14"/>
      <c r="J76" s="14">
        <v>6.2395537355841579E-2</v>
      </c>
      <c r="K76" s="14">
        <v>7.5869161383548045E-2</v>
      </c>
      <c r="L76" s="14"/>
      <c r="M76" s="14">
        <f t="shared" si="1"/>
        <v>1.3473624027706466E-2</v>
      </c>
      <c r="N76" s="14"/>
      <c r="O76" s="14">
        <v>0.20467836257309968</v>
      </c>
      <c r="P76" s="14"/>
      <c r="Q76" s="14"/>
      <c r="R76" s="14"/>
      <c r="T76" s="18">
        <v>7.11</v>
      </c>
      <c r="U76" s="18">
        <v>5.05</v>
      </c>
      <c r="V76" s="20">
        <f t="shared" si="0"/>
        <v>2.0600000000000005</v>
      </c>
      <c r="W76" s="9">
        <f t="shared" si="2"/>
        <v>0.20467836257309968</v>
      </c>
      <c r="X76" s="2"/>
      <c r="Y76" s="24">
        <v>36039</v>
      </c>
      <c r="Z76" s="25">
        <v>363.58999599999999</v>
      </c>
      <c r="AA76" s="26">
        <f t="shared" si="3"/>
        <v>7.5869161383548045E-2</v>
      </c>
      <c r="AB76">
        <v>1017.01</v>
      </c>
      <c r="AF76" s="7"/>
      <c r="AG76" s="8"/>
    </row>
    <row r="77" spans="1:33" ht="17" x14ac:dyDescent="0.2">
      <c r="A77" s="10">
        <v>199809</v>
      </c>
      <c r="B77" s="13">
        <v>0.3286</v>
      </c>
      <c r="C77" s="13">
        <v>0.1197</v>
      </c>
      <c r="D77" s="13">
        <v>-7.6300000000000007E-2</v>
      </c>
      <c r="E77" s="13">
        <v>1.61E-2</v>
      </c>
      <c r="F77" s="13">
        <v>1.6E-2</v>
      </c>
      <c r="G77" s="10"/>
      <c r="H77" s="14">
        <v>-0.12079207920792068</v>
      </c>
      <c r="I77" s="14"/>
      <c r="J77" s="14">
        <v>8.0294195730622242E-2</v>
      </c>
      <c r="K77" s="14">
        <v>4.0072631701340899E-2</v>
      </c>
      <c r="L77" s="14"/>
      <c r="M77" s="14">
        <f t="shared" si="1"/>
        <v>-4.0221564029281343E-2</v>
      </c>
      <c r="N77" s="14"/>
      <c r="O77" s="14">
        <v>0.24757281553398003</v>
      </c>
      <c r="P77" s="14"/>
      <c r="Q77" s="14"/>
      <c r="R77" s="14"/>
      <c r="T77" s="18">
        <v>7.01</v>
      </c>
      <c r="U77" s="18">
        <v>4.4400000000000004</v>
      </c>
      <c r="V77" s="20">
        <f t="shared" si="0"/>
        <v>2.5699999999999994</v>
      </c>
      <c r="W77" s="9">
        <f t="shared" si="2"/>
        <v>0.24757281553398003</v>
      </c>
      <c r="X77" s="2"/>
      <c r="Y77" s="24">
        <v>36069</v>
      </c>
      <c r="Z77" s="25">
        <v>378.16000400000001</v>
      </c>
      <c r="AA77" s="26">
        <f t="shared" si="3"/>
        <v>4.0072631701340899E-2</v>
      </c>
      <c r="AB77">
        <v>1098.67</v>
      </c>
      <c r="AF77" s="7"/>
      <c r="AG77" s="8"/>
    </row>
    <row r="78" spans="1:33" ht="17" x14ac:dyDescent="0.2">
      <c r="A78" s="10">
        <v>199810</v>
      </c>
      <c r="B78" s="13">
        <v>-3.5999999999999997E-2</v>
      </c>
      <c r="C78" s="13">
        <v>0.30149999999999999</v>
      </c>
      <c r="D78" s="13">
        <v>-7.9500000000000001E-2</v>
      </c>
      <c r="E78" s="13">
        <v>3.1E-2</v>
      </c>
      <c r="F78" s="13">
        <v>-0.12909999999999999</v>
      </c>
      <c r="G78" s="10"/>
      <c r="H78" s="14">
        <v>4.5045045045044807E-2</v>
      </c>
      <c r="I78" s="14"/>
      <c r="J78" s="14">
        <v>5.9126034204993294E-2</v>
      </c>
      <c r="K78" s="14">
        <v>5.1803458305442529E-2</v>
      </c>
      <c r="L78" s="14"/>
      <c r="M78" s="14">
        <f t="shared" si="1"/>
        <v>-7.322575899550765E-3</v>
      </c>
      <c r="N78" s="14"/>
      <c r="O78" s="14">
        <v>3.1128404669261034E-2</v>
      </c>
      <c r="P78" s="14"/>
      <c r="Q78" s="14"/>
      <c r="R78" s="14"/>
      <c r="T78" s="18">
        <v>7.29</v>
      </c>
      <c r="U78" s="18">
        <v>4.6399999999999997</v>
      </c>
      <c r="V78" s="20">
        <f t="shared" si="0"/>
        <v>2.6500000000000004</v>
      </c>
      <c r="W78" s="9">
        <f t="shared" si="2"/>
        <v>3.1128404669261034E-2</v>
      </c>
      <c r="X78" s="2"/>
      <c r="Y78" s="24">
        <v>36100</v>
      </c>
      <c r="Z78" s="25">
        <v>397.75</v>
      </c>
      <c r="AA78" s="26">
        <f t="shared" si="3"/>
        <v>5.1803458305442529E-2</v>
      </c>
      <c r="AB78">
        <v>1163.6300000000001</v>
      </c>
      <c r="AF78" s="7"/>
      <c r="AG78" s="8"/>
    </row>
    <row r="79" spans="1:33" ht="17" x14ac:dyDescent="0.2">
      <c r="A79" s="10">
        <v>199811</v>
      </c>
      <c r="B79" s="13">
        <v>-9.69E-2</v>
      </c>
      <c r="C79" s="13">
        <v>-0.14230000000000001</v>
      </c>
      <c r="D79" s="13">
        <v>-2.5399999999999999E-2</v>
      </c>
      <c r="E79" s="13">
        <v>-0.2031</v>
      </c>
      <c r="F79" s="13">
        <v>5.1900000000000002E-2</v>
      </c>
      <c r="G79" s="10"/>
      <c r="H79" s="14">
        <v>2.155172413793105E-2</v>
      </c>
      <c r="I79" s="14"/>
      <c r="J79" s="14">
        <v>5.6375308302467175E-2</v>
      </c>
      <c r="K79" s="14">
        <v>6.0867356379635362E-2</v>
      </c>
      <c r="L79" s="14"/>
      <c r="M79" s="14">
        <f t="shared" si="1"/>
        <v>4.492048077168187E-3</v>
      </c>
      <c r="N79" s="14"/>
      <c r="O79" s="14">
        <v>-7.5471698113207641E-2</v>
      </c>
      <c r="P79" s="14"/>
      <c r="Q79" s="14"/>
      <c r="R79" s="14"/>
      <c r="T79" s="18">
        <v>7.19</v>
      </c>
      <c r="U79" s="18">
        <v>4.74</v>
      </c>
      <c r="V79" s="20">
        <f t="shared" si="0"/>
        <v>2.4500000000000002</v>
      </c>
      <c r="W79" s="9">
        <f t="shared" si="2"/>
        <v>-7.5471698113207641E-2</v>
      </c>
      <c r="X79" s="2"/>
      <c r="Y79" s="24">
        <v>36130</v>
      </c>
      <c r="Z79" s="25">
        <v>421.959991</v>
      </c>
      <c r="AA79" s="26">
        <f t="shared" si="3"/>
        <v>6.0867356379635362E-2</v>
      </c>
      <c r="AB79">
        <v>1229.23</v>
      </c>
      <c r="AF79" s="7"/>
      <c r="AG79" s="8"/>
    </row>
    <row r="80" spans="1:33" ht="17" x14ac:dyDescent="0.2">
      <c r="A80" s="10">
        <v>199812</v>
      </c>
      <c r="B80" s="13">
        <v>-3.6799999999999999E-2</v>
      </c>
      <c r="C80" s="13">
        <v>9.4799999999999995E-2</v>
      </c>
      <c r="D80" s="13">
        <v>8.7300000000000003E-2</v>
      </c>
      <c r="E80" s="13">
        <v>-5.0599999999999999E-2</v>
      </c>
      <c r="F80" s="13">
        <v>-2.6100000000000002E-2</v>
      </c>
      <c r="G80" s="10"/>
      <c r="H80" s="14">
        <v>-1.8987341772151889E-2</v>
      </c>
      <c r="I80" s="14"/>
      <c r="J80" s="14">
        <v>4.1009412396378231E-2</v>
      </c>
      <c r="K80" s="14">
        <v>1.2465660518037103E-2</v>
      </c>
      <c r="L80" s="14"/>
      <c r="M80" s="14">
        <f t="shared" si="1"/>
        <v>-2.8543751878341128E-2</v>
      </c>
      <c r="N80" s="14"/>
      <c r="O80" s="14">
        <v>5.3061224489795888E-2</v>
      </c>
      <c r="P80" s="14"/>
      <c r="Q80" s="14"/>
      <c r="R80" s="14"/>
      <c r="T80" s="18">
        <v>7.23</v>
      </c>
      <c r="U80" s="18">
        <v>4.6500000000000004</v>
      </c>
      <c r="V80" s="20">
        <f t="shared" si="0"/>
        <v>2.58</v>
      </c>
      <c r="W80" s="9">
        <f t="shared" si="2"/>
        <v>5.3061224489795888E-2</v>
      </c>
      <c r="X80" s="2"/>
      <c r="Y80" s="24">
        <v>36161</v>
      </c>
      <c r="Z80" s="25">
        <v>427.22000100000002</v>
      </c>
      <c r="AA80" s="26">
        <f t="shared" si="3"/>
        <v>1.2465660518037103E-2</v>
      </c>
      <c r="AB80">
        <v>1279.6400000000001</v>
      </c>
      <c r="AF80" s="7"/>
      <c r="AG80" s="8"/>
    </row>
    <row r="81" spans="1:33" ht="17" x14ac:dyDescent="0.2">
      <c r="A81" s="10">
        <v>199901</v>
      </c>
      <c r="B81" s="13">
        <v>7.2800000000000004E-2</v>
      </c>
      <c r="C81" s="13">
        <v>-0.1303</v>
      </c>
      <c r="D81" s="13">
        <v>-5.0799999999999998E-2</v>
      </c>
      <c r="E81" s="13">
        <v>-0.2203</v>
      </c>
      <c r="F81" s="13">
        <v>-2.9899999999999999E-2</v>
      </c>
      <c r="G81" s="10"/>
      <c r="H81" s="14">
        <v>2.1505376344086446E-3</v>
      </c>
      <c r="I81" s="14"/>
      <c r="J81" s="14">
        <v>-3.2282516957894525E-2</v>
      </c>
      <c r="K81" s="14">
        <v>-8.1831353677657037E-2</v>
      </c>
      <c r="L81" s="14"/>
      <c r="M81" s="14">
        <f t="shared" si="1"/>
        <v>-4.9548836719762512E-2</v>
      </c>
      <c r="N81" s="14"/>
      <c r="O81" s="14">
        <v>-1.1627906976744318E-2</v>
      </c>
      <c r="P81" s="14"/>
      <c r="Q81" s="14"/>
      <c r="R81" s="14"/>
      <c r="T81" s="18">
        <v>7.21</v>
      </c>
      <c r="U81" s="18">
        <v>4.66</v>
      </c>
      <c r="V81" s="20">
        <f t="shared" si="0"/>
        <v>2.5499999999999998</v>
      </c>
      <c r="W81" s="9">
        <f t="shared" si="2"/>
        <v>-1.1627906976744318E-2</v>
      </c>
      <c r="X81" s="2"/>
      <c r="Y81" s="24">
        <v>36192</v>
      </c>
      <c r="Z81" s="25">
        <v>392.26001000000002</v>
      </c>
      <c r="AA81" s="26">
        <f t="shared" si="3"/>
        <v>-8.1831353677657037E-2</v>
      </c>
      <c r="AB81">
        <v>1238.33</v>
      </c>
      <c r="AF81" s="7"/>
      <c r="AG81" s="8"/>
    </row>
    <row r="82" spans="1:33" ht="17" x14ac:dyDescent="0.2">
      <c r="A82" s="10">
        <v>199902</v>
      </c>
      <c r="B82" s="13">
        <v>0.22389999999999999</v>
      </c>
      <c r="C82" s="13">
        <v>0.22919999999999999</v>
      </c>
      <c r="D82" s="13">
        <v>7.51E-2</v>
      </c>
      <c r="E82" s="13">
        <v>0.21010000000000001</v>
      </c>
      <c r="F82" s="13">
        <v>-0.26229999999999998</v>
      </c>
      <c r="G82" s="10"/>
      <c r="H82" s="14">
        <v>0.13519313304721026</v>
      </c>
      <c r="I82" s="14"/>
      <c r="J82" s="14">
        <v>3.8794182487705164E-2</v>
      </c>
      <c r="K82" s="14">
        <v>1.368988646076863E-2</v>
      </c>
      <c r="L82" s="14"/>
      <c r="M82" s="14">
        <f t="shared" si="1"/>
        <v>-2.5104296026936535E-2</v>
      </c>
      <c r="N82" s="14"/>
      <c r="O82" s="14">
        <v>-0.12156862745098029</v>
      </c>
      <c r="P82" s="14"/>
      <c r="Q82" s="14"/>
      <c r="R82" s="14"/>
      <c r="T82" s="18">
        <v>7.53</v>
      </c>
      <c r="U82" s="18">
        <v>5.29</v>
      </c>
      <c r="V82" s="20">
        <f t="shared" si="0"/>
        <v>2.2400000000000002</v>
      </c>
      <c r="W82" s="9">
        <f t="shared" si="2"/>
        <v>-0.12156862745098029</v>
      </c>
      <c r="X82" s="2"/>
      <c r="Y82" s="24">
        <v>36220</v>
      </c>
      <c r="Z82" s="25">
        <v>397.63000499999998</v>
      </c>
      <c r="AA82" s="26">
        <f t="shared" si="3"/>
        <v>1.368988646076863E-2</v>
      </c>
      <c r="AB82">
        <v>1286.3699999999999</v>
      </c>
      <c r="AF82" s="7"/>
      <c r="AG82" s="8"/>
    </row>
    <row r="83" spans="1:33" ht="17" x14ac:dyDescent="0.2">
      <c r="A83" s="10">
        <v>199903</v>
      </c>
      <c r="B83" s="13">
        <v>-0.13569999999999999</v>
      </c>
      <c r="C83" s="13">
        <v>-0.1148</v>
      </c>
      <c r="D83" s="13">
        <v>-2.8999999999999998E-3</v>
      </c>
      <c r="E83" s="13">
        <v>-6.8199999999999997E-2</v>
      </c>
      <c r="F83" s="13">
        <v>-0.18779999999999999</v>
      </c>
      <c r="G83" s="10"/>
      <c r="H83" s="14">
        <v>-7.5614366729678251E-3</v>
      </c>
      <c r="I83" s="14"/>
      <c r="J83" s="14">
        <v>3.7943981902563095E-2</v>
      </c>
      <c r="K83" s="14">
        <v>8.8474190975603051E-2</v>
      </c>
      <c r="L83" s="14"/>
      <c r="M83" s="14">
        <f t="shared" si="1"/>
        <v>5.0530209073039956E-2</v>
      </c>
      <c r="N83" s="14"/>
      <c r="O83" s="14">
        <v>3.1249999999999778E-2</v>
      </c>
      <c r="P83" s="14"/>
      <c r="Q83" s="14"/>
      <c r="R83" s="14"/>
      <c r="T83" s="18">
        <v>7.56</v>
      </c>
      <c r="U83" s="18">
        <v>5.25</v>
      </c>
      <c r="V83" s="20">
        <f t="shared" si="0"/>
        <v>2.3099999999999996</v>
      </c>
      <c r="W83" s="9">
        <f t="shared" si="2"/>
        <v>3.1249999999999778E-2</v>
      </c>
      <c r="X83" s="2"/>
      <c r="Y83" s="24">
        <v>36251</v>
      </c>
      <c r="Z83" s="25">
        <v>432.80999800000001</v>
      </c>
      <c r="AA83" s="26">
        <f t="shared" si="3"/>
        <v>8.8474190975603051E-2</v>
      </c>
      <c r="AB83">
        <v>1335.18</v>
      </c>
      <c r="AF83" s="7"/>
      <c r="AG83" s="8"/>
    </row>
    <row r="84" spans="1:33" ht="17" x14ac:dyDescent="0.2">
      <c r="A84" s="10">
        <v>199904</v>
      </c>
      <c r="B84" s="13">
        <v>-7.3899999999999993E-2</v>
      </c>
      <c r="C84" s="13">
        <v>-0.1472</v>
      </c>
      <c r="D84" s="13">
        <v>-8.5000000000000006E-2</v>
      </c>
      <c r="E84" s="13">
        <v>2.3999999999999998E-3</v>
      </c>
      <c r="F84" s="13">
        <v>-2.3699999999999999E-2</v>
      </c>
      <c r="G84" s="10"/>
      <c r="H84" s="14">
        <v>2.0952380952381056E-2</v>
      </c>
      <c r="I84" s="14"/>
      <c r="J84" s="14">
        <v>-2.4970415973876281E-2</v>
      </c>
      <c r="K84" s="14">
        <v>1.3562521723446963E-2</v>
      </c>
      <c r="L84" s="14"/>
      <c r="M84" s="14">
        <f t="shared" si="1"/>
        <v>3.8532937697323244E-2</v>
      </c>
      <c r="N84" s="14"/>
      <c r="O84" s="14">
        <v>-3.8961038961038863E-2</v>
      </c>
      <c r="P84" s="14"/>
      <c r="Q84" s="14"/>
      <c r="R84" s="14"/>
      <c r="T84" s="18">
        <v>7.58</v>
      </c>
      <c r="U84" s="18">
        <v>5.36</v>
      </c>
      <c r="V84" s="20">
        <f t="shared" si="0"/>
        <v>2.2199999999999998</v>
      </c>
      <c r="W84" s="9">
        <f t="shared" si="2"/>
        <v>-3.8961038961038863E-2</v>
      </c>
      <c r="X84" s="2"/>
      <c r="Y84" s="24">
        <v>36281</v>
      </c>
      <c r="Z84" s="25">
        <v>438.67999300000002</v>
      </c>
      <c r="AA84" s="26">
        <f t="shared" si="3"/>
        <v>1.3562521723446963E-2</v>
      </c>
      <c r="AB84">
        <v>1301.8399999999999</v>
      </c>
      <c r="AF84" s="7"/>
      <c r="AG84" s="8"/>
    </row>
    <row r="85" spans="1:33" ht="17" x14ac:dyDescent="0.2">
      <c r="A85" s="10">
        <v>199905</v>
      </c>
      <c r="B85" s="13">
        <v>3.44E-2</v>
      </c>
      <c r="C85" s="13">
        <v>-2.5100000000000001E-2</v>
      </c>
      <c r="D85" s="13">
        <v>8.1000000000000003E-2</v>
      </c>
      <c r="E85" s="13">
        <v>6.8900000000000003E-2</v>
      </c>
      <c r="F85" s="13">
        <v>-0.1928</v>
      </c>
      <c r="G85" s="10"/>
      <c r="H85" s="14">
        <v>5.2238805970149071E-2</v>
      </c>
      <c r="I85" s="14"/>
      <c r="J85" s="14">
        <v>5.4438333435752551E-2</v>
      </c>
      <c r="K85" s="14">
        <v>4.3311754133268598E-2</v>
      </c>
      <c r="L85" s="14"/>
      <c r="M85" s="14">
        <f t="shared" si="1"/>
        <v>-1.1126579302483952E-2</v>
      </c>
      <c r="N85" s="14"/>
      <c r="O85" s="14">
        <v>-1.8018018018017612E-2</v>
      </c>
      <c r="P85" s="14"/>
      <c r="Q85" s="14"/>
      <c r="R85" s="14"/>
      <c r="T85" s="18">
        <v>7.82</v>
      </c>
      <c r="U85" s="18">
        <v>5.64</v>
      </c>
      <c r="V85" s="20">
        <f t="shared" ref="V85:V148" si="4">+T85-U85</f>
        <v>2.1800000000000006</v>
      </c>
      <c r="W85" s="9">
        <f t="shared" si="2"/>
        <v>-1.8018018018017612E-2</v>
      </c>
      <c r="X85" s="2"/>
      <c r="Y85" s="24">
        <v>36312</v>
      </c>
      <c r="Z85" s="25">
        <v>457.67999300000002</v>
      </c>
      <c r="AA85" s="26">
        <f t="shared" si="3"/>
        <v>4.3311754133268598E-2</v>
      </c>
      <c r="AB85">
        <v>1372.71</v>
      </c>
      <c r="AF85" s="7"/>
      <c r="AG85" s="8"/>
    </row>
    <row r="86" spans="1:33" ht="17" x14ac:dyDescent="0.2">
      <c r="A86" s="10">
        <v>199906</v>
      </c>
      <c r="B86" s="13">
        <v>0.2024</v>
      </c>
      <c r="C86" s="13">
        <v>-7.0800000000000002E-2</v>
      </c>
      <c r="D86" s="13">
        <v>-6.6100000000000006E-2</v>
      </c>
      <c r="E86" s="13">
        <v>-5.2999999999999999E-2</v>
      </c>
      <c r="F86" s="13">
        <v>-0.17480000000000001</v>
      </c>
      <c r="G86" s="10"/>
      <c r="H86" s="14">
        <v>3.0141843971631221E-2</v>
      </c>
      <c r="I86" s="14"/>
      <c r="J86" s="14">
        <v>-3.2046098593293548E-2</v>
      </c>
      <c r="K86" s="14">
        <v>-2.8207490380729894E-2</v>
      </c>
      <c r="L86" s="14"/>
      <c r="M86" s="14">
        <f t="shared" ref="M86:M149" si="5">+K86-J86</f>
        <v>3.8386082125636545E-3</v>
      </c>
      <c r="N86" s="14"/>
      <c r="O86" s="14">
        <v>0</v>
      </c>
      <c r="P86" s="14"/>
      <c r="Q86" s="14"/>
      <c r="R86" s="14"/>
      <c r="T86" s="18">
        <v>7.99</v>
      </c>
      <c r="U86" s="18">
        <v>5.81</v>
      </c>
      <c r="V86" s="20">
        <f t="shared" si="4"/>
        <v>2.1800000000000006</v>
      </c>
      <c r="W86" s="9">
        <f t="shared" ref="W86:W149" si="6">+V86/V85-1</f>
        <v>0</v>
      </c>
      <c r="X86" s="2"/>
      <c r="Y86" s="24">
        <v>36342</v>
      </c>
      <c r="Z86" s="25">
        <v>444.76998900000001</v>
      </c>
      <c r="AA86" s="26">
        <f t="shared" ref="AA86:AA149" si="7">+Z86/Z85-1</f>
        <v>-2.8207490380729894E-2</v>
      </c>
      <c r="AB86">
        <v>1328.72</v>
      </c>
      <c r="AF86" s="7"/>
      <c r="AG86" s="8"/>
    </row>
    <row r="87" spans="1:33" ht="17" x14ac:dyDescent="0.2">
      <c r="A87" s="10">
        <v>199907</v>
      </c>
      <c r="B87" s="13">
        <v>3.6200000000000003E-2</v>
      </c>
      <c r="C87" s="13">
        <v>0.23810000000000001</v>
      </c>
      <c r="D87" s="13">
        <v>0.11020000000000001</v>
      </c>
      <c r="E87" s="13">
        <v>4.7000000000000002E-3</v>
      </c>
      <c r="F87" s="13">
        <v>-0.11559999999999999</v>
      </c>
      <c r="G87" s="10"/>
      <c r="H87" s="14">
        <v>1.8932874354561147E-2</v>
      </c>
      <c r="I87" s="14"/>
      <c r="J87" s="14">
        <v>-6.2541393220543195E-3</v>
      </c>
      <c r="K87" s="14">
        <v>-3.8087106637044288E-2</v>
      </c>
      <c r="L87" s="14"/>
      <c r="M87" s="14">
        <f t="shared" si="5"/>
        <v>-3.1832967314989968E-2</v>
      </c>
      <c r="N87" s="14"/>
      <c r="O87" s="14">
        <v>4.5871559633021697E-3</v>
      </c>
      <c r="P87" s="14"/>
      <c r="Q87" s="14"/>
      <c r="R87" s="14"/>
      <c r="T87" s="18">
        <v>8.11</v>
      </c>
      <c r="U87" s="18">
        <v>5.92</v>
      </c>
      <c r="V87" s="20">
        <f t="shared" si="4"/>
        <v>2.1899999999999995</v>
      </c>
      <c r="W87" s="9">
        <f t="shared" si="6"/>
        <v>4.5871559633021697E-3</v>
      </c>
      <c r="X87" s="2"/>
      <c r="Y87" s="24">
        <v>36373</v>
      </c>
      <c r="Z87" s="25">
        <v>427.82998700000002</v>
      </c>
      <c r="AA87" s="26">
        <f t="shared" si="7"/>
        <v>-3.8087106637044288E-2</v>
      </c>
      <c r="AB87">
        <v>1320.41</v>
      </c>
      <c r="AF87" s="7"/>
      <c r="AG87" s="8"/>
    </row>
    <row r="88" spans="1:33" ht="17" x14ac:dyDescent="0.2">
      <c r="A88" s="10">
        <v>199908</v>
      </c>
      <c r="B88" s="13">
        <v>-7.85E-2</v>
      </c>
      <c r="C88" s="13">
        <v>-0.16220000000000001</v>
      </c>
      <c r="D88" s="13">
        <v>-0.1104</v>
      </c>
      <c r="E88" s="13">
        <v>-2.9100000000000001E-2</v>
      </c>
      <c r="F88" s="13">
        <v>-0.2006</v>
      </c>
      <c r="G88" s="10"/>
      <c r="H88" s="14">
        <v>1.0135135135135309E-2</v>
      </c>
      <c r="I88" s="14"/>
      <c r="J88" s="14">
        <v>-2.855173771783015E-2</v>
      </c>
      <c r="K88" s="14">
        <v>-1.2388075078992866E-3</v>
      </c>
      <c r="L88" s="14"/>
      <c r="M88" s="14">
        <f t="shared" si="5"/>
        <v>2.7312930209930864E-2</v>
      </c>
      <c r="N88" s="14"/>
      <c r="O88" s="14">
        <v>1.8264840182648845E-2</v>
      </c>
      <c r="P88" s="14"/>
      <c r="Q88" s="14"/>
      <c r="R88" s="14"/>
      <c r="T88" s="18">
        <v>8.2100000000000009</v>
      </c>
      <c r="U88" s="18">
        <v>5.98</v>
      </c>
      <c r="V88" s="20">
        <f t="shared" si="4"/>
        <v>2.2300000000000004</v>
      </c>
      <c r="W88" s="9">
        <f t="shared" si="6"/>
        <v>1.8264840182648845E-2</v>
      </c>
      <c r="X88" s="2"/>
      <c r="Y88" s="24">
        <v>36404</v>
      </c>
      <c r="Z88" s="25">
        <v>427.29998799999998</v>
      </c>
      <c r="AA88" s="26">
        <f t="shared" si="7"/>
        <v>-1.2388075078992866E-3</v>
      </c>
      <c r="AB88">
        <v>1282.71</v>
      </c>
      <c r="AF88" s="7"/>
      <c r="AG88" s="8"/>
    </row>
    <row r="89" spans="1:33" ht="17" x14ac:dyDescent="0.2">
      <c r="A89" s="10">
        <v>199909</v>
      </c>
      <c r="B89" s="13">
        <v>-4.7199999999999999E-2</v>
      </c>
      <c r="C89" s="13">
        <v>9.4600000000000004E-2</v>
      </c>
      <c r="D89" s="13">
        <v>0.64749999999999996</v>
      </c>
      <c r="E89" s="13">
        <v>-8.5000000000000006E-2</v>
      </c>
      <c r="F89" s="13">
        <v>-7.4999999999999997E-2</v>
      </c>
      <c r="G89" s="10"/>
      <c r="H89" s="14">
        <v>-1.3377926421404673E-2</v>
      </c>
      <c r="I89" s="14"/>
      <c r="J89" s="14">
        <v>6.2539467221741418E-2</v>
      </c>
      <c r="K89" s="14">
        <v>3.1360333199916823E-3</v>
      </c>
      <c r="L89" s="14"/>
      <c r="M89" s="14">
        <f t="shared" si="5"/>
        <v>-5.9403433901749736E-2</v>
      </c>
      <c r="N89" s="14"/>
      <c r="O89" s="14">
        <v>3.1390134529147407E-2</v>
      </c>
      <c r="P89" s="14"/>
      <c r="Q89" s="14"/>
      <c r="R89" s="14"/>
      <c r="T89" s="18">
        <v>8.1999999999999993</v>
      </c>
      <c r="U89" s="18">
        <v>5.9</v>
      </c>
      <c r="V89" s="20">
        <f t="shared" si="4"/>
        <v>2.2999999999999989</v>
      </c>
      <c r="W89" s="9">
        <f t="shared" si="6"/>
        <v>3.1390134529147407E-2</v>
      </c>
      <c r="X89" s="2"/>
      <c r="Y89" s="24">
        <v>36434</v>
      </c>
      <c r="Z89" s="25">
        <v>428.64001500000001</v>
      </c>
      <c r="AA89" s="26">
        <f t="shared" si="7"/>
        <v>3.1360333199916823E-3</v>
      </c>
      <c r="AB89">
        <v>1362.93</v>
      </c>
      <c r="AF89" s="7"/>
      <c r="AG89" s="8"/>
    </row>
    <row r="90" spans="1:33" ht="17" x14ac:dyDescent="0.2">
      <c r="A90" s="10">
        <v>199910</v>
      </c>
      <c r="B90" s="13">
        <v>3.2099999999999997E-2</v>
      </c>
      <c r="C90" s="13">
        <v>-0.15820000000000001</v>
      </c>
      <c r="D90" s="13">
        <v>-8.1600000000000006E-2</v>
      </c>
      <c r="E90" s="13">
        <v>-0.10199999999999999</v>
      </c>
      <c r="F90" s="13">
        <v>-0.1845</v>
      </c>
      <c r="G90" s="10"/>
      <c r="H90" s="14">
        <v>2.0338983050847359E-2</v>
      </c>
      <c r="I90" s="14"/>
      <c r="J90" s="14">
        <v>1.906187405075821E-2</v>
      </c>
      <c r="K90" s="14">
        <v>5.9350436519558292E-2</v>
      </c>
      <c r="L90" s="14"/>
      <c r="M90" s="14">
        <f t="shared" si="5"/>
        <v>4.0288562468800082E-2</v>
      </c>
      <c r="N90" s="14"/>
      <c r="O90" s="14">
        <v>-8.6956521739121051E-3</v>
      </c>
      <c r="P90" s="14"/>
      <c r="Q90" s="14"/>
      <c r="R90" s="14"/>
      <c r="T90" s="18">
        <v>8.3000000000000007</v>
      </c>
      <c r="U90" s="18">
        <v>6.02</v>
      </c>
      <c r="V90" s="20">
        <f t="shared" si="4"/>
        <v>2.2800000000000011</v>
      </c>
      <c r="W90" s="9">
        <f t="shared" si="6"/>
        <v>-8.6956521739121051E-3</v>
      </c>
      <c r="X90" s="2"/>
      <c r="Y90" s="24">
        <v>36465</v>
      </c>
      <c r="Z90" s="25">
        <v>454.07998700000002</v>
      </c>
      <c r="AA90" s="26">
        <f t="shared" si="7"/>
        <v>5.9350436519558292E-2</v>
      </c>
      <c r="AB90">
        <v>1388.91</v>
      </c>
      <c r="AF90" s="7"/>
      <c r="AG90" s="8"/>
    </row>
    <row r="91" spans="1:33" ht="17" x14ac:dyDescent="0.2">
      <c r="A91" s="10">
        <v>199911</v>
      </c>
      <c r="B91" s="13">
        <v>3.2500000000000001E-2</v>
      </c>
      <c r="C91" s="13">
        <v>0.18959999999999999</v>
      </c>
      <c r="D91" s="13">
        <v>-0.10489999999999999</v>
      </c>
      <c r="E91" s="13">
        <v>-0.21579999999999999</v>
      </c>
      <c r="F91" s="13">
        <v>4.0000000000000001E-3</v>
      </c>
      <c r="G91" s="10"/>
      <c r="H91" s="14">
        <v>2.6578073089700949E-2</v>
      </c>
      <c r="I91" s="14"/>
      <c r="J91" s="14">
        <v>5.7843920772404189E-2</v>
      </c>
      <c r="K91" s="14">
        <v>0.11158829820879101</v>
      </c>
      <c r="L91" s="14"/>
      <c r="M91" s="14">
        <f t="shared" si="5"/>
        <v>5.3744377436386825E-2</v>
      </c>
      <c r="N91" s="14"/>
      <c r="O91" s="14">
        <v>-0.12719298245614075</v>
      </c>
      <c r="P91" s="14"/>
      <c r="Q91" s="14"/>
      <c r="R91" s="14"/>
      <c r="T91" s="18">
        <v>8.17</v>
      </c>
      <c r="U91" s="18">
        <v>6.18</v>
      </c>
      <c r="V91" s="20">
        <f t="shared" si="4"/>
        <v>1.9900000000000002</v>
      </c>
      <c r="W91" s="9">
        <f t="shared" si="6"/>
        <v>-0.12719298245614075</v>
      </c>
      <c r="X91" s="2"/>
      <c r="Y91" s="24">
        <v>36495</v>
      </c>
      <c r="Z91" s="25">
        <v>504.75</v>
      </c>
      <c r="AA91" s="26">
        <f t="shared" si="7"/>
        <v>0.11158829820879101</v>
      </c>
      <c r="AB91">
        <v>1469.25</v>
      </c>
      <c r="AF91" s="7"/>
      <c r="AG91" s="8"/>
    </row>
    <row r="92" spans="1:33" ht="17" x14ac:dyDescent="0.2">
      <c r="A92" s="10">
        <v>199912</v>
      </c>
      <c r="B92" s="13">
        <v>1.5800000000000002E-2</v>
      </c>
      <c r="C92" s="13">
        <v>-0.15060000000000001</v>
      </c>
      <c r="D92" s="13">
        <v>-7.0800000000000002E-2</v>
      </c>
      <c r="E92" s="13">
        <v>-5.6599999999999998E-2</v>
      </c>
      <c r="F92" s="13">
        <v>-1.1299999999999999E-2</v>
      </c>
      <c r="G92" s="10"/>
      <c r="H92" s="14">
        <v>4.3689320388349495E-2</v>
      </c>
      <c r="I92" s="14"/>
      <c r="J92" s="14">
        <v>-5.0903522205206664E-2</v>
      </c>
      <c r="K92" s="14">
        <v>-1.6879621594848904E-2</v>
      </c>
      <c r="L92" s="14"/>
      <c r="M92" s="14">
        <f t="shared" si="5"/>
        <v>3.402390061035776E-2</v>
      </c>
      <c r="N92" s="14"/>
      <c r="O92" s="14">
        <v>-0.13065326633165864</v>
      </c>
      <c r="P92" s="14"/>
      <c r="Q92" s="14"/>
      <c r="R92" s="14"/>
      <c r="T92" s="18">
        <v>8.18</v>
      </c>
      <c r="U92" s="18">
        <v>6.45</v>
      </c>
      <c r="V92" s="20">
        <f t="shared" si="4"/>
        <v>1.7299999999999995</v>
      </c>
      <c r="W92" s="9">
        <f t="shared" si="6"/>
        <v>-0.13065326633165864</v>
      </c>
      <c r="X92" s="2"/>
      <c r="Y92" s="24">
        <v>36526</v>
      </c>
      <c r="Z92" s="25">
        <v>496.23001099999999</v>
      </c>
      <c r="AA92" s="26">
        <f t="shared" si="7"/>
        <v>-1.6879621594848904E-2</v>
      </c>
      <c r="AB92">
        <v>1394.46</v>
      </c>
      <c r="AF92" s="7"/>
      <c r="AG92" s="8"/>
    </row>
    <row r="93" spans="1:33" ht="17" x14ac:dyDescent="0.2">
      <c r="A93" s="10">
        <v>200001</v>
      </c>
      <c r="B93" s="13">
        <v>0.14990000000000001</v>
      </c>
      <c r="C93" s="13">
        <v>9.3299999999999994E-2</v>
      </c>
      <c r="D93" s="13">
        <v>-8.3500000000000005E-2</v>
      </c>
      <c r="E93" s="13">
        <v>-0.2203</v>
      </c>
      <c r="F93" s="13">
        <v>-0.1171</v>
      </c>
      <c r="G93" s="10"/>
      <c r="H93" s="14">
        <v>3.5658914728682101E-2</v>
      </c>
      <c r="I93" s="14"/>
      <c r="J93" s="14">
        <v>-2.0108142219927405E-2</v>
      </c>
      <c r="K93" s="14">
        <v>0.16419807184938673</v>
      </c>
      <c r="L93" s="14"/>
      <c r="M93" s="14">
        <f t="shared" si="5"/>
        <v>0.18430621406931413</v>
      </c>
      <c r="N93" s="14"/>
      <c r="O93" s="14">
        <v>-2.8901734104046173E-2</v>
      </c>
      <c r="P93" s="14"/>
      <c r="Q93" s="14"/>
      <c r="R93" s="14"/>
      <c r="T93" s="18">
        <v>8.36</v>
      </c>
      <c r="U93" s="18">
        <v>6.68</v>
      </c>
      <c r="V93" s="20">
        <f t="shared" si="4"/>
        <v>1.6799999999999997</v>
      </c>
      <c r="W93" s="9">
        <f t="shared" si="6"/>
        <v>-2.8901734104046173E-2</v>
      </c>
      <c r="X93" s="2"/>
      <c r="Y93" s="24">
        <v>36557</v>
      </c>
      <c r="Z93" s="25">
        <v>577.71002199999998</v>
      </c>
      <c r="AA93" s="26">
        <f t="shared" si="7"/>
        <v>0.16419807184938673</v>
      </c>
      <c r="AB93">
        <v>1366.42</v>
      </c>
      <c r="AF93" s="7"/>
      <c r="AG93" s="8"/>
    </row>
    <row r="94" spans="1:33" ht="17" x14ac:dyDescent="0.2">
      <c r="A94" s="10">
        <v>200002</v>
      </c>
      <c r="B94" s="13">
        <v>-0.08</v>
      </c>
      <c r="C94" s="13">
        <v>6.7900000000000002E-2</v>
      </c>
      <c r="D94" s="13">
        <v>4.1200000000000001E-2</v>
      </c>
      <c r="E94" s="13">
        <v>-6.6699999999999995E-2</v>
      </c>
      <c r="F94" s="13">
        <v>-0.18920000000000001</v>
      </c>
      <c r="G94" s="10"/>
      <c r="H94" s="14">
        <v>-3.8922155688622673E-2</v>
      </c>
      <c r="I94" s="14"/>
      <c r="J94" s="14">
        <v>9.6719895786068655E-2</v>
      </c>
      <c r="K94" s="14">
        <v>-6.6850138528495195E-2</v>
      </c>
      <c r="L94" s="14"/>
      <c r="M94" s="14">
        <f t="shared" si="5"/>
        <v>-0.16357003431456385</v>
      </c>
      <c r="N94" s="14"/>
      <c r="O94" s="14">
        <v>0.13690476190476208</v>
      </c>
      <c r="P94" s="14"/>
      <c r="Q94" s="14"/>
      <c r="R94" s="14"/>
      <c r="T94" s="18">
        <v>8.33</v>
      </c>
      <c r="U94" s="18">
        <v>6.42</v>
      </c>
      <c r="V94" s="20">
        <f t="shared" si="4"/>
        <v>1.9100000000000001</v>
      </c>
      <c r="W94" s="9">
        <f t="shared" si="6"/>
        <v>0.13690476190476208</v>
      </c>
      <c r="X94" s="2"/>
      <c r="Y94" s="24">
        <v>36586</v>
      </c>
      <c r="Z94" s="25">
        <v>539.09002699999996</v>
      </c>
      <c r="AA94" s="26">
        <f t="shared" si="7"/>
        <v>-6.6850138528495195E-2</v>
      </c>
      <c r="AB94">
        <v>1498.58</v>
      </c>
      <c r="AF94" s="7"/>
      <c r="AG94" s="8"/>
    </row>
    <row r="95" spans="1:33" ht="17" x14ac:dyDescent="0.2">
      <c r="A95" s="10">
        <v>200003</v>
      </c>
      <c r="B95" s="13">
        <v>0.21210000000000001</v>
      </c>
      <c r="C95" s="13">
        <v>-2.7E-2</v>
      </c>
      <c r="D95" s="13">
        <v>-7.3300000000000004E-2</v>
      </c>
      <c r="E95" s="13">
        <v>-0.13769999999999999</v>
      </c>
      <c r="F95" s="13">
        <v>3.2500000000000001E-2</v>
      </c>
      <c r="G95" s="10"/>
      <c r="H95" s="14">
        <v>-6.074766355140182E-2</v>
      </c>
      <c r="I95" s="14"/>
      <c r="J95" s="14">
        <v>-3.0795820042973876E-2</v>
      </c>
      <c r="K95" s="14">
        <v>-6.0917519069593085E-2</v>
      </c>
      <c r="L95" s="14"/>
      <c r="M95" s="14">
        <f t="shared" si="5"/>
        <v>-3.0121699026619209E-2</v>
      </c>
      <c r="N95" s="14"/>
      <c r="O95" s="14">
        <v>0.2041884816753925</v>
      </c>
      <c r="P95" s="14"/>
      <c r="Q95" s="14"/>
      <c r="R95" s="14"/>
      <c r="T95" s="18">
        <v>8.33</v>
      </c>
      <c r="U95" s="18">
        <v>6.03</v>
      </c>
      <c r="V95" s="20">
        <f t="shared" si="4"/>
        <v>2.2999999999999998</v>
      </c>
      <c r="W95" s="9">
        <f t="shared" si="6"/>
        <v>0.2041884816753925</v>
      </c>
      <c r="X95" s="2"/>
      <c r="Y95" s="24">
        <v>36617</v>
      </c>
      <c r="Z95" s="25">
        <v>506.25</v>
      </c>
      <c r="AA95" s="26">
        <f t="shared" si="7"/>
        <v>-6.0917519069593085E-2</v>
      </c>
      <c r="AB95">
        <v>1452.43</v>
      </c>
      <c r="AF95" s="7"/>
      <c r="AG95" s="8"/>
    </row>
    <row r="96" spans="1:33" ht="17" x14ac:dyDescent="0.2">
      <c r="A96" s="10">
        <v>200004</v>
      </c>
      <c r="B96" s="13">
        <v>-5.5899999999999998E-2</v>
      </c>
      <c r="C96" s="13">
        <v>3.8199999999999998E-2</v>
      </c>
      <c r="D96" s="13">
        <v>-0.10630000000000001</v>
      </c>
      <c r="E96" s="13">
        <v>4.19E-2</v>
      </c>
      <c r="F96" s="13">
        <v>-8.6999999999999994E-2</v>
      </c>
      <c r="G96" s="10"/>
      <c r="H96" s="14">
        <v>3.3167495854063089E-2</v>
      </c>
      <c r="I96" s="14"/>
      <c r="J96" s="14">
        <v>-2.1914997624670529E-2</v>
      </c>
      <c r="K96" s="14">
        <v>-5.939754469135794E-2</v>
      </c>
      <c r="L96" s="14"/>
      <c r="M96" s="14">
        <f t="shared" si="5"/>
        <v>-3.7482547066687411E-2</v>
      </c>
      <c r="N96" s="14"/>
      <c r="O96" s="14">
        <v>1.7391304347826209E-2</v>
      </c>
      <c r="P96" s="14"/>
      <c r="Q96" s="14"/>
      <c r="R96" s="14"/>
      <c r="T96" s="18">
        <v>8.57</v>
      </c>
      <c r="U96" s="18">
        <v>6.23</v>
      </c>
      <c r="V96" s="20">
        <f t="shared" si="4"/>
        <v>2.34</v>
      </c>
      <c r="W96" s="9">
        <f t="shared" si="6"/>
        <v>1.7391304347826209E-2</v>
      </c>
      <c r="X96" s="2"/>
      <c r="Y96" s="24">
        <v>36647</v>
      </c>
      <c r="Z96" s="25">
        <v>476.17999300000002</v>
      </c>
      <c r="AA96" s="26">
        <f t="shared" si="7"/>
        <v>-5.939754469135794E-2</v>
      </c>
      <c r="AB96">
        <v>1420.6</v>
      </c>
      <c r="AF96" s="7"/>
      <c r="AG96" s="8"/>
    </row>
    <row r="97" spans="1:33" ht="17" x14ac:dyDescent="0.2">
      <c r="A97" s="10">
        <v>200005</v>
      </c>
      <c r="B97" s="13">
        <v>-3.7100000000000001E-2</v>
      </c>
      <c r="C97" s="13">
        <v>4.2700000000000002E-2</v>
      </c>
      <c r="D97" s="13">
        <v>-5.5500000000000001E-2</v>
      </c>
      <c r="E97" s="13">
        <v>0.25040000000000001</v>
      </c>
      <c r="F97" s="13">
        <v>-0.20580000000000001</v>
      </c>
      <c r="G97" s="10"/>
      <c r="H97" s="14">
        <v>9.6308186195825929E-3</v>
      </c>
      <c r="I97" s="14"/>
      <c r="J97" s="14">
        <v>2.3933549204561366E-2</v>
      </c>
      <c r="K97" s="14">
        <v>8.6206870518392265E-2</v>
      </c>
      <c r="L97" s="14"/>
      <c r="M97" s="14">
        <f t="shared" si="5"/>
        <v>6.2273321313830898E-2</v>
      </c>
      <c r="N97" s="14"/>
      <c r="O97" s="14">
        <v>7.6923076923077094E-2</v>
      </c>
      <c r="P97" s="14"/>
      <c r="Q97" s="14"/>
      <c r="R97" s="14"/>
      <c r="T97" s="18">
        <v>8.81</v>
      </c>
      <c r="U97" s="18">
        <v>6.29</v>
      </c>
      <c r="V97" s="20">
        <f t="shared" si="4"/>
        <v>2.5200000000000005</v>
      </c>
      <c r="W97" s="9">
        <f t="shared" si="6"/>
        <v>7.6923076923077094E-2</v>
      </c>
      <c r="X97" s="2"/>
      <c r="Y97" s="24">
        <v>36678</v>
      </c>
      <c r="Z97" s="25">
        <v>517.22997999999995</v>
      </c>
      <c r="AA97" s="26">
        <f t="shared" si="7"/>
        <v>8.6206870518392265E-2</v>
      </c>
      <c r="AB97">
        <v>1454.6</v>
      </c>
      <c r="AF97" s="7"/>
      <c r="AG97" s="8"/>
    </row>
    <row r="98" spans="1:33" ht="17" x14ac:dyDescent="0.2">
      <c r="A98" s="10">
        <v>200006</v>
      </c>
      <c r="B98" s="13">
        <v>-2.01E-2</v>
      </c>
      <c r="C98" s="13">
        <v>-0.1888</v>
      </c>
      <c r="D98" s="13">
        <v>3.04E-2</v>
      </c>
      <c r="E98" s="13">
        <v>-9.98E-2</v>
      </c>
      <c r="F98" s="13">
        <v>-0.1477</v>
      </c>
      <c r="G98" s="10"/>
      <c r="H98" s="14">
        <v>-4.1335453100158959E-2</v>
      </c>
      <c r="I98" s="14"/>
      <c r="J98" s="14">
        <v>-1.6341262202667406E-2</v>
      </c>
      <c r="K98" s="14">
        <v>-3.2074639215615375E-2</v>
      </c>
      <c r="L98" s="14"/>
      <c r="M98" s="14">
        <f t="shared" si="5"/>
        <v>-1.5733377012947969E-2</v>
      </c>
      <c r="N98" s="14"/>
      <c r="O98" s="14">
        <v>-4.7619047619048005E-2</v>
      </c>
      <c r="P98" s="14"/>
      <c r="Q98" s="14"/>
      <c r="R98" s="14"/>
      <c r="T98" s="18">
        <v>8.43</v>
      </c>
      <c r="U98" s="18">
        <v>6.03</v>
      </c>
      <c r="V98" s="20">
        <f t="shared" si="4"/>
        <v>2.3999999999999995</v>
      </c>
      <c r="W98" s="9">
        <f t="shared" si="6"/>
        <v>-4.7619047619048005E-2</v>
      </c>
      <c r="X98" s="2"/>
      <c r="Y98" s="24">
        <v>36708</v>
      </c>
      <c r="Z98" s="25">
        <v>500.64001500000001</v>
      </c>
      <c r="AA98" s="26">
        <f t="shared" si="7"/>
        <v>-3.2074639215615375E-2</v>
      </c>
      <c r="AB98">
        <v>1430.83</v>
      </c>
      <c r="AF98" s="7"/>
      <c r="AG98" s="8"/>
    </row>
    <row r="99" spans="1:33" ht="17" x14ac:dyDescent="0.2">
      <c r="A99" s="10">
        <v>200007</v>
      </c>
      <c r="B99" s="13">
        <v>-0.114</v>
      </c>
      <c r="C99" s="13">
        <v>-0.1646</v>
      </c>
      <c r="D99" s="13">
        <v>-0.15609999999999999</v>
      </c>
      <c r="E99" s="13">
        <v>-0.14000000000000001</v>
      </c>
      <c r="F99" s="13">
        <v>-0.18679999999999999</v>
      </c>
      <c r="G99" s="10"/>
      <c r="H99" s="14">
        <v>1.6583747927030323E-3</v>
      </c>
      <c r="I99" s="14"/>
      <c r="J99" s="14">
        <v>6.069903482594019E-2</v>
      </c>
      <c r="K99" s="14">
        <v>7.4404759675472443E-2</v>
      </c>
      <c r="L99" s="14"/>
      <c r="M99" s="14">
        <f t="shared" si="5"/>
        <v>1.3705724849532253E-2</v>
      </c>
      <c r="N99" s="14"/>
      <c r="O99" s="14">
        <v>-5.4166666666666252E-2</v>
      </c>
      <c r="P99" s="14"/>
      <c r="Q99" s="14"/>
      <c r="R99" s="14"/>
      <c r="T99" s="18">
        <v>8.31</v>
      </c>
      <c r="U99" s="18">
        <v>6.04</v>
      </c>
      <c r="V99" s="20">
        <f t="shared" si="4"/>
        <v>2.2700000000000005</v>
      </c>
      <c r="W99" s="9">
        <f t="shared" si="6"/>
        <v>-5.4166666666666252E-2</v>
      </c>
      <c r="X99" s="2"/>
      <c r="Y99" s="24">
        <v>36739</v>
      </c>
      <c r="Z99" s="25">
        <v>537.89001499999995</v>
      </c>
      <c r="AA99" s="26">
        <f t="shared" si="7"/>
        <v>7.4404759675472443E-2</v>
      </c>
      <c r="AB99">
        <v>1517.68</v>
      </c>
      <c r="AF99" s="7"/>
      <c r="AG99" s="8"/>
    </row>
    <row r="100" spans="1:33" ht="17" x14ac:dyDescent="0.2">
      <c r="A100" s="10">
        <v>200008</v>
      </c>
      <c r="B100" s="13">
        <v>-0.14430000000000001</v>
      </c>
      <c r="C100" s="13">
        <v>0.24840000000000001</v>
      </c>
      <c r="D100" s="13">
        <v>5.8799999999999998E-2</v>
      </c>
      <c r="E100" s="13">
        <v>1.9900000000000001E-2</v>
      </c>
      <c r="F100" s="13">
        <v>-0.19</v>
      </c>
      <c r="G100" s="10"/>
      <c r="H100" s="14">
        <v>-5.1324503311258263E-2</v>
      </c>
      <c r="I100" s="14"/>
      <c r="J100" s="14">
        <v>-5.3482947656950164E-2</v>
      </c>
      <c r="K100" s="14">
        <v>-3.0712635556173984E-2</v>
      </c>
      <c r="L100" s="14"/>
      <c r="M100" s="14">
        <f t="shared" si="5"/>
        <v>2.277031210077618E-2</v>
      </c>
      <c r="N100" s="14"/>
      <c r="O100" s="14">
        <v>0.10572687224669575</v>
      </c>
      <c r="P100" s="14"/>
      <c r="Q100" s="14"/>
      <c r="R100" s="14"/>
      <c r="T100" s="18">
        <v>8.24</v>
      </c>
      <c r="U100" s="18">
        <v>5.73</v>
      </c>
      <c r="V100" s="20">
        <f t="shared" si="4"/>
        <v>2.5099999999999998</v>
      </c>
      <c r="W100" s="9">
        <f t="shared" si="6"/>
        <v>0.10572687224669575</v>
      </c>
      <c r="X100" s="2"/>
      <c r="Y100" s="24">
        <v>36770</v>
      </c>
      <c r="Z100" s="25">
        <v>521.36999500000002</v>
      </c>
      <c r="AA100" s="26">
        <f t="shared" si="7"/>
        <v>-3.0712635556173984E-2</v>
      </c>
      <c r="AB100">
        <v>1436.51</v>
      </c>
      <c r="AF100" s="7"/>
      <c r="AG100" s="8"/>
    </row>
    <row r="101" spans="1:33" ht="17" x14ac:dyDescent="0.2">
      <c r="A101" s="10">
        <v>200009</v>
      </c>
      <c r="B101" s="13">
        <v>-0.14580000000000001</v>
      </c>
      <c r="C101" s="13">
        <v>6.6E-3</v>
      </c>
      <c r="D101" s="13">
        <v>-0.13469999999999999</v>
      </c>
      <c r="E101" s="13">
        <v>-0.1072</v>
      </c>
      <c r="F101" s="13">
        <v>3.8800000000000001E-2</v>
      </c>
      <c r="G101" s="10"/>
      <c r="H101" s="14">
        <v>1.2216404886561838E-2</v>
      </c>
      <c r="I101" s="14"/>
      <c r="J101" s="14">
        <v>-4.9494956526581202E-3</v>
      </c>
      <c r="K101" s="14">
        <v>-4.543798497648488E-2</v>
      </c>
      <c r="L101" s="14"/>
      <c r="M101" s="14">
        <f t="shared" si="5"/>
        <v>-4.048848932382676E-2</v>
      </c>
      <c r="N101" s="14"/>
      <c r="O101" s="14">
        <v>1.195219123505975E-2</v>
      </c>
      <c r="P101" s="14"/>
      <c r="Q101" s="14"/>
      <c r="R101" s="14"/>
      <c r="T101" s="18">
        <v>8.34</v>
      </c>
      <c r="U101" s="18">
        <v>5.8</v>
      </c>
      <c r="V101" s="20">
        <f t="shared" si="4"/>
        <v>2.54</v>
      </c>
      <c r="W101" s="9">
        <f t="shared" si="6"/>
        <v>1.195219123505975E-2</v>
      </c>
      <c r="X101" s="2"/>
      <c r="Y101" s="24">
        <v>36800</v>
      </c>
      <c r="Z101" s="25">
        <v>497.67999300000002</v>
      </c>
      <c r="AA101" s="26">
        <f t="shared" si="7"/>
        <v>-4.543798497648488E-2</v>
      </c>
      <c r="AB101">
        <v>1429.4</v>
      </c>
      <c r="AF101" s="7"/>
      <c r="AG101" s="8"/>
    </row>
    <row r="102" spans="1:33" ht="17" x14ac:dyDescent="0.2">
      <c r="A102" s="10">
        <v>200010</v>
      </c>
      <c r="B102" s="13">
        <v>-0.2392</v>
      </c>
      <c r="C102" s="13">
        <v>-8.2000000000000007E-3</v>
      </c>
      <c r="D102" s="13">
        <v>-0.1411</v>
      </c>
      <c r="E102" s="13">
        <v>-0.1552</v>
      </c>
      <c r="F102" s="13">
        <v>-0.1046</v>
      </c>
      <c r="G102" s="10"/>
      <c r="H102" s="14">
        <v>-5.1724137931035141E-3</v>
      </c>
      <c r="I102" s="14"/>
      <c r="J102" s="14">
        <v>-8.0068560235063702E-2</v>
      </c>
      <c r="K102" s="14">
        <v>-0.10396236884692289</v>
      </c>
      <c r="L102" s="14"/>
      <c r="M102" s="14">
        <f t="shared" si="5"/>
        <v>-2.3893808611859191E-2</v>
      </c>
      <c r="N102" s="14"/>
      <c r="O102" s="14">
        <v>7.8740157480317041E-3</v>
      </c>
      <c r="P102" s="14"/>
      <c r="Q102" s="14"/>
      <c r="R102" s="14"/>
      <c r="T102" s="18">
        <v>8.33</v>
      </c>
      <c r="U102" s="18">
        <v>5.77</v>
      </c>
      <c r="V102" s="20">
        <f t="shared" si="4"/>
        <v>2.5600000000000005</v>
      </c>
      <c r="W102" s="9">
        <f t="shared" si="6"/>
        <v>7.8740157480317041E-3</v>
      </c>
      <c r="X102" s="2"/>
      <c r="Y102" s="24">
        <v>36831</v>
      </c>
      <c r="Z102" s="25">
        <v>445.94000199999999</v>
      </c>
      <c r="AA102" s="26">
        <f t="shared" si="7"/>
        <v>-0.10396236884692289</v>
      </c>
      <c r="AB102">
        <v>1314.95</v>
      </c>
      <c r="AF102" s="7"/>
      <c r="AG102" s="8"/>
    </row>
    <row r="103" spans="1:33" ht="17" x14ac:dyDescent="0.2">
      <c r="A103" s="10">
        <v>200011</v>
      </c>
      <c r="B103" s="13">
        <v>0.17180000000000001</v>
      </c>
      <c r="C103" s="13">
        <v>-0.13569999999999999</v>
      </c>
      <c r="D103" s="13">
        <v>-0.14660000000000001</v>
      </c>
      <c r="E103" s="13">
        <v>1.15E-2</v>
      </c>
      <c r="F103" s="13">
        <v>-2.1899999999999999E-2</v>
      </c>
      <c r="G103" s="10"/>
      <c r="H103" s="14">
        <v>-5.0259965337954848E-2</v>
      </c>
      <c r="I103" s="14"/>
      <c r="J103" s="14">
        <v>4.0533860603064742E-3</v>
      </c>
      <c r="K103" s="14">
        <v>8.4293844085330472E-2</v>
      </c>
      <c r="L103" s="14"/>
      <c r="M103" s="14">
        <f t="shared" si="5"/>
        <v>8.0240458025023997E-2</v>
      </c>
      <c r="N103" s="14"/>
      <c r="O103" s="14">
        <v>3.1249999999999334E-2</v>
      </c>
      <c r="P103" s="14"/>
      <c r="Q103" s="14"/>
      <c r="R103" s="14"/>
      <c r="T103" s="18">
        <v>8.1199999999999992</v>
      </c>
      <c r="U103" s="18">
        <v>5.48</v>
      </c>
      <c r="V103" s="20">
        <f t="shared" si="4"/>
        <v>2.6399999999999988</v>
      </c>
      <c r="W103" s="9">
        <f t="shared" si="6"/>
        <v>3.1249999999999334E-2</v>
      </c>
      <c r="X103" s="2"/>
      <c r="Y103" s="24">
        <v>36861</v>
      </c>
      <c r="Z103" s="25">
        <v>483.52999899999998</v>
      </c>
      <c r="AA103" s="26">
        <f t="shared" si="7"/>
        <v>8.4293844085330472E-2</v>
      </c>
      <c r="AB103">
        <v>1320.28</v>
      </c>
      <c r="AF103" s="7"/>
      <c r="AG103" s="8"/>
    </row>
    <row r="104" spans="1:33" ht="17" x14ac:dyDescent="0.2">
      <c r="A104" s="10">
        <v>200012</v>
      </c>
      <c r="B104" s="13">
        <v>5.0500000000000003E-2</v>
      </c>
      <c r="C104" s="13">
        <v>0.1416</v>
      </c>
      <c r="D104" s="13">
        <v>-4.8099999999999997E-2</v>
      </c>
      <c r="E104" s="13">
        <v>8.7800000000000003E-2</v>
      </c>
      <c r="F104" s="13">
        <v>-7.7700000000000005E-2</v>
      </c>
      <c r="G104" s="10"/>
      <c r="H104" s="14">
        <v>-6.5693430656934337E-2</v>
      </c>
      <c r="I104" s="14"/>
      <c r="J104" s="14">
        <v>3.4636592238010078E-2</v>
      </c>
      <c r="K104" s="14">
        <v>5.1310150458730996E-2</v>
      </c>
      <c r="L104" s="14"/>
      <c r="M104" s="14">
        <f t="shared" si="5"/>
        <v>1.6673558220720919E-2</v>
      </c>
      <c r="N104" s="14"/>
      <c r="O104" s="14">
        <v>9.0909090909091272E-2</v>
      </c>
      <c r="P104" s="14"/>
      <c r="Q104" s="14"/>
      <c r="R104" s="14"/>
      <c r="T104" s="18">
        <v>8</v>
      </c>
      <c r="U104" s="18">
        <v>5.12</v>
      </c>
      <c r="V104" s="20">
        <f t="shared" si="4"/>
        <v>2.88</v>
      </c>
      <c r="W104" s="9">
        <f t="shared" si="6"/>
        <v>9.0909090909091272E-2</v>
      </c>
      <c r="X104" s="2"/>
      <c r="Y104" s="24">
        <v>36892</v>
      </c>
      <c r="Z104" s="25">
        <v>508.33999599999999</v>
      </c>
      <c r="AA104" s="26">
        <f t="shared" si="7"/>
        <v>5.1310150458730996E-2</v>
      </c>
      <c r="AB104">
        <v>1366.01</v>
      </c>
      <c r="AF104" s="7"/>
      <c r="AG104" s="8"/>
    </row>
    <row r="105" spans="1:33" ht="17" x14ac:dyDescent="0.2">
      <c r="A105" s="10">
        <v>200101</v>
      </c>
      <c r="B105" s="13">
        <v>-5.7700000000000001E-2</v>
      </c>
      <c r="C105" s="13">
        <v>-0.12180000000000001</v>
      </c>
      <c r="D105" s="13">
        <v>-4.2799999999999998E-2</v>
      </c>
      <c r="E105" s="13">
        <v>0.60419999999999996</v>
      </c>
      <c r="F105" s="13">
        <v>-0.25230000000000002</v>
      </c>
      <c r="G105" s="10"/>
      <c r="H105" s="14">
        <v>1.3671875E-2</v>
      </c>
      <c r="I105" s="14"/>
      <c r="J105" s="14">
        <v>-9.2290686012547418E-2</v>
      </c>
      <c r="K105" s="14">
        <v>-6.68253556031424E-2</v>
      </c>
      <c r="L105" s="14"/>
      <c r="M105" s="14">
        <f t="shared" si="5"/>
        <v>2.5465330409405018E-2</v>
      </c>
      <c r="N105" s="14"/>
      <c r="O105" s="14">
        <v>-9.0277777777778012E-2</v>
      </c>
      <c r="P105" s="14"/>
      <c r="Q105" s="14"/>
      <c r="R105" s="14"/>
      <c r="T105" s="18">
        <v>7.81</v>
      </c>
      <c r="U105" s="18">
        <v>5.19</v>
      </c>
      <c r="V105" s="20">
        <f t="shared" si="4"/>
        <v>2.6199999999999992</v>
      </c>
      <c r="W105" s="9">
        <f t="shared" si="6"/>
        <v>-9.0277777777778012E-2</v>
      </c>
      <c r="X105" s="2"/>
      <c r="Y105" s="24">
        <v>36923</v>
      </c>
      <c r="Z105" s="25">
        <v>474.36999500000002</v>
      </c>
      <c r="AA105" s="26">
        <f t="shared" si="7"/>
        <v>-6.68253556031424E-2</v>
      </c>
      <c r="AB105">
        <v>1239.94</v>
      </c>
      <c r="AF105" s="7"/>
      <c r="AG105" s="8"/>
    </row>
    <row r="106" spans="1:33" ht="17" x14ac:dyDescent="0.2">
      <c r="A106" s="10">
        <v>200102</v>
      </c>
      <c r="B106" s="13">
        <v>-6.6000000000000003E-2</v>
      </c>
      <c r="C106" s="13">
        <v>-0.13300000000000001</v>
      </c>
      <c r="D106" s="13">
        <v>5.1999999999999998E-3</v>
      </c>
      <c r="E106" s="13">
        <v>6.0000000000000001E-3</v>
      </c>
      <c r="F106" s="13">
        <v>-4.1700000000000001E-2</v>
      </c>
      <c r="G106" s="10"/>
      <c r="H106" s="14">
        <v>-5.2023121387283378E-2</v>
      </c>
      <c r="I106" s="14"/>
      <c r="J106" s="14">
        <v>-6.4204719583205727E-2</v>
      </c>
      <c r="K106" s="14">
        <v>-5.0256121279340316E-2</v>
      </c>
      <c r="L106" s="14"/>
      <c r="M106" s="14">
        <f t="shared" si="5"/>
        <v>1.3948598303865412E-2</v>
      </c>
      <c r="N106" s="14"/>
      <c r="O106" s="14">
        <v>9.9236641221374322E-2</v>
      </c>
      <c r="P106" s="14"/>
      <c r="Q106" s="14"/>
      <c r="R106" s="14"/>
      <c r="T106" s="18">
        <v>7.8</v>
      </c>
      <c r="U106" s="18">
        <v>4.92</v>
      </c>
      <c r="V106" s="20">
        <f t="shared" si="4"/>
        <v>2.88</v>
      </c>
      <c r="W106" s="9">
        <f t="shared" si="6"/>
        <v>9.9236641221374322E-2</v>
      </c>
      <c r="X106" s="2"/>
      <c r="Y106" s="24">
        <v>36951</v>
      </c>
      <c r="Z106" s="25">
        <v>450.52999899999998</v>
      </c>
      <c r="AA106" s="26">
        <f t="shared" si="7"/>
        <v>-5.0256121279340316E-2</v>
      </c>
      <c r="AB106">
        <v>1160.33</v>
      </c>
      <c r="AF106" s="7"/>
      <c r="AG106" s="8"/>
    </row>
    <row r="107" spans="1:33" ht="17" x14ac:dyDescent="0.2">
      <c r="A107" s="10">
        <v>200103</v>
      </c>
      <c r="B107" s="13">
        <v>-6.1100000000000002E-2</v>
      </c>
      <c r="C107" s="13">
        <v>9.6000000000000002E-2</v>
      </c>
      <c r="D107" s="13">
        <v>0.1158</v>
      </c>
      <c r="E107" s="13">
        <v>7.0599999999999996E-2</v>
      </c>
      <c r="F107" s="13">
        <v>5.6599999999999998E-2</v>
      </c>
      <c r="G107" s="10"/>
      <c r="H107" s="14">
        <v>2.0325203252031798E-3</v>
      </c>
      <c r="I107" s="14"/>
      <c r="J107" s="14">
        <v>7.6814354537071416E-2</v>
      </c>
      <c r="K107" s="14">
        <v>7.7220180847491049E-2</v>
      </c>
      <c r="L107" s="14"/>
      <c r="M107" s="14">
        <f t="shared" si="5"/>
        <v>4.0582631041963246E-4</v>
      </c>
      <c r="N107" s="14"/>
      <c r="O107" s="14">
        <v>5.555555555555558E-2</v>
      </c>
      <c r="P107" s="14"/>
      <c r="Q107" s="14"/>
      <c r="R107" s="14"/>
      <c r="T107" s="18">
        <v>7.97</v>
      </c>
      <c r="U107" s="18">
        <v>4.93</v>
      </c>
      <c r="V107" s="20">
        <f t="shared" si="4"/>
        <v>3.04</v>
      </c>
      <c r="W107" s="9">
        <f t="shared" si="6"/>
        <v>5.555555555555558E-2</v>
      </c>
      <c r="X107" s="2"/>
      <c r="Y107" s="24">
        <v>36982</v>
      </c>
      <c r="Z107" s="25">
        <v>485.32000699999998</v>
      </c>
      <c r="AA107" s="26">
        <f t="shared" si="7"/>
        <v>7.7220180847491049E-2</v>
      </c>
      <c r="AB107">
        <v>1249.46</v>
      </c>
      <c r="AF107" s="7"/>
      <c r="AG107" s="8"/>
    </row>
    <row r="108" spans="1:33" ht="17" x14ac:dyDescent="0.2">
      <c r="A108" s="10">
        <v>200104</v>
      </c>
      <c r="B108" s="13">
        <v>0.31869999999999998</v>
      </c>
      <c r="C108" s="13">
        <v>-0.2394</v>
      </c>
      <c r="D108" s="13">
        <v>-0.13070000000000001</v>
      </c>
      <c r="E108" s="13">
        <v>2.9600000000000001E-2</v>
      </c>
      <c r="F108" s="13">
        <v>-0.12479999999999999</v>
      </c>
      <c r="G108" s="10"/>
      <c r="H108" s="14">
        <v>8.5192697768762704E-2</v>
      </c>
      <c r="I108" s="14"/>
      <c r="J108" s="14">
        <v>5.0901989659533076E-3</v>
      </c>
      <c r="K108" s="14">
        <v>2.3036332396657144E-2</v>
      </c>
      <c r="L108" s="14"/>
      <c r="M108" s="14">
        <f t="shared" si="5"/>
        <v>1.7946133430703837E-2</v>
      </c>
      <c r="N108" s="14"/>
      <c r="O108" s="14">
        <v>-0.10197368421052622</v>
      </c>
      <c r="P108" s="14"/>
      <c r="Q108" s="14"/>
      <c r="R108" s="14"/>
      <c r="T108" s="18">
        <v>8.08</v>
      </c>
      <c r="U108" s="18">
        <v>5.35</v>
      </c>
      <c r="V108" s="20">
        <f t="shared" si="4"/>
        <v>2.7300000000000004</v>
      </c>
      <c r="W108" s="9">
        <f t="shared" si="6"/>
        <v>-0.10197368421052622</v>
      </c>
      <c r="X108" s="2"/>
      <c r="Y108" s="24">
        <v>37012</v>
      </c>
      <c r="Z108" s="25">
        <v>496.5</v>
      </c>
      <c r="AA108" s="26">
        <f t="shared" si="7"/>
        <v>2.3036332396657144E-2</v>
      </c>
      <c r="AB108">
        <v>1255.82</v>
      </c>
      <c r="AF108" s="7"/>
      <c r="AG108" s="8"/>
    </row>
    <row r="109" spans="1:33" ht="17" x14ac:dyDescent="0.2">
      <c r="A109" s="10">
        <v>200105</v>
      </c>
      <c r="B109" s="13">
        <v>5.4000000000000003E-3</v>
      </c>
      <c r="C109" s="13">
        <v>5.8000000000000003E-2</v>
      </c>
      <c r="D109" s="13">
        <v>-3.0800000000000001E-2</v>
      </c>
      <c r="E109" s="13">
        <v>-6.8500000000000005E-2</v>
      </c>
      <c r="F109" s="13">
        <v>-0.1232</v>
      </c>
      <c r="G109" s="10"/>
      <c r="H109" s="14">
        <v>1.495327102803734E-2</v>
      </c>
      <c r="I109" s="14"/>
      <c r="J109" s="14">
        <v>-2.5035435014572061E-2</v>
      </c>
      <c r="K109" s="14">
        <v>3.2507583081570868E-2</v>
      </c>
      <c r="L109" s="14"/>
      <c r="M109" s="14">
        <f t="shared" si="5"/>
        <v>5.7543018096142928E-2</v>
      </c>
      <c r="N109" s="14"/>
      <c r="O109" s="14">
        <v>-2.9304029304029311E-2</v>
      </c>
      <c r="P109" s="14"/>
      <c r="Q109" s="14"/>
      <c r="R109" s="14"/>
      <c r="T109" s="18">
        <v>8.08</v>
      </c>
      <c r="U109" s="18">
        <v>5.43</v>
      </c>
      <c r="V109" s="20">
        <f t="shared" si="4"/>
        <v>2.6500000000000004</v>
      </c>
      <c r="W109" s="9">
        <f t="shared" si="6"/>
        <v>-2.9304029304029311E-2</v>
      </c>
      <c r="X109" s="2"/>
      <c r="Y109" s="24">
        <v>37043</v>
      </c>
      <c r="Z109" s="25">
        <v>512.64001499999995</v>
      </c>
      <c r="AA109" s="26">
        <f t="shared" si="7"/>
        <v>3.2507583081570868E-2</v>
      </c>
      <c r="AB109">
        <v>1224.3800000000001</v>
      </c>
      <c r="AF109" s="7"/>
      <c r="AG109" s="8"/>
    </row>
    <row r="110" spans="1:33" ht="17" x14ac:dyDescent="0.2">
      <c r="A110" s="10">
        <v>200106</v>
      </c>
      <c r="B110" s="13">
        <v>-5.45E-2</v>
      </c>
      <c r="C110" s="13">
        <v>-8.6099999999999996E-2</v>
      </c>
      <c r="D110" s="13">
        <v>-2.8899999999999999E-2</v>
      </c>
      <c r="E110" s="13">
        <v>6.9999999999999999E-4</v>
      </c>
      <c r="F110" s="13">
        <v>-0.15090000000000001</v>
      </c>
      <c r="G110" s="10"/>
      <c r="H110" s="14">
        <v>-1.8416206261510082E-3</v>
      </c>
      <c r="I110" s="14"/>
      <c r="J110" s="14">
        <v>-1.0740129698296408E-2</v>
      </c>
      <c r="K110" s="14">
        <v>-5.4346159458504184E-2</v>
      </c>
      <c r="L110" s="14"/>
      <c r="M110" s="14">
        <f t="shared" si="5"/>
        <v>-4.3606029760207776E-2</v>
      </c>
      <c r="N110" s="14"/>
      <c r="O110" s="14">
        <v>0</v>
      </c>
      <c r="P110" s="14"/>
      <c r="Q110" s="14"/>
      <c r="R110" s="14"/>
      <c r="T110" s="18">
        <v>8.07</v>
      </c>
      <c r="U110" s="18">
        <v>5.42</v>
      </c>
      <c r="V110" s="20">
        <f t="shared" si="4"/>
        <v>2.6500000000000004</v>
      </c>
      <c r="W110" s="9">
        <f t="shared" si="6"/>
        <v>0</v>
      </c>
      <c r="X110" s="2"/>
      <c r="Y110" s="24">
        <v>37073</v>
      </c>
      <c r="Z110" s="25">
        <v>484.77999899999998</v>
      </c>
      <c r="AA110" s="26">
        <f t="shared" si="7"/>
        <v>-5.4346159458504184E-2</v>
      </c>
      <c r="AB110">
        <v>1211.23</v>
      </c>
      <c r="AF110" s="7"/>
      <c r="AG110" s="8"/>
    </row>
    <row r="111" spans="1:33" ht="17" x14ac:dyDescent="0.2">
      <c r="A111" s="10">
        <v>200107</v>
      </c>
      <c r="B111" s="13">
        <v>-1.17E-2</v>
      </c>
      <c r="C111" s="13">
        <v>1.1299999999999999E-2</v>
      </c>
      <c r="D111" s="13">
        <v>-5.8000000000000003E-2</v>
      </c>
      <c r="E111" s="13">
        <v>-8.1900000000000001E-2</v>
      </c>
      <c r="F111" s="13">
        <v>-7.3800000000000004E-2</v>
      </c>
      <c r="G111" s="10"/>
      <c r="H111" s="14">
        <v>-6.4575645756457467E-2</v>
      </c>
      <c r="I111" s="14"/>
      <c r="J111" s="14">
        <v>-6.4108385690579084E-2</v>
      </c>
      <c r="K111" s="14">
        <v>-3.3458478141545567E-2</v>
      </c>
      <c r="L111" s="14"/>
      <c r="M111" s="14">
        <f t="shared" si="5"/>
        <v>3.0649907549033517E-2</v>
      </c>
      <c r="N111" s="14"/>
      <c r="O111" s="14">
        <v>4.9056603773584451E-2</v>
      </c>
      <c r="P111" s="14"/>
      <c r="Q111" s="14"/>
      <c r="R111" s="14"/>
      <c r="T111" s="18">
        <v>7.85</v>
      </c>
      <c r="U111" s="18">
        <v>5.07</v>
      </c>
      <c r="V111" s="20">
        <f t="shared" si="4"/>
        <v>2.7799999999999994</v>
      </c>
      <c r="W111" s="9">
        <f t="shared" si="6"/>
        <v>4.9056603773584451E-2</v>
      </c>
      <c r="X111" s="2"/>
      <c r="Y111" s="24">
        <v>37104</v>
      </c>
      <c r="Z111" s="25">
        <v>468.55999800000001</v>
      </c>
      <c r="AA111" s="26">
        <f t="shared" si="7"/>
        <v>-3.3458478141545567E-2</v>
      </c>
      <c r="AB111">
        <v>1133.58</v>
      </c>
      <c r="AF111" s="7"/>
      <c r="AG111" s="8"/>
    </row>
    <row r="112" spans="1:33" ht="17" x14ac:dyDescent="0.2">
      <c r="A112" s="10">
        <v>200108</v>
      </c>
      <c r="B112" s="13">
        <v>2.1000000000000001E-2</v>
      </c>
      <c r="C112" s="13">
        <v>0.1615</v>
      </c>
      <c r="D112" s="13">
        <v>-0.17910000000000001</v>
      </c>
      <c r="E112" s="13">
        <v>7.4000000000000003E-3</v>
      </c>
      <c r="F112" s="13">
        <v>4.5499999999999999E-2</v>
      </c>
      <c r="G112" s="10"/>
      <c r="H112" s="14">
        <v>-4.339250493096658E-2</v>
      </c>
      <c r="I112" s="14"/>
      <c r="J112" s="14">
        <v>-8.1723389615201314E-2</v>
      </c>
      <c r="K112" s="14">
        <v>-0.13592710276560993</v>
      </c>
      <c r="L112" s="14"/>
      <c r="M112" s="14">
        <f t="shared" si="5"/>
        <v>-5.4203713150408617E-2</v>
      </c>
      <c r="N112" s="14"/>
      <c r="O112" s="14">
        <v>4.3165467625899678E-2</v>
      </c>
      <c r="P112" s="14"/>
      <c r="Q112" s="14"/>
      <c r="R112" s="14"/>
      <c r="T112" s="18">
        <v>7.75</v>
      </c>
      <c r="U112" s="18">
        <v>4.8499999999999996</v>
      </c>
      <c r="V112" s="20">
        <f t="shared" si="4"/>
        <v>2.9000000000000004</v>
      </c>
      <c r="W112" s="9">
        <f t="shared" si="6"/>
        <v>4.3165467625899678E-2</v>
      </c>
      <c r="X112" s="2"/>
      <c r="Y112" s="24">
        <v>37135</v>
      </c>
      <c r="Z112" s="25">
        <v>404.86999500000002</v>
      </c>
      <c r="AA112" s="26">
        <f t="shared" si="7"/>
        <v>-0.13592710276560993</v>
      </c>
      <c r="AB112">
        <v>1040.94</v>
      </c>
      <c r="AF112" s="7"/>
      <c r="AG112" s="8"/>
    </row>
    <row r="113" spans="1:33" ht="17" x14ac:dyDescent="0.2">
      <c r="A113" s="10">
        <v>200109</v>
      </c>
      <c r="B113" s="13">
        <v>-6.4000000000000001E-2</v>
      </c>
      <c r="C113" s="13">
        <v>8.43E-2</v>
      </c>
      <c r="D113" s="13">
        <v>0.37040000000000001</v>
      </c>
      <c r="E113" s="13">
        <v>0.98699999999999999</v>
      </c>
      <c r="F113" s="13">
        <v>0.3674</v>
      </c>
      <c r="G113" s="10"/>
      <c r="H113" s="14">
        <v>-5.1546391752577359E-2</v>
      </c>
      <c r="I113" s="14"/>
      <c r="J113" s="14">
        <v>1.8099025880454089E-2</v>
      </c>
      <c r="K113" s="14">
        <v>5.7549381993595272E-2</v>
      </c>
      <c r="L113" s="14"/>
      <c r="M113" s="14">
        <f t="shared" si="5"/>
        <v>3.9450356113141183E-2</v>
      </c>
      <c r="N113" s="14"/>
      <c r="O113" s="14">
        <v>0.17931034482758612</v>
      </c>
      <c r="P113" s="14"/>
      <c r="Q113" s="14"/>
      <c r="R113" s="14"/>
      <c r="T113" s="18">
        <v>8.02</v>
      </c>
      <c r="U113" s="18">
        <v>4.5999999999999996</v>
      </c>
      <c r="V113" s="20">
        <f t="shared" si="4"/>
        <v>3.42</v>
      </c>
      <c r="W113" s="9">
        <f t="shared" si="6"/>
        <v>0.17931034482758612</v>
      </c>
      <c r="X113" s="2"/>
      <c r="Y113" s="24">
        <v>37165</v>
      </c>
      <c r="Z113" s="25">
        <v>428.17001299999998</v>
      </c>
      <c r="AA113" s="26">
        <f t="shared" si="7"/>
        <v>5.7549381993595272E-2</v>
      </c>
      <c r="AB113">
        <v>1059.78</v>
      </c>
      <c r="AF113" s="7"/>
      <c r="AG113" s="8"/>
    </row>
    <row r="114" spans="1:33" ht="17" x14ac:dyDescent="0.2">
      <c r="A114" s="10">
        <v>200110</v>
      </c>
      <c r="B114" s="13">
        <v>0.4365</v>
      </c>
      <c r="C114" s="13">
        <v>-0.1668</v>
      </c>
      <c r="D114" s="13">
        <v>-5.28E-2</v>
      </c>
      <c r="E114" s="13">
        <v>9.0700000000000003E-2</v>
      </c>
      <c r="F114" s="13">
        <v>-9.7299999999999998E-2</v>
      </c>
      <c r="G114" s="10"/>
      <c r="H114" s="14">
        <v>-6.5217391304347783E-2</v>
      </c>
      <c r="I114" s="14"/>
      <c r="J114" s="14">
        <v>7.5175979920360847E-2</v>
      </c>
      <c r="K114" s="14">
        <v>7.6161302776708073E-2</v>
      </c>
      <c r="L114" s="14"/>
      <c r="M114" s="14">
        <f t="shared" si="5"/>
        <v>9.8532285634722605E-4</v>
      </c>
      <c r="N114" s="14"/>
      <c r="O114" s="14">
        <v>-1.1695906432748537E-2</v>
      </c>
      <c r="P114" s="14"/>
      <c r="Q114" s="14"/>
      <c r="R114" s="14"/>
      <c r="T114" s="18">
        <v>7.68</v>
      </c>
      <c r="U114" s="18">
        <v>4.3</v>
      </c>
      <c r="V114" s="20">
        <f t="shared" si="4"/>
        <v>3.38</v>
      </c>
      <c r="W114" s="9">
        <f t="shared" si="6"/>
        <v>-1.1695906432748537E-2</v>
      </c>
      <c r="X114" s="2"/>
      <c r="Y114" s="24">
        <v>37196</v>
      </c>
      <c r="Z114" s="25">
        <v>460.77999899999998</v>
      </c>
      <c r="AA114" s="26">
        <f t="shared" si="7"/>
        <v>7.6161302776708073E-2</v>
      </c>
      <c r="AB114">
        <v>1139.45</v>
      </c>
      <c r="AF114" s="7"/>
      <c r="AG114" s="8"/>
    </row>
    <row r="115" spans="1:33" ht="17" x14ac:dyDescent="0.2">
      <c r="A115" s="10">
        <v>200111</v>
      </c>
      <c r="B115" s="13">
        <v>7.3200000000000001E-2</v>
      </c>
      <c r="C115" s="13">
        <v>-9.64E-2</v>
      </c>
      <c r="D115" s="13">
        <v>-0.1057</v>
      </c>
      <c r="E115" s="13">
        <v>2.41E-2</v>
      </c>
      <c r="F115" s="13">
        <v>-6.5100000000000005E-2</v>
      </c>
      <c r="G115" s="10"/>
      <c r="H115" s="14">
        <v>0.1116279069767443</v>
      </c>
      <c r="I115" s="14"/>
      <c r="J115" s="14">
        <v>7.5738294791345417E-3</v>
      </c>
      <c r="K115" s="14">
        <v>6.0158863362469894E-2</v>
      </c>
      <c r="L115" s="14"/>
      <c r="M115" s="14">
        <f t="shared" si="5"/>
        <v>5.2585033883335353E-2</v>
      </c>
      <c r="N115" s="14"/>
      <c r="O115" s="14">
        <v>-8.2840236686390623E-2</v>
      </c>
      <c r="P115" s="14"/>
      <c r="Q115" s="14"/>
      <c r="R115" s="14"/>
      <c r="T115" s="18">
        <v>7.88</v>
      </c>
      <c r="U115" s="18">
        <v>4.78</v>
      </c>
      <c r="V115" s="20">
        <f t="shared" si="4"/>
        <v>3.0999999999999996</v>
      </c>
      <c r="W115" s="9">
        <f t="shared" si="6"/>
        <v>-8.2840236686390623E-2</v>
      </c>
      <c r="X115" s="2"/>
      <c r="Y115" s="24">
        <v>37226</v>
      </c>
      <c r="Z115" s="25">
        <v>488.5</v>
      </c>
      <c r="AA115" s="26">
        <f t="shared" si="7"/>
        <v>6.0158863362469894E-2</v>
      </c>
      <c r="AB115">
        <v>1148.08</v>
      </c>
      <c r="AF115" s="7"/>
      <c r="AG115" s="8"/>
    </row>
    <row r="116" spans="1:33" ht="17" x14ac:dyDescent="0.2">
      <c r="A116" s="10">
        <v>200112</v>
      </c>
      <c r="B116" s="13">
        <v>0.30259999999999998</v>
      </c>
      <c r="C116" s="13">
        <v>1.77E-2</v>
      </c>
      <c r="D116" s="13">
        <v>-6.3200000000000006E-2</v>
      </c>
      <c r="E116" s="13">
        <v>-0.13739999999999999</v>
      </c>
      <c r="F116" s="13">
        <v>-0.1545</v>
      </c>
      <c r="G116" s="10"/>
      <c r="H116" s="14">
        <v>6.0669456066945626E-2</v>
      </c>
      <c r="I116" s="14"/>
      <c r="J116" s="14">
        <v>-1.5573827607832103E-2</v>
      </c>
      <c r="K116" s="14">
        <v>-1.1054235414534319E-2</v>
      </c>
      <c r="L116" s="14"/>
      <c r="M116" s="14">
        <f t="shared" si="5"/>
        <v>4.5195921932977834E-3</v>
      </c>
      <c r="N116" s="14"/>
      <c r="O116" s="14">
        <v>-8.064516129032262E-2</v>
      </c>
      <c r="P116" s="14"/>
      <c r="Q116" s="14"/>
      <c r="R116" s="14"/>
      <c r="T116" s="18">
        <v>7.92</v>
      </c>
      <c r="U116" s="18">
        <v>5.07</v>
      </c>
      <c r="V116" s="20">
        <f t="shared" si="4"/>
        <v>2.8499999999999996</v>
      </c>
      <c r="W116" s="9">
        <f t="shared" si="6"/>
        <v>-8.064516129032262E-2</v>
      </c>
      <c r="X116" s="2"/>
      <c r="Y116" s="24">
        <v>37257</v>
      </c>
      <c r="Z116" s="25">
        <v>483.10000600000001</v>
      </c>
      <c r="AA116" s="26">
        <f t="shared" si="7"/>
        <v>-1.1054235414534319E-2</v>
      </c>
      <c r="AB116">
        <v>1130.2</v>
      </c>
      <c r="AF116" s="7"/>
      <c r="AG116" s="8"/>
    </row>
    <row r="117" spans="1:33" ht="17" x14ac:dyDescent="0.2">
      <c r="A117" s="10">
        <v>200201</v>
      </c>
      <c r="B117" s="13">
        <v>-0.21329999999999999</v>
      </c>
      <c r="C117" s="13">
        <v>-5.7099999999999998E-2</v>
      </c>
      <c r="D117" s="13">
        <v>-0.18920000000000001</v>
      </c>
      <c r="E117" s="13">
        <v>-0.1419</v>
      </c>
      <c r="F117" s="13">
        <v>-0.24940000000000001</v>
      </c>
      <c r="G117" s="10"/>
      <c r="H117" s="14">
        <v>0</v>
      </c>
      <c r="I117" s="14"/>
      <c r="J117" s="14">
        <v>-2.0766236064413413E-2</v>
      </c>
      <c r="K117" s="14">
        <v>-2.8441359613644912E-2</v>
      </c>
      <c r="L117" s="14"/>
      <c r="M117" s="14">
        <f t="shared" si="5"/>
        <v>-7.6751235492314995E-3</v>
      </c>
      <c r="N117" s="14"/>
      <c r="O117" s="14">
        <v>0</v>
      </c>
      <c r="P117" s="14"/>
      <c r="Q117" s="14"/>
      <c r="R117" s="14"/>
      <c r="T117" s="18">
        <v>7.92</v>
      </c>
      <c r="U117" s="18">
        <v>5.07</v>
      </c>
      <c r="V117" s="20">
        <f t="shared" si="4"/>
        <v>2.8499999999999996</v>
      </c>
      <c r="W117" s="9">
        <f t="shared" si="6"/>
        <v>0</v>
      </c>
      <c r="X117" s="2"/>
      <c r="Y117" s="24">
        <v>37288</v>
      </c>
      <c r="Z117" s="25">
        <v>469.35998499999999</v>
      </c>
      <c r="AA117" s="26">
        <f t="shared" si="7"/>
        <v>-2.8441359613644912E-2</v>
      </c>
      <c r="AB117">
        <v>1106.73</v>
      </c>
      <c r="AF117" s="7"/>
      <c r="AG117" s="8"/>
    </row>
    <row r="118" spans="1:33" ht="17" x14ac:dyDescent="0.2">
      <c r="A118" s="10">
        <v>200202</v>
      </c>
      <c r="B118" s="13">
        <v>-0.13669999999999999</v>
      </c>
      <c r="C118" s="13">
        <v>-0.2477</v>
      </c>
      <c r="D118" s="13">
        <v>4.9399999999999999E-2</v>
      </c>
      <c r="E118" s="13">
        <v>-0.14019999999999999</v>
      </c>
      <c r="F118" s="13">
        <v>-0.22220000000000001</v>
      </c>
      <c r="G118" s="10"/>
      <c r="H118" s="14">
        <v>-3.747534516765294E-2</v>
      </c>
      <c r="I118" s="14"/>
      <c r="J118" s="14">
        <v>3.6738861330225081E-2</v>
      </c>
      <c r="K118" s="14">
        <v>7.9043819638779045E-2</v>
      </c>
      <c r="L118" s="14"/>
      <c r="M118" s="14">
        <f t="shared" si="5"/>
        <v>4.2304958308553964E-2</v>
      </c>
      <c r="N118" s="14"/>
      <c r="O118" s="14">
        <v>4.5614035087719662E-2</v>
      </c>
      <c r="P118" s="14"/>
      <c r="Q118" s="14"/>
      <c r="R118" s="14"/>
      <c r="T118" s="18">
        <v>7.86</v>
      </c>
      <c r="U118" s="18">
        <v>4.88</v>
      </c>
      <c r="V118" s="20">
        <f t="shared" si="4"/>
        <v>2.9800000000000004</v>
      </c>
      <c r="W118" s="9">
        <f t="shared" si="6"/>
        <v>4.5614035087719662E-2</v>
      </c>
      <c r="X118" s="2"/>
      <c r="Y118" s="24">
        <v>37316</v>
      </c>
      <c r="Z118" s="25">
        <v>506.459991</v>
      </c>
      <c r="AA118" s="26">
        <f t="shared" si="7"/>
        <v>7.9043819638779045E-2</v>
      </c>
      <c r="AB118">
        <v>1147.3900000000001</v>
      </c>
      <c r="AF118" s="7"/>
      <c r="AG118" s="8"/>
    </row>
    <row r="119" spans="1:33" ht="17" x14ac:dyDescent="0.2">
      <c r="A119" s="10">
        <v>200203</v>
      </c>
      <c r="B119" s="13">
        <v>9.2600000000000002E-2</v>
      </c>
      <c r="C119" s="13">
        <v>-5.6599999999999998E-2</v>
      </c>
      <c r="D119" s="13">
        <v>7.7600000000000002E-2</v>
      </c>
      <c r="E119" s="13">
        <v>0.1205</v>
      </c>
      <c r="F119" s="13">
        <v>-0.16450000000000001</v>
      </c>
      <c r="G119" s="10"/>
      <c r="H119" s="14">
        <v>0.11065573770491799</v>
      </c>
      <c r="I119" s="14"/>
      <c r="J119" s="14">
        <v>-6.1417652236815723E-2</v>
      </c>
      <c r="K119" s="14">
        <v>8.3126447790817792E-3</v>
      </c>
      <c r="L119" s="14"/>
      <c r="M119" s="14">
        <f t="shared" si="5"/>
        <v>6.9730297015897502E-2</v>
      </c>
      <c r="N119" s="14"/>
      <c r="O119" s="14">
        <v>-5.7046979865771785E-2</v>
      </c>
      <c r="P119" s="14"/>
      <c r="Q119" s="14"/>
      <c r="R119" s="14"/>
      <c r="T119" s="18">
        <v>8.23</v>
      </c>
      <c r="U119" s="18">
        <v>5.42</v>
      </c>
      <c r="V119" s="20">
        <f t="shared" si="4"/>
        <v>2.8100000000000005</v>
      </c>
      <c r="W119" s="9">
        <f t="shared" si="6"/>
        <v>-5.7046979865771785E-2</v>
      </c>
      <c r="X119" s="2"/>
      <c r="Y119" s="24">
        <v>37347</v>
      </c>
      <c r="Z119" s="25">
        <v>510.67001299999998</v>
      </c>
      <c r="AA119" s="26">
        <f t="shared" si="7"/>
        <v>8.3126447790817792E-3</v>
      </c>
      <c r="AB119">
        <v>1076.92</v>
      </c>
      <c r="AF119" s="7"/>
      <c r="AG119" s="8"/>
    </row>
    <row r="120" spans="1:33" ht="17" x14ac:dyDescent="0.2">
      <c r="A120" s="10">
        <v>200204</v>
      </c>
      <c r="B120" s="13">
        <v>-0.2349</v>
      </c>
      <c r="C120" s="13">
        <v>8.3099999999999993E-2</v>
      </c>
      <c r="D120" s="13">
        <v>-9.7600000000000006E-2</v>
      </c>
      <c r="E120" s="13">
        <v>-0.1318</v>
      </c>
      <c r="F120" s="13">
        <v>-9.0499999999999997E-2</v>
      </c>
      <c r="G120" s="10"/>
      <c r="H120" s="14">
        <v>-5.7195571955719449E-2</v>
      </c>
      <c r="I120" s="14"/>
      <c r="J120" s="14">
        <v>-9.0814545184414452E-3</v>
      </c>
      <c r="K120" s="14">
        <v>-4.5430535197687361E-2</v>
      </c>
      <c r="L120" s="14"/>
      <c r="M120" s="14">
        <f t="shared" si="5"/>
        <v>-3.6349080679245915E-2</v>
      </c>
      <c r="N120" s="14"/>
      <c r="O120" s="14">
        <v>1.0676156583629748E-2</v>
      </c>
      <c r="P120" s="14"/>
      <c r="Q120" s="14"/>
      <c r="R120" s="14"/>
      <c r="T120" s="18">
        <v>7.95</v>
      </c>
      <c r="U120" s="18">
        <v>5.1100000000000003</v>
      </c>
      <c r="V120" s="20">
        <f t="shared" si="4"/>
        <v>2.84</v>
      </c>
      <c r="W120" s="9">
        <f t="shared" si="6"/>
        <v>1.0676156583629748E-2</v>
      </c>
      <c r="X120" s="2"/>
      <c r="Y120" s="24">
        <v>37377</v>
      </c>
      <c r="Z120" s="25">
        <v>487.47000100000002</v>
      </c>
      <c r="AA120" s="26">
        <f t="shared" si="7"/>
        <v>-4.5430535197687361E-2</v>
      </c>
      <c r="AB120">
        <v>1067.1400000000001</v>
      </c>
      <c r="AF120" s="7"/>
      <c r="AG120" s="8"/>
    </row>
    <row r="121" spans="1:33" ht="17" x14ac:dyDescent="0.2">
      <c r="A121" s="10">
        <v>200205</v>
      </c>
      <c r="B121" s="13">
        <v>-0.1447</v>
      </c>
      <c r="C121" s="13">
        <v>0.21759999999999999</v>
      </c>
      <c r="D121" s="13">
        <v>-1.0500000000000001E-2</v>
      </c>
      <c r="E121" s="13">
        <v>-5.8400000000000001E-2</v>
      </c>
      <c r="F121" s="13">
        <v>-0.15939999999999999</v>
      </c>
      <c r="G121" s="10"/>
      <c r="H121" s="14">
        <v>-5.8708414872798986E-3</v>
      </c>
      <c r="I121" s="14"/>
      <c r="J121" s="14">
        <v>-7.2455347939351933E-2</v>
      </c>
      <c r="K121" s="14">
        <v>-5.0936439060995764E-2</v>
      </c>
      <c r="L121" s="14"/>
      <c r="M121" s="14">
        <f t="shared" si="5"/>
        <v>2.1518908878356169E-2</v>
      </c>
      <c r="N121" s="14"/>
      <c r="O121" s="14">
        <v>4.929577464788748E-2</v>
      </c>
      <c r="P121" s="14"/>
      <c r="Q121" s="14"/>
      <c r="R121" s="14"/>
      <c r="T121" s="18">
        <v>8.06</v>
      </c>
      <c r="U121" s="18">
        <v>5.08</v>
      </c>
      <c r="V121" s="20">
        <f t="shared" si="4"/>
        <v>2.9800000000000004</v>
      </c>
      <c r="W121" s="9">
        <f t="shared" si="6"/>
        <v>4.929577464788748E-2</v>
      </c>
      <c r="X121" s="2"/>
      <c r="Y121" s="24">
        <v>37408</v>
      </c>
      <c r="Z121" s="25">
        <v>462.64001500000001</v>
      </c>
      <c r="AA121" s="26">
        <f t="shared" si="7"/>
        <v>-5.0936439060995764E-2</v>
      </c>
      <c r="AB121">
        <v>989.82</v>
      </c>
      <c r="AF121" s="7"/>
      <c r="AG121" s="8"/>
    </row>
    <row r="122" spans="1:33" ht="17" x14ac:dyDescent="0.2">
      <c r="A122" s="10">
        <v>200206</v>
      </c>
      <c r="B122" s="13">
        <v>0.1166</v>
      </c>
      <c r="C122" s="13">
        <v>0.5534</v>
      </c>
      <c r="D122" s="13">
        <v>-2.4899999999999999E-2</v>
      </c>
      <c r="E122" s="13">
        <v>-1.6E-2</v>
      </c>
      <c r="F122" s="13">
        <v>0.12889999999999999</v>
      </c>
      <c r="G122" s="10"/>
      <c r="H122" s="14">
        <v>-4.3307086614173151E-2</v>
      </c>
      <c r="I122" s="14"/>
      <c r="J122" s="14">
        <v>-7.9004263401426522E-2</v>
      </c>
      <c r="K122" s="14">
        <v>-0.15178108188501593</v>
      </c>
      <c r="L122" s="14"/>
      <c r="M122" s="14">
        <f t="shared" si="5"/>
        <v>-7.2776818483589412E-2</v>
      </c>
      <c r="N122" s="14"/>
      <c r="O122" s="14">
        <v>5.033557046979853E-2</v>
      </c>
      <c r="P122" s="14"/>
      <c r="Q122" s="14"/>
      <c r="R122" s="14"/>
      <c r="T122" s="18">
        <v>7.99</v>
      </c>
      <c r="U122" s="18">
        <v>4.8600000000000003</v>
      </c>
      <c r="V122" s="20">
        <f t="shared" si="4"/>
        <v>3.13</v>
      </c>
      <c r="W122" s="9">
        <f t="shared" si="6"/>
        <v>5.033557046979853E-2</v>
      </c>
      <c r="X122" s="2"/>
      <c r="Y122" s="24">
        <v>37438</v>
      </c>
      <c r="Z122" s="25">
        <v>392.42001299999998</v>
      </c>
      <c r="AA122" s="26">
        <f t="shared" si="7"/>
        <v>-0.15178108188501593</v>
      </c>
      <c r="AB122">
        <v>911.62</v>
      </c>
      <c r="AF122" s="7"/>
      <c r="AG122" s="8"/>
    </row>
    <row r="123" spans="1:33" ht="17" x14ac:dyDescent="0.2">
      <c r="A123" s="10">
        <v>200207</v>
      </c>
      <c r="B123" s="13">
        <v>0.1124</v>
      </c>
      <c r="C123" s="13">
        <v>-3.0300000000000001E-2</v>
      </c>
      <c r="D123" s="13">
        <v>-4.1000000000000003E-3</v>
      </c>
      <c r="E123" s="13">
        <v>0.33410000000000001</v>
      </c>
      <c r="F123" s="13">
        <v>0.41670000000000001</v>
      </c>
      <c r="G123" s="10"/>
      <c r="H123" s="14">
        <v>-7.2016460905349855E-2</v>
      </c>
      <c r="I123" s="14"/>
      <c r="J123" s="14">
        <v>4.8814198898663452E-3</v>
      </c>
      <c r="K123" s="14">
        <v>-3.7205594812514953E-3</v>
      </c>
      <c r="L123" s="14"/>
      <c r="M123" s="14">
        <f t="shared" si="5"/>
        <v>-8.6019793711178405E-3</v>
      </c>
      <c r="N123" s="14"/>
      <c r="O123" s="14">
        <v>3.833865814696491E-2</v>
      </c>
      <c r="P123" s="14"/>
      <c r="Q123" s="14"/>
      <c r="R123" s="14"/>
      <c r="T123" s="18">
        <v>7.76</v>
      </c>
      <c r="U123" s="18">
        <v>4.51</v>
      </c>
      <c r="V123" s="20">
        <f t="shared" si="4"/>
        <v>3.25</v>
      </c>
      <c r="W123" s="9">
        <f t="shared" si="6"/>
        <v>3.833865814696491E-2</v>
      </c>
      <c r="X123" s="2"/>
      <c r="Y123" s="24">
        <v>37469</v>
      </c>
      <c r="Z123" s="25">
        <v>390.959991</v>
      </c>
      <c r="AA123" s="26">
        <f t="shared" si="7"/>
        <v>-3.7205594812514953E-3</v>
      </c>
      <c r="AB123">
        <v>916.07</v>
      </c>
      <c r="AF123" s="7"/>
      <c r="AG123" s="8"/>
    </row>
    <row r="124" spans="1:33" ht="17" x14ac:dyDescent="0.2">
      <c r="A124" s="10">
        <v>200208</v>
      </c>
      <c r="B124" s="13">
        <v>0.12989999999999999</v>
      </c>
      <c r="C124" s="13">
        <v>-9.7799999999999998E-2</v>
      </c>
      <c r="D124" s="13">
        <v>-0.17050000000000001</v>
      </c>
      <c r="E124" s="13">
        <v>-4.48E-2</v>
      </c>
      <c r="F124" s="13">
        <v>-7.4800000000000005E-2</v>
      </c>
      <c r="G124" s="10"/>
      <c r="H124" s="14">
        <v>-8.2039911308203983E-2</v>
      </c>
      <c r="I124" s="14"/>
      <c r="J124" s="14">
        <v>-0.11002434311788412</v>
      </c>
      <c r="K124" s="14">
        <v>-7.3383473144186695E-2</v>
      </c>
      <c r="L124" s="14"/>
      <c r="M124" s="14">
        <f t="shared" si="5"/>
        <v>3.6640869973697421E-2</v>
      </c>
      <c r="N124" s="14"/>
      <c r="O124" s="14">
        <v>2.1538461538461728E-2</v>
      </c>
      <c r="P124" s="14"/>
      <c r="Q124" s="14"/>
      <c r="R124" s="14"/>
      <c r="T124" s="18">
        <v>7.46</v>
      </c>
      <c r="U124" s="18">
        <v>4.1399999999999997</v>
      </c>
      <c r="V124" s="20">
        <f t="shared" si="4"/>
        <v>3.3200000000000003</v>
      </c>
      <c r="W124" s="9">
        <f t="shared" si="6"/>
        <v>2.1538461538461728E-2</v>
      </c>
      <c r="X124" s="2"/>
      <c r="Y124" s="24">
        <v>37500</v>
      </c>
      <c r="Z124" s="25">
        <v>362.26998900000001</v>
      </c>
      <c r="AA124" s="26">
        <f t="shared" si="7"/>
        <v>-7.3383473144186695E-2</v>
      </c>
      <c r="AB124">
        <v>815.28</v>
      </c>
      <c r="AF124" s="7"/>
      <c r="AG124" s="8"/>
    </row>
    <row r="125" spans="1:33" ht="17" x14ac:dyDescent="0.2">
      <c r="A125" s="10">
        <v>200209</v>
      </c>
      <c r="B125" s="13">
        <v>0.19059999999999999</v>
      </c>
      <c r="C125" s="13">
        <v>-3.9199999999999999E-2</v>
      </c>
      <c r="D125" s="13">
        <v>2.7900000000000001E-2</v>
      </c>
      <c r="E125" s="13">
        <v>-6.08E-2</v>
      </c>
      <c r="F125" s="13">
        <v>4.5499999999999999E-2</v>
      </c>
      <c r="G125" s="10"/>
      <c r="H125" s="14">
        <v>-0.12318840579710144</v>
      </c>
      <c r="I125" s="14"/>
      <c r="J125" s="14">
        <v>8.644882739672255E-2</v>
      </c>
      <c r="K125" s="14">
        <v>3.0999009967673574E-2</v>
      </c>
      <c r="L125" s="14"/>
      <c r="M125" s="14">
        <f t="shared" si="5"/>
        <v>-5.5449817429048975E-2</v>
      </c>
      <c r="N125" s="14"/>
      <c r="O125" s="14">
        <v>0.13253012048192758</v>
      </c>
      <c r="P125" s="14"/>
      <c r="Q125" s="14"/>
      <c r="R125" s="14"/>
      <c r="T125" s="18">
        <v>7.39</v>
      </c>
      <c r="U125" s="18">
        <v>3.63</v>
      </c>
      <c r="V125" s="20">
        <f t="shared" si="4"/>
        <v>3.76</v>
      </c>
      <c r="W125" s="9">
        <f t="shared" si="6"/>
        <v>0.13253012048192758</v>
      </c>
      <c r="X125" s="2"/>
      <c r="Y125" s="24">
        <v>37530</v>
      </c>
      <c r="Z125" s="25">
        <v>373.5</v>
      </c>
      <c r="AA125" s="26">
        <f t="shared" si="7"/>
        <v>3.0999009967673574E-2</v>
      </c>
      <c r="AB125">
        <v>885.76</v>
      </c>
      <c r="AF125" s="7"/>
      <c r="AG125" s="8"/>
    </row>
    <row r="126" spans="1:33" ht="17" x14ac:dyDescent="0.2">
      <c r="A126" s="10">
        <v>200210</v>
      </c>
      <c r="B126" s="13">
        <v>-0.20399999999999999</v>
      </c>
      <c r="C126" s="13">
        <v>-0.28039999999999998</v>
      </c>
      <c r="D126" s="13">
        <v>-0.15909999999999999</v>
      </c>
      <c r="E126" s="13">
        <v>-0.2034</v>
      </c>
      <c r="F126" s="13">
        <v>-0.2288</v>
      </c>
      <c r="G126" s="10"/>
      <c r="H126" s="14">
        <v>8.2644628099173723E-2</v>
      </c>
      <c r="I126" s="14"/>
      <c r="J126" s="14">
        <v>5.7069635115606809E-2</v>
      </c>
      <c r="K126" s="14">
        <v>8.7951823293172637E-2</v>
      </c>
      <c r="L126" s="14"/>
      <c r="M126" s="14">
        <f t="shared" si="5"/>
        <v>3.0882188177565828E-2</v>
      </c>
      <c r="N126" s="14"/>
      <c r="O126" s="14">
        <v>1.5957446808510634E-2</v>
      </c>
      <c r="P126" s="14"/>
      <c r="Q126" s="14"/>
      <c r="R126" s="14"/>
      <c r="T126" s="18">
        <v>7.75</v>
      </c>
      <c r="U126" s="18">
        <v>3.93</v>
      </c>
      <c r="V126" s="20">
        <f t="shared" si="4"/>
        <v>3.82</v>
      </c>
      <c r="W126" s="9">
        <f t="shared" si="6"/>
        <v>1.5957446808510634E-2</v>
      </c>
      <c r="X126" s="2"/>
      <c r="Y126" s="24">
        <v>37561</v>
      </c>
      <c r="Z126" s="25">
        <v>406.35000600000001</v>
      </c>
      <c r="AA126" s="26">
        <f t="shared" si="7"/>
        <v>8.7951823293172637E-2</v>
      </c>
      <c r="AB126">
        <v>936.31</v>
      </c>
      <c r="AF126" s="7"/>
      <c r="AG126" s="8"/>
    </row>
    <row r="127" spans="1:33" ht="17" x14ac:dyDescent="0.2">
      <c r="A127" s="10">
        <v>200211</v>
      </c>
      <c r="B127" s="13">
        <v>-0.1358</v>
      </c>
      <c r="C127" s="13">
        <v>-9.2899999999999996E-2</v>
      </c>
      <c r="D127" s="13">
        <v>-9.8699999999999996E-2</v>
      </c>
      <c r="E127" s="13">
        <v>-0.20619999999999999</v>
      </c>
      <c r="F127" s="13">
        <v>-0.1221</v>
      </c>
      <c r="G127" s="10"/>
      <c r="H127" s="14">
        <v>7.3791348600508844E-2</v>
      </c>
      <c r="I127" s="14"/>
      <c r="J127" s="14">
        <v>-6.0332582157618608E-2</v>
      </c>
      <c r="K127" s="14">
        <v>-5.7241318214721559E-2</v>
      </c>
      <c r="L127" s="14"/>
      <c r="M127" s="14">
        <f t="shared" si="5"/>
        <v>3.091263942897049E-3</v>
      </c>
      <c r="N127" s="14"/>
      <c r="O127" s="14">
        <v>-0.11518324607329844</v>
      </c>
      <c r="P127" s="14"/>
      <c r="Q127" s="14"/>
      <c r="R127" s="14"/>
      <c r="T127" s="18">
        <v>7.6</v>
      </c>
      <c r="U127" s="18">
        <v>4.22</v>
      </c>
      <c r="V127" s="20">
        <f t="shared" si="4"/>
        <v>3.38</v>
      </c>
      <c r="W127" s="9">
        <f t="shared" si="6"/>
        <v>-0.11518324607329844</v>
      </c>
      <c r="X127" s="2"/>
      <c r="Y127" s="24">
        <v>37591</v>
      </c>
      <c r="Z127" s="25">
        <v>383.08999599999999</v>
      </c>
      <c r="AA127" s="26">
        <f t="shared" si="7"/>
        <v>-5.7241318214721559E-2</v>
      </c>
      <c r="AB127">
        <v>879.82</v>
      </c>
      <c r="AF127" s="7"/>
      <c r="AG127" s="8"/>
    </row>
    <row r="128" spans="1:33" ht="17" x14ac:dyDescent="0.2">
      <c r="A128" s="10">
        <v>200212</v>
      </c>
      <c r="B128" s="13">
        <v>5.3499999999999999E-2</v>
      </c>
      <c r="C128" s="13">
        <v>0.40360000000000001</v>
      </c>
      <c r="D128" s="13">
        <v>0.17519999999999999</v>
      </c>
      <c r="E128" s="13">
        <v>-8.5800000000000001E-2</v>
      </c>
      <c r="F128" s="13">
        <v>-6.7699999999999996E-2</v>
      </c>
      <c r="G128" s="10"/>
      <c r="H128" s="14">
        <v>-9.2417061611374307E-2</v>
      </c>
      <c r="I128" s="14"/>
      <c r="J128" s="14">
        <v>-2.7414698461048825E-2</v>
      </c>
      <c r="K128" s="14">
        <v>-2.8505006954031797E-2</v>
      </c>
      <c r="L128" s="14"/>
      <c r="M128" s="14">
        <f t="shared" si="5"/>
        <v>-1.0903084929829721E-3</v>
      </c>
      <c r="N128" s="14"/>
      <c r="O128" s="14">
        <v>2.9585798816567976E-2</v>
      </c>
      <c r="P128" s="14"/>
      <c r="Q128" s="14"/>
      <c r="R128" s="14"/>
      <c r="T128" s="18">
        <v>7.31</v>
      </c>
      <c r="U128" s="18">
        <v>3.83</v>
      </c>
      <c r="V128" s="20">
        <f t="shared" si="4"/>
        <v>3.4799999999999995</v>
      </c>
      <c r="W128" s="9">
        <f t="shared" si="6"/>
        <v>2.9585798816567976E-2</v>
      </c>
      <c r="X128" s="2"/>
      <c r="Y128" s="24">
        <v>37622</v>
      </c>
      <c r="Z128" s="25">
        <v>372.17001299999998</v>
      </c>
      <c r="AA128" s="26">
        <f t="shared" si="7"/>
        <v>-2.8505006954031797E-2</v>
      </c>
      <c r="AB128">
        <v>855.7</v>
      </c>
      <c r="AF128" s="7"/>
      <c r="AG128" s="8"/>
    </row>
    <row r="129" spans="1:33" ht="17" x14ac:dyDescent="0.2">
      <c r="A129" s="10">
        <v>200301</v>
      </c>
      <c r="B129" s="13">
        <v>-8.6300000000000002E-2</v>
      </c>
      <c r="C129" s="13">
        <v>3.1600000000000003E-2</v>
      </c>
      <c r="D129" s="13">
        <v>-8.1900000000000001E-2</v>
      </c>
      <c r="E129" s="13">
        <v>-0.2281</v>
      </c>
      <c r="F129" s="13">
        <v>-4.1599999999999998E-2</v>
      </c>
      <c r="G129" s="10"/>
      <c r="H129" s="14">
        <v>4.4386422976501194E-2</v>
      </c>
      <c r="I129" s="14"/>
      <c r="J129" s="14">
        <v>-1.7003622764987791E-2</v>
      </c>
      <c r="K129" s="14">
        <v>-3.1302962605963547E-2</v>
      </c>
      <c r="L129" s="14"/>
      <c r="M129" s="14">
        <f t="shared" si="5"/>
        <v>-1.4299339840975756E-2</v>
      </c>
      <c r="N129" s="14"/>
      <c r="O129" s="14">
        <v>-9.1954022988505635E-2</v>
      </c>
      <c r="P129" s="14"/>
      <c r="Q129" s="14"/>
      <c r="R129" s="14"/>
      <c r="T129" s="18">
        <v>7.16</v>
      </c>
      <c r="U129" s="18">
        <v>4</v>
      </c>
      <c r="V129" s="20">
        <f t="shared" si="4"/>
        <v>3.16</v>
      </c>
      <c r="W129" s="9">
        <f t="shared" si="6"/>
        <v>-9.1954022988505635E-2</v>
      </c>
      <c r="X129" s="2"/>
      <c r="Y129" s="24">
        <v>37653</v>
      </c>
      <c r="Z129" s="25">
        <v>360.51998900000001</v>
      </c>
      <c r="AA129" s="26">
        <f t="shared" si="7"/>
        <v>-3.1302962605963547E-2</v>
      </c>
      <c r="AB129">
        <v>841.15</v>
      </c>
      <c r="AF129" s="7"/>
      <c r="AG129" s="8"/>
    </row>
    <row r="130" spans="1:33" ht="17" x14ac:dyDescent="0.2">
      <c r="A130" s="10">
        <v>200302</v>
      </c>
      <c r="B130" s="13">
        <v>7.22E-2</v>
      </c>
      <c r="C130" s="13">
        <v>-9.7699999999999995E-2</v>
      </c>
      <c r="D130" s="13">
        <v>-9.1000000000000004E-3</v>
      </c>
      <c r="E130" s="13">
        <v>0.22170000000000001</v>
      </c>
      <c r="F130" s="13">
        <v>-1.7500000000000002E-2</v>
      </c>
      <c r="G130" s="10"/>
      <c r="H130" s="14">
        <v>-7.2500000000000009E-2</v>
      </c>
      <c r="I130" s="14"/>
      <c r="J130" s="14">
        <v>8.3576056589194092E-3</v>
      </c>
      <c r="K130" s="14">
        <v>1.1150616117432399E-2</v>
      </c>
      <c r="L130" s="14"/>
      <c r="M130" s="14">
        <f t="shared" si="5"/>
        <v>2.79301045851299E-3</v>
      </c>
      <c r="N130" s="14"/>
      <c r="O130" s="14">
        <v>1.5822784810126445E-2</v>
      </c>
      <c r="P130" s="14"/>
      <c r="Q130" s="14"/>
      <c r="R130" s="14"/>
      <c r="T130" s="18">
        <v>6.92</v>
      </c>
      <c r="U130" s="18">
        <v>3.71</v>
      </c>
      <c r="V130" s="20">
        <f t="shared" si="4"/>
        <v>3.21</v>
      </c>
      <c r="W130" s="9">
        <f t="shared" si="6"/>
        <v>1.5822784810126445E-2</v>
      </c>
      <c r="X130" s="2"/>
      <c r="Y130" s="24">
        <v>37681</v>
      </c>
      <c r="Z130" s="25">
        <v>364.540009</v>
      </c>
      <c r="AA130" s="26">
        <f t="shared" si="7"/>
        <v>1.1150616117432399E-2</v>
      </c>
      <c r="AB130">
        <v>848.18</v>
      </c>
      <c r="AF130" s="7"/>
      <c r="AG130" s="8"/>
    </row>
    <row r="131" spans="1:33" ht="17" x14ac:dyDescent="0.2">
      <c r="A131" s="10">
        <v>200303</v>
      </c>
      <c r="B131" s="13">
        <v>-8.8000000000000005E-3</v>
      </c>
      <c r="C131" s="13">
        <v>3.3500000000000002E-2</v>
      </c>
      <c r="D131" s="13">
        <v>-6.5100000000000005E-2</v>
      </c>
      <c r="E131" s="13">
        <v>-5.7999999999999996E-3</v>
      </c>
      <c r="F131" s="13">
        <v>5.91E-2</v>
      </c>
      <c r="G131" s="10"/>
      <c r="H131" s="14">
        <v>3.2345013477089068E-2</v>
      </c>
      <c r="I131" s="14"/>
      <c r="J131" s="14">
        <v>8.1044117993822162E-2</v>
      </c>
      <c r="K131" s="14">
        <v>9.3652227895786311E-2</v>
      </c>
      <c r="L131" s="14"/>
      <c r="M131" s="14">
        <f t="shared" si="5"/>
        <v>1.2608109901964148E-2</v>
      </c>
      <c r="N131" s="14"/>
      <c r="O131" s="14">
        <v>-5.2959501557632405E-2</v>
      </c>
      <c r="P131" s="14"/>
      <c r="Q131" s="14"/>
      <c r="R131" s="14"/>
      <c r="T131" s="18">
        <v>6.87</v>
      </c>
      <c r="U131" s="18">
        <v>3.83</v>
      </c>
      <c r="V131" s="20">
        <f t="shared" si="4"/>
        <v>3.04</v>
      </c>
      <c r="W131" s="9">
        <f t="shared" si="6"/>
        <v>-5.2959501557632405E-2</v>
      </c>
      <c r="X131" s="2"/>
      <c r="Y131" s="24">
        <v>37712</v>
      </c>
      <c r="Z131" s="25">
        <v>398.67999300000002</v>
      </c>
      <c r="AA131" s="26">
        <f t="shared" si="7"/>
        <v>9.3652227895786311E-2</v>
      </c>
      <c r="AB131">
        <v>916.92</v>
      </c>
      <c r="AF131" s="7"/>
      <c r="AG131" s="8"/>
    </row>
    <row r="132" spans="1:33" ht="17" x14ac:dyDescent="0.2">
      <c r="A132" s="10">
        <v>200304</v>
      </c>
      <c r="B132" s="13">
        <v>-0.2341</v>
      </c>
      <c r="C132" s="13">
        <v>-0.1113</v>
      </c>
      <c r="D132" s="13">
        <v>-0.1111</v>
      </c>
      <c r="E132" s="13">
        <v>-0.20949999999999999</v>
      </c>
      <c r="F132" s="13">
        <v>-5.2499999999999998E-2</v>
      </c>
      <c r="G132" s="10"/>
      <c r="H132" s="14">
        <v>1.5665796344647598E-2</v>
      </c>
      <c r="I132" s="14"/>
      <c r="J132" s="14">
        <v>5.0898660733760925E-2</v>
      </c>
      <c r="K132" s="14">
        <v>0.10615031539844533</v>
      </c>
      <c r="L132" s="14"/>
      <c r="M132" s="14">
        <f t="shared" si="5"/>
        <v>5.5251654664684402E-2</v>
      </c>
      <c r="N132" s="14"/>
      <c r="O132" s="14">
        <v>-9.210526315789469E-2</v>
      </c>
      <c r="P132" s="14"/>
      <c r="Q132" s="14"/>
      <c r="R132" s="14"/>
      <c r="T132" s="18">
        <v>6.65</v>
      </c>
      <c r="U132" s="18">
        <v>3.89</v>
      </c>
      <c r="V132" s="20">
        <f t="shared" si="4"/>
        <v>2.7600000000000002</v>
      </c>
      <c r="W132" s="9">
        <f t="shared" si="6"/>
        <v>-9.210526315789469E-2</v>
      </c>
      <c r="X132" s="2"/>
      <c r="Y132" s="24">
        <v>37742</v>
      </c>
      <c r="Z132" s="25">
        <v>441</v>
      </c>
      <c r="AA132" s="26">
        <f t="shared" si="7"/>
        <v>0.10615031539844533</v>
      </c>
      <c r="AB132">
        <v>963.59</v>
      </c>
      <c r="AF132" s="7"/>
      <c r="AG132" s="8"/>
    </row>
    <row r="133" spans="1:33" ht="17" x14ac:dyDescent="0.2">
      <c r="A133" s="10">
        <v>200305</v>
      </c>
      <c r="B133" s="13">
        <v>0.192</v>
      </c>
      <c r="C133" s="13">
        <v>0.252</v>
      </c>
      <c r="D133" s="13">
        <v>0.1527</v>
      </c>
      <c r="E133" s="13">
        <v>-5.57E-2</v>
      </c>
      <c r="F133" s="13">
        <v>4.9099999999999998E-2</v>
      </c>
      <c r="G133" s="10"/>
      <c r="H133" s="14">
        <v>-0.13367609254498714</v>
      </c>
      <c r="I133" s="14"/>
      <c r="J133" s="14">
        <v>1.1322242862628284E-2</v>
      </c>
      <c r="K133" s="14">
        <v>1.6712006802721113E-2</v>
      </c>
      <c r="L133" s="14"/>
      <c r="M133" s="14">
        <f t="shared" si="5"/>
        <v>5.3897639400928288E-3</v>
      </c>
      <c r="N133" s="14"/>
      <c r="O133" s="14">
        <v>3.2608695652173614E-2</v>
      </c>
      <c r="P133" s="14"/>
      <c r="Q133" s="14"/>
      <c r="R133" s="14"/>
      <c r="T133" s="18">
        <v>6.22</v>
      </c>
      <c r="U133" s="18">
        <v>3.37</v>
      </c>
      <c r="V133" s="20">
        <f t="shared" si="4"/>
        <v>2.8499999999999996</v>
      </c>
      <c r="W133" s="9">
        <f t="shared" si="6"/>
        <v>3.2608695652173614E-2</v>
      </c>
      <c r="X133" s="2"/>
      <c r="Y133" s="24">
        <v>37773</v>
      </c>
      <c r="Z133" s="25">
        <v>448.36999500000002</v>
      </c>
      <c r="AA133" s="26">
        <f t="shared" si="7"/>
        <v>1.6712006802721113E-2</v>
      </c>
      <c r="AB133">
        <v>974.5</v>
      </c>
      <c r="AF133" s="7"/>
      <c r="AG133" s="8"/>
    </row>
    <row r="134" spans="1:33" ht="17" x14ac:dyDescent="0.2">
      <c r="A134" s="10">
        <v>200306</v>
      </c>
      <c r="B134" s="13">
        <v>-4.9599999999999998E-2</v>
      </c>
      <c r="C134" s="13">
        <v>-5.7799999999999997E-2</v>
      </c>
      <c r="D134" s="13">
        <v>-0.15759999999999999</v>
      </c>
      <c r="E134" s="13">
        <v>5.7299999999999997E-2</v>
      </c>
      <c r="F134" s="13">
        <v>-7.4700000000000003E-2</v>
      </c>
      <c r="G134" s="10"/>
      <c r="H134" s="14">
        <v>5.0445103857566842E-2</v>
      </c>
      <c r="I134" s="14"/>
      <c r="J134" s="14">
        <v>1.6223704463827593E-2</v>
      </c>
      <c r="K134" s="14">
        <v>6.1667806294665173E-2</v>
      </c>
      <c r="L134" s="14"/>
      <c r="M134" s="14">
        <f t="shared" si="5"/>
        <v>4.544410183083758E-2</v>
      </c>
      <c r="N134" s="14"/>
      <c r="O134" s="14">
        <v>-1.4035087719298289E-2</v>
      </c>
      <c r="P134" s="14"/>
      <c r="Q134" s="14"/>
      <c r="R134" s="14"/>
      <c r="T134" s="18">
        <v>6.35</v>
      </c>
      <c r="U134" s="18">
        <v>3.54</v>
      </c>
      <c r="V134" s="20">
        <f t="shared" si="4"/>
        <v>2.8099999999999996</v>
      </c>
      <c r="W134" s="9">
        <f t="shared" si="6"/>
        <v>-1.4035087719298289E-2</v>
      </c>
      <c r="X134" s="2"/>
      <c r="Y134" s="24">
        <v>37803</v>
      </c>
      <c r="Z134" s="25">
        <v>476.01998900000001</v>
      </c>
      <c r="AA134" s="26">
        <f t="shared" si="7"/>
        <v>6.1667806294665173E-2</v>
      </c>
      <c r="AB134">
        <v>990.31</v>
      </c>
      <c r="AF134" s="7"/>
      <c r="AG134" s="8"/>
    </row>
    <row r="135" spans="1:33" ht="17" x14ac:dyDescent="0.2">
      <c r="A135" s="10">
        <v>200307</v>
      </c>
      <c r="B135" s="13">
        <v>0.23619999999999999</v>
      </c>
      <c r="C135" s="13">
        <v>3.3599999999999998E-2</v>
      </c>
      <c r="D135" s="13">
        <v>0.15240000000000001</v>
      </c>
      <c r="E135" s="13">
        <v>-7.5300000000000006E-2</v>
      </c>
      <c r="F135" s="13">
        <v>-0.21529999999999999</v>
      </c>
      <c r="G135" s="10"/>
      <c r="H135" s="14">
        <v>0.26836158192090398</v>
      </c>
      <c r="I135" s="14"/>
      <c r="J135" s="14">
        <v>1.7873191222950391E-2</v>
      </c>
      <c r="K135" s="14">
        <v>4.4956145738661357E-2</v>
      </c>
      <c r="L135" s="14"/>
      <c r="M135" s="14">
        <f t="shared" si="5"/>
        <v>2.7082954515710966E-2</v>
      </c>
      <c r="N135" s="14"/>
      <c r="O135" s="14">
        <v>-8.1850533807829029E-2</v>
      </c>
      <c r="P135" s="14"/>
      <c r="Q135" s="14"/>
      <c r="R135" s="14"/>
      <c r="T135" s="18">
        <v>7.07</v>
      </c>
      <c r="U135" s="18">
        <v>4.49</v>
      </c>
      <c r="V135" s="20">
        <f t="shared" si="4"/>
        <v>2.58</v>
      </c>
      <c r="W135" s="9">
        <f t="shared" si="6"/>
        <v>-8.1850533807829029E-2</v>
      </c>
      <c r="X135" s="2"/>
      <c r="Y135" s="24">
        <v>37834</v>
      </c>
      <c r="Z135" s="25">
        <v>497.42001299999998</v>
      </c>
      <c r="AA135" s="26">
        <f t="shared" si="7"/>
        <v>4.4956145738661357E-2</v>
      </c>
      <c r="AB135">
        <v>1008.01</v>
      </c>
      <c r="AF135" s="7"/>
      <c r="AG135" s="8"/>
    </row>
    <row r="136" spans="1:33" ht="17" x14ac:dyDescent="0.2">
      <c r="A136" s="10">
        <v>200308</v>
      </c>
      <c r="B136" s="13">
        <v>-8.1000000000000003E-2</v>
      </c>
      <c r="C136" s="13">
        <v>6.4399999999999999E-2</v>
      </c>
      <c r="D136" s="13">
        <v>0.23949999999999999</v>
      </c>
      <c r="E136" s="13">
        <v>0.1129</v>
      </c>
      <c r="F136" s="13">
        <v>-0.1338</v>
      </c>
      <c r="G136" s="10"/>
      <c r="H136" s="14">
        <v>-8.9086859688195519E-3</v>
      </c>
      <c r="I136" s="14"/>
      <c r="J136" s="14">
        <v>-1.1944325949147294E-2</v>
      </c>
      <c r="K136" s="14">
        <v>-1.9581077852611317E-2</v>
      </c>
      <c r="L136" s="14"/>
      <c r="M136" s="14">
        <f t="shared" si="5"/>
        <v>-7.636751903464023E-3</v>
      </c>
      <c r="N136" s="14"/>
      <c r="O136" s="14">
        <v>-4.6511627906976827E-2</v>
      </c>
      <c r="P136" s="14"/>
      <c r="Q136" s="14"/>
      <c r="R136" s="14"/>
      <c r="T136" s="18">
        <v>6.91</v>
      </c>
      <c r="U136" s="18">
        <v>4.45</v>
      </c>
      <c r="V136" s="20">
        <f t="shared" si="4"/>
        <v>2.46</v>
      </c>
      <c r="W136" s="9">
        <f t="shared" si="6"/>
        <v>-4.6511627906976827E-2</v>
      </c>
      <c r="X136" s="2"/>
      <c r="Y136" s="24">
        <v>37865</v>
      </c>
      <c r="Z136" s="25">
        <v>487.67999300000002</v>
      </c>
      <c r="AA136" s="26">
        <f t="shared" si="7"/>
        <v>-1.9581077852611317E-2</v>
      </c>
      <c r="AB136">
        <v>995.97</v>
      </c>
      <c r="AF136" s="7"/>
      <c r="AG136" s="8"/>
    </row>
    <row r="137" spans="1:33" ht="17" x14ac:dyDescent="0.2">
      <c r="A137" s="10">
        <v>200309</v>
      </c>
      <c r="B137" s="13">
        <v>2.4799999999999999E-2</v>
      </c>
      <c r="C137" s="13">
        <v>0.44979999999999998</v>
      </c>
      <c r="D137" s="13">
        <v>-6.0000000000000001E-3</v>
      </c>
      <c r="E137" s="13">
        <v>-0.14879999999999999</v>
      </c>
      <c r="F137" s="13">
        <v>1.0699999999999999E-2</v>
      </c>
      <c r="G137" s="10"/>
      <c r="H137" s="14">
        <v>-0.11011235955056187</v>
      </c>
      <c r="I137" s="14"/>
      <c r="J137" s="14">
        <v>5.4961494824141255E-2</v>
      </c>
      <c r="K137" s="14">
        <v>8.3128236921542031E-2</v>
      </c>
      <c r="L137" s="14"/>
      <c r="M137" s="14">
        <f t="shared" si="5"/>
        <v>2.8166742097400777E-2</v>
      </c>
      <c r="N137" s="14"/>
      <c r="O137" s="14">
        <v>4.4715447154471732E-2</v>
      </c>
      <c r="P137" s="14"/>
      <c r="Q137" s="14"/>
      <c r="R137" s="14"/>
      <c r="T137" s="18">
        <v>6.53</v>
      </c>
      <c r="U137" s="18">
        <v>3.96</v>
      </c>
      <c r="V137" s="20">
        <f t="shared" si="4"/>
        <v>2.5700000000000003</v>
      </c>
      <c r="W137" s="9">
        <f t="shared" si="6"/>
        <v>4.4715447154471732E-2</v>
      </c>
      <c r="X137" s="2"/>
      <c r="Y137" s="24">
        <v>37895</v>
      </c>
      <c r="Z137" s="25">
        <v>528.21997099999999</v>
      </c>
      <c r="AA137" s="26">
        <f t="shared" si="7"/>
        <v>8.3128236921542031E-2</v>
      </c>
      <c r="AB137">
        <v>1050.71</v>
      </c>
      <c r="AF137" s="7"/>
      <c r="AG137" s="8"/>
    </row>
    <row r="138" spans="1:33" ht="17" x14ac:dyDescent="0.2">
      <c r="A138" s="10">
        <v>200310</v>
      </c>
      <c r="B138" s="13">
        <v>-0.1696</v>
      </c>
      <c r="C138" s="13">
        <v>-8.4400000000000003E-2</v>
      </c>
      <c r="D138" s="13">
        <v>1.6799999999999999E-2</v>
      </c>
      <c r="E138" s="13">
        <v>-0.1052</v>
      </c>
      <c r="F138" s="13">
        <v>-0.24460000000000001</v>
      </c>
      <c r="G138" s="10"/>
      <c r="H138" s="14">
        <v>9.3434343434343425E-2</v>
      </c>
      <c r="I138" s="14"/>
      <c r="J138" s="14">
        <v>7.1285131006653124E-3</v>
      </c>
      <c r="K138" s="14">
        <v>3.4625799863973628E-2</v>
      </c>
      <c r="L138" s="14"/>
      <c r="M138" s="14">
        <f t="shared" si="5"/>
        <v>2.7497286763308315E-2</v>
      </c>
      <c r="N138" s="14"/>
      <c r="O138" s="14">
        <v>-8.171206225680927E-2</v>
      </c>
      <c r="P138" s="14"/>
      <c r="Q138" s="14"/>
      <c r="R138" s="14"/>
      <c r="T138" s="18">
        <v>6.69</v>
      </c>
      <c r="U138" s="18">
        <v>4.33</v>
      </c>
      <c r="V138" s="20">
        <f t="shared" si="4"/>
        <v>2.3600000000000003</v>
      </c>
      <c r="W138" s="9">
        <f t="shared" si="6"/>
        <v>-8.171206225680927E-2</v>
      </c>
      <c r="X138" s="2"/>
      <c r="Y138" s="24">
        <v>37926</v>
      </c>
      <c r="Z138" s="25">
        <v>546.51000999999997</v>
      </c>
      <c r="AA138" s="26">
        <f t="shared" si="7"/>
        <v>3.4625799863973628E-2</v>
      </c>
      <c r="AB138">
        <v>1058.2</v>
      </c>
      <c r="AF138" s="7"/>
      <c r="AG138" s="8"/>
    </row>
    <row r="139" spans="1:33" ht="17" x14ac:dyDescent="0.2">
      <c r="A139" s="10">
        <v>200311</v>
      </c>
      <c r="B139" s="13">
        <v>-0.1135</v>
      </c>
      <c r="C139" s="13">
        <v>0.1099</v>
      </c>
      <c r="D139" s="13">
        <v>-8.2900000000000001E-2</v>
      </c>
      <c r="E139" s="13">
        <v>3.9899999999999998E-2</v>
      </c>
      <c r="F139" s="13">
        <v>-0.18379999999999999</v>
      </c>
      <c r="G139" s="10"/>
      <c r="H139" s="14">
        <v>2.3094688221707571E-3</v>
      </c>
      <c r="I139" s="14"/>
      <c r="J139" s="14">
        <v>5.0765450765450693E-2</v>
      </c>
      <c r="K139" s="14">
        <v>1.9029775868149468E-2</v>
      </c>
      <c r="L139" s="14"/>
      <c r="M139" s="14">
        <f t="shared" si="5"/>
        <v>-3.1735674897301225E-2</v>
      </c>
      <c r="N139" s="14"/>
      <c r="O139" s="14">
        <v>-1.2711864406779738E-2</v>
      </c>
      <c r="P139" s="14"/>
      <c r="Q139" s="14"/>
      <c r="R139" s="14"/>
      <c r="T139" s="18">
        <v>6.67</v>
      </c>
      <c r="U139" s="18">
        <v>4.34</v>
      </c>
      <c r="V139" s="20">
        <f t="shared" si="4"/>
        <v>2.33</v>
      </c>
      <c r="W139" s="9">
        <f t="shared" si="6"/>
        <v>-1.2711864406779738E-2</v>
      </c>
      <c r="X139" s="2"/>
      <c r="Y139" s="24">
        <v>37956</v>
      </c>
      <c r="Z139" s="25">
        <v>556.90997300000004</v>
      </c>
      <c r="AA139" s="26">
        <f t="shared" si="7"/>
        <v>1.9029775868149468E-2</v>
      </c>
      <c r="AB139">
        <v>1111.92</v>
      </c>
      <c r="AF139" s="7"/>
      <c r="AG139" s="8"/>
    </row>
    <row r="140" spans="1:33" ht="17" x14ac:dyDescent="0.2">
      <c r="A140" s="10">
        <v>200312</v>
      </c>
      <c r="B140" s="13">
        <v>-7.2700000000000001E-2</v>
      </c>
      <c r="C140" s="13">
        <v>2.98E-2</v>
      </c>
      <c r="D140" s="13">
        <v>-3.3999999999999998E-3</v>
      </c>
      <c r="E140" s="13">
        <v>-8.6499999999999994E-2</v>
      </c>
      <c r="F140" s="13">
        <v>-1.6799999999999999E-2</v>
      </c>
      <c r="G140" s="10"/>
      <c r="H140" s="14">
        <v>-1.6129032258064613E-2</v>
      </c>
      <c r="I140" s="14"/>
      <c r="J140" s="14">
        <v>1.7276422764227695E-2</v>
      </c>
      <c r="K140" s="14">
        <v>4.2825659722922405E-2</v>
      </c>
      <c r="L140" s="14"/>
      <c r="M140" s="14">
        <f t="shared" si="5"/>
        <v>2.554923695869471E-2</v>
      </c>
      <c r="N140" s="14"/>
      <c r="O140" s="14">
        <v>4.2918454935625405E-3</v>
      </c>
      <c r="P140" s="14"/>
      <c r="Q140" s="14"/>
      <c r="R140" s="14"/>
      <c r="T140" s="18">
        <v>6.61</v>
      </c>
      <c r="U140" s="18">
        <v>4.2699999999999996</v>
      </c>
      <c r="V140" s="20">
        <f t="shared" si="4"/>
        <v>2.3400000000000007</v>
      </c>
      <c r="W140" s="9">
        <f t="shared" si="6"/>
        <v>4.2918454935625405E-3</v>
      </c>
      <c r="X140" s="2"/>
      <c r="Y140" s="24">
        <v>37987</v>
      </c>
      <c r="Z140" s="25">
        <v>580.76000999999997</v>
      </c>
      <c r="AA140" s="26">
        <f t="shared" si="7"/>
        <v>4.2825659722922405E-2</v>
      </c>
      <c r="AB140">
        <v>1131.1300000000001</v>
      </c>
      <c r="AF140" s="7"/>
      <c r="AG140" s="8"/>
    </row>
    <row r="141" spans="1:33" ht="17" x14ac:dyDescent="0.2">
      <c r="A141" s="10">
        <v>200401</v>
      </c>
      <c r="B141" s="13">
        <v>-0.14299999999999999</v>
      </c>
      <c r="C141" s="13">
        <v>2.0000000000000001E-4</v>
      </c>
      <c r="D141" s="13">
        <v>3.4700000000000002E-2</v>
      </c>
      <c r="E141" s="13">
        <v>-0.1159</v>
      </c>
      <c r="F141" s="13">
        <v>-0.11849999999999999</v>
      </c>
      <c r="G141" s="10"/>
      <c r="H141" s="14">
        <v>-2.5761124121779777E-2</v>
      </c>
      <c r="I141" s="14"/>
      <c r="J141" s="14">
        <v>1.2209029908144986E-2</v>
      </c>
      <c r="K141" s="14">
        <v>8.2650112221052119E-3</v>
      </c>
      <c r="L141" s="14"/>
      <c r="M141" s="14">
        <f t="shared" si="5"/>
        <v>-3.9440186860397741E-3</v>
      </c>
      <c r="N141" s="14"/>
      <c r="O141" s="14">
        <v>-6.4102564102564652E-2</v>
      </c>
      <c r="P141" s="14"/>
      <c r="Q141" s="14"/>
      <c r="R141" s="14"/>
      <c r="T141" s="18">
        <v>6.35</v>
      </c>
      <c r="U141" s="18">
        <v>4.16</v>
      </c>
      <c r="V141" s="20">
        <f t="shared" si="4"/>
        <v>2.1899999999999995</v>
      </c>
      <c r="W141" s="9">
        <f t="shared" si="6"/>
        <v>-6.4102564102564652E-2</v>
      </c>
      <c r="X141" s="2"/>
      <c r="Y141" s="24">
        <v>38018</v>
      </c>
      <c r="Z141" s="25">
        <v>585.55999799999995</v>
      </c>
      <c r="AA141" s="26">
        <f t="shared" si="7"/>
        <v>8.2650112221052119E-3</v>
      </c>
      <c r="AB141">
        <v>1144.94</v>
      </c>
      <c r="AF141" s="7"/>
      <c r="AG141" s="8"/>
    </row>
    <row r="142" spans="1:33" ht="17" x14ac:dyDescent="0.2">
      <c r="A142" s="10">
        <v>200402</v>
      </c>
      <c r="B142" s="13">
        <v>-9.9500000000000005E-2</v>
      </c>
      <c r="C142" s="13">
        <v>-7.0800000000000002E-2</v>
      </c>
      <c r="D142" s="13">
        <v>7.4200000000000002E-2</v>
      </c>
      <c r="E142" s="13">
        <v>-6.8900000000000003E-2</v>
      </c>
      <c r="F142" s="13">
        <v>-0.1489</v>
      </c>
      <c r="G142" s="10"/>
      <c r="H142" s="14">
        <v>-4.0865384615384581E-2</v>
      </c>
      <c r="I142" s="14"/>
      <c r="J142" s="14">
        <v>-1.6358935839432598E-2</v>
      </c>
      <c r="K142" s="14">
        <v>8.111892916564889E-3</v>
      </c>
      <c r="L142" s="14"/>
      <c r="M142" s="14">
        <f t="shared" si="5"/>
        <v>2.4470828755997487E-2</v>
      </c>
      <c r="N142" s="14"/>
      <c r="O142" s="14">
        <v>9.1324200913243114E-3</v>
      </c>
      <c r="P142" s="14"/>
      <c r="Q142" s="14"/>
      <c r="R142" s="14"/>
      <c r="T142" s="18">
        <v>6.2</v>
      </c>
      <c r="U142" s="18">
        <v>3.99</v>
      </c>
      <c r="V142" s="20">
        <f t="shared" si="4"/>
        <v>2.21</v>
      </c>
      <c r="W142" s="9">
        <f t="shared" si="6"/>
        <v>9.1324200913243114E-3</v>
      </c>
      <c r="X142" s="2"/>
      <c r="Y142" s="24">
        <v>38047</v>
      </c>
      <c r="Z142" s="25">
        <v>590.30999799999995</v>
      </c>
      <c r="AA142" s="26">
        <f t="shared" si="7"/>
        <v>8.111892916564889E-3</v>
      </c>
      <c r="AB142">
        <v>1126.21</v>
      </c>
      <c r="AF142" s="7"/>
      <c r="AG142" s="8"/>
    </row>
    <row r="143" spans="1:33" ht="17" x14ac:dyDescent="0.2">
      <c r="A143" s="10">
        <v>200403</v>
      </c>
      <c r="B143" s="13">
        <v>-6.6E-3</v>
      </c>
      <c r="C143" s="13">
        <v>0.1229</v>
      </c>
      <c r="D143" s="13">
        <v>0.14879999999999999</v>
      </c>
      <c r="E143" s="13">
        <v>-1.5900000000000001E-2</v>
      </c>
      <c r="F143" s="13">
        <v>-1.5800000000000002E-2</v>
      </c>
      <c r="G143" s="10"/>
      <c r="H143" s="14">
        <v>-3.2581453634085267E-2</v>
      </c>
      <c r="I143" s="14"/>
      <c r="J143" s="14">
        <v>-1.6790829419024988E-2</v>
      </c>
      <c r="K143" s="14">
        <v>-5.1684725150123567E-2</v>
      </c>
      <c r="L143" s="14"/>
      <c r="M143" s="14">
        <f t="shared" si="5"/>
        <v>-3.4893895731098579E-2</v>
      </c>
      <c r="N143" s="14"/>
      <c r="O143" s="14">
        <v>3.619909502262475E-2</v>
      </c>
      <c r="P143" s="14"/>
      <c r="Q143" s="14"/>
      <c r="R143" s="14"/>
      <c r="T143" s="18">
        <v>6.15</v>
      </c>
      <c r="U143" s="18">
        <v>3.86</v>
      </c>
      <c r="V143" s="20">
        <f t="shared" si="4"/>
        <v>2.2900000000000005</v>
      </c>
      <c r="W143" s="9">
        <f t="shared" si="6"/>
        <v>3.619909502262475E-2</v>
      </c>
      <c r="X143" s="2"/>
      <c r="Y143" s="24">
        <v>38078</v>
      </c>
      <c r="Z143" s="25">
        <v>559.79998799999998</v>
      </c>
      <c r="AA143" s="26">
        <f t="shared" si="7"/>
        <v>-5.1684725150123567E-2</v>
      </c>
      <c r="AB143">
        <v>1107.3</v>
      </c>
      <c r="AF143" s="7"/>
      <c r="AG143" s="8"/>
    </row>
    <row r="144" spans="1:33" ht="17" x14ac:dyDescent="0.2">
      <c r="A144" s="10">
        <v>200404</v>
      </c>
      <c r="B144" s="13">
        <v>-1.9699999999999999E-2</v>
      </c>
      <c r="C144" s="13">
        <v>-7.9200000000000007E-2</v>
      </c>
      <c r="D144" s="13">
        <v>0.1052</v>
      </c>
      <c r="E144" s="13">
        <v>2.3300000000000001E-2</v>
      </c>
      <c r="F144" s="13">
        <v>-0.1817</v>
      </c>
      <c r="G144" s="10"/>
      <c r="H144" s="14">
        <v>0.17357512953367893</v>
      </c>
      <c r="I144" s="14"/>
      <c r="J144" s="14">
        <v>1.2083446220536587E-2</v>
      </c>
      <c r="K144" s="14">
        <v>1.5148340803465832E-2</v>
      </c>
      <c r="L144" s="14"/>
      <c r="M144" s="14">
        <f t="shared" si="5"/>
        <v>3.0648945829292451E-3</v>
      </c>
      <c r="N144" s="14"/>
      <c r="O144" s="14">
        <v>-0.1048034934497819</v>
      </c>
      <c r="P144" s="14"/>
      <c r="Q144" s="14"/>
      <c r="R144" s="14"/>
      <c r="T144" s="18">
        <v>6.58</v>
      </c>
      <c r="U144" s="18">
        <v>4.53</v>
      </c>
      <c r="V144" s="20">
        <f t="shared" si="4"/>
        <v>2.0499999999999998</v>
      </c>
      <c r="W144" s="9">
        <f t="shared" si="6"/>
        <v>-0.1048034934497819</v>
      </c>
      <c r="X144" s="2"/>
      <c r="Y144" s="24">
        <v>38108</v>
      </c>
      <c r="Z144" s="25">
        <v>568.28002900000001</v>
      </c>
      <c r="AA144" s="26">
        <f t="shared" si="7"/>
        <v>1.5148340803465832E-2</v>
      </c>
      <c r="AB144">
        <v>1120.68</v>
      </c>
      <c r="AF144" s="7"/>
      <c r="AG144" s="8"/>
    </row>
    <row r="145" spans="1:33" ht="17" x14ac:dyDescent="0.2">
      <c r="A145" s="10">
        <v>200405</v>
      </c>
      <c r="B145" s="13">
        <v>-0.1318</v>
      </c>
      <c r="C145" s="13">
        <v>-0.1197</v>
      </c>
      <c r="D145" s="13">
        <v>0.1111</v>
      </c>
      <c r="E145" s="13">
        <v>0.1507</v>
      </c>
      <c r="F145" s="13">
        <v>-0.25929999999999997</v>
      </c>
      <c r="G145" s="10"/>
      <c r="H145" s="14">
        <v>2.8697571743929284E-2</v>
      </c>
      <c r="I145" s="14"/>
      <c r="J145" s="14">
        <v>1.7989078059749364E-2</v>
      </c>
      <c r="K145" s="14">
        <v>4.0895315362208473E-2</v>
      </c>
      <c r="L145" s="14"/>
      <c r="M145" s="14">
        <f t="shared" si="5"/>
        <v>2.2906237302459109E-2</v>
      </c>
      <c r="N145" s="14"/>
      <c r="O145" s="14">
        <v>-9.7560975609753964E-3</v>
      </c>
      <c r="P145" s="14"/>
      <c r="Q145" s="14"/>
      <c r="R145" s="14"/>
      <c r="T145" s="18">
        <v>6.69</v>
      </c>
      <c r="U145" s="18">
        <v>4.66</v>
      </c>
      <c r="V145" s="20">
        <f t="shared" si="4"/>
        <v>2.0300000000000002</v>
      </c>
      <c r="W145" s="9">
        <f t="shared" si="6"/>
        <v>-9.7560975609753964E-3</v>
      </c>
      <c r="X145" s="2"/>
      <c r="Y145" s="24">
        <v>38139</v>
      </c>
      <c r="Z145" s="25">
        <v>591.52002000000005</v>
      </c>
      <c r="AA145" s="26">
        <f t="shared" si="7"/>
        <v>4.0895315362208473E-2</v>
      </c>
      <c r="AB145">
        <v>1140.8399999999999</v>
      </c>
      <c r="AF145" s="7"/>
      <c r="AG145" s="8"/>
    </row>
    <row r="146" spans="1:33" ht="17" x14ac:dyDescent="0.2">
      <c r="A146" s="10">
        <v>200406</v>
      </c>
      <c r="B146" s="13">
        <v>-0.17080000000000001</v>
      </c>
      <c r="C146" s="13">
        <v>-0.1787</v>
      </c>
      <c r="D146" s="13">
        <v>-9.3399999999999997E-2</v>
      </c>
      <c r="E146" s="13">
        <v>-0.18290000000000001</v>
      </c>
      <c r="F146" s="13">
        <v>-0.15570000000000001</v>
      </c>
      <c r="G146" s="10"/>
      <c r="H146" s="14">
        <v>-8.5836909871245259E-3</v>
      </c>
      <c r="I146" s="14"/>
      <c r="J146" s="14">
        <v>-3.4290522772693732E-2</v>
      </c>
      <c r="K146" s="14">
        <v>-6.8011294021798285E-2</v>
      </c>
      <c r="L146" s="14"/>
      <c r="M146" s="14">
        <f t="shared" si="5"/>
        <v>-3.3720771249104553E-2</v>
      </c>
      <c r="N146" s="14"/>
      <c r="O146" s="14">
        <v>2.9556650246305161E-2</v>
      </c>
      <c r="P146" s="14"/>
      <c r="Q146" s="14"/>
      <c r="R146" s="14"/>
      <c r="T146" s="18">
        <v>6.71</v>
      </c>
      <c r="U146" s="18">
        <v>4.62</v>
      </c>
      <c r="V146" s="20">
        <f t="shared" si="4"/>
        <v>2.09</v>
      </c>
      <c r="W146" s="9">
        <f t="shared" si="6"/>
        <v>2.9556650246305161E-2</v>
      </c>
      <c r="X146" s="2"/>
      <c r="Y146" s="24">
        <v>38169</v>
      </c>
      <c r="Z146" s="25">
        <v>551.28997800000002</v>
      </c>
      <c r="AA146" s="26">
        <f t="shared" si="7"/>
        <v>-6.8011294021798285E-2</v>
      </c>
      <c r="AB146">
        <v>1101.72</v>
      </c>
      <c r="AF146" s="7"/>
      <c r="AG146" s="8"/>
    </row>
    <row r="147" spans="1:33" ht="17" x14ac:dyDescent="0.2">
      <c r="A147" s="10">
        <v>200407</v>
      </c>
      <c r="B147" s="13">
        <v>-0.1162</v>
      </c>
      <c r="C147" s="13">
        <v>-8.7800000000000003E-2</v>
      </c>
      <c r="D147" s="13">
        <v>0.15429999999999999</v>
      </c>
      <c r="E147" s="13">
        <v>-0.2465</v>
      </c>
      <c r="F147" s="13">
        <v>-0.18179999999999999</v>
      </c>
      <c r="G147" s="10"/>
      <c r="H147" s="14">
        <v>-2.5974025974025983E-2</v>
      </c>
      <c r="I147" s="14"/>
      <c r="J147" s="14">
        <v>2.2873325345822426E-3</v>
      </c>
      <c r="K147" s="14">
        <v>-6.0947688767889474E-3</v>
      </c>
      <c r="L147" s="14"/>
      <c r="M147" s="14">
        <f t="shared" si="5"/>
        <v>-8.38210141137119E-3</v>
      </c>
      <c r="N147" s="14"/>
      <c r="O147" s="14">
        <v>4.7846889952152249E-3</v>
      </c>
      <c r="P147" s="14"/>
      <c r="Q147" s="14"/>
      <c r="R147" s="14"/>
      <c r="T147" s="18">
        <v>6.6</v>
      </c>
      <c r="U147" s="18">
        <v>4.5</v>
      </c>
      <c r="V147" s="20">
        <f t="shared" si="4"/>
        <v>2.0999999999999996</v>
      </c>
      <c r="W147" s="9">
        <f t="shared" si="6"/>
        <v>4.7846889952152249E-3</v>
      </c>
      <c r="X147" s="2"/>
      <c r="Y147" s="24">
        <v>38200</v>
      </c>
      <c r="Z147" s="25">
        <v>547.92999299999997</v>
      </c>
      <c r="AA147" s="26">
        <f t="shared" si="7"/>
        <v>-6.0947688767889474E-3</v>
      </c>
      <c r="AB147">
        <v>1104.24</v>
      </c>
      <c r="AF147" s="7"/>
      <c r="AG147" s="8"/>
    </row>
    <row r="148" spans="1:33" ht="17" x14ac:dyDescent="0.2">
      <c r="A148" s="10">
        <v>200408</v>
      </c>
      <c r="B148" s="13">
        <v>6.7000000000000002E-3</v>
      </c>
      <c r="C148" s="13">
        <v>-0.3</v>
      </c>
      <c r="D148" s="13">
        <v>-6.0499999999999998E-2</v>
      </c>
      <c r="E148" s="13">
        <v>-7.3300000000000004E-2</v>
      </c>
      <c r="F148" s="13">
        <v>-0.22989999999999999</v>
      </c>
      <c r="G148" s="10"/>
      <c r="H148" s="14">
        <v>-8.2222222222222197E-2</v>
      </c>
      <c r="I148" s="14"/>
      <c r="J148" s="14">
        <v>9.3639063971600045E-3</v>
      </c>
      <c r="K148" s="14">
        <v>4.564453364391774E-2</v>
      </c>
      <c r="L148" s="14"/>
      <c r="M148" s="14">
        <f t="shared" si="5"/>
        <v>3.6280627246757735E-2</v>
      </c>
      <c r="N148" s="14"/>
      <c r="O148" s="14">
        <v>4.2857142857143149E-2</v>
      </c>
      <c r="P148" s="14"/>
      <c r="Q148" s="14"/>
      <c r="R148" s="14"/>
      <c r="T148" s="18">
        <v>6.32</v>
      </c>
      <c r="U148" s="18">
        <v>4.13</v>
      </c>
      <c r="V148" s="20">
        <f t="shared" si="4"/>
        <v>2.1900000000000004</v>
      </c>
      <c r="W148" s="9">
        <f t="shared" si="6"/>
        <v>4.2857142857143149E-2</v>
      </c>
      <c r="X148" s="2"/>
      <c r="Y148" s="24">
        <v>38231</v>
      </c>
      <c r="Z148" s="25">
        <v>572.94000200000005</v>
      </c>
      <c r="AA148" s="26">
        <f t="shared" si="7"/>
        <v>4.564453364391774E-2</v>
      </c>
      <c r="AB148">
        <v>1114.58</v>
      </c>
      <c r="AF148" s="7"/>
      <c r="AG148" s="8"/>
    </row>
    <row r="149" spans="1:33" ht="17" x14ac:dyDescent="0.2">
      <c r="A149" s="10">
        <v>200409</v>
      </c>
      <c r="B149" s="13">
        <v>-0.1239</v>
      </c>
      <c r="C149" s="13">
        <v>-0.15310000000000001</v>
      </c>
      <c r="D149" s="13">
        <v>1.83E-2</v>
      </c>
      <c r="E149" s="13">
        <v>-0.1371</v>
      </c>
      <c r="F149" s="13">
        <v>-8.0600000000000005E-2</v>
      </c>
      <c r="G149" s="10"/>
      <c r="H149" s="14">
        <v>2.421307506053294E-3</v>
      </c>
      <c r="I149" s="14"/>
      <c r="J149" s="14">
        <v>1.4014247519245071E-2</v>
      </c>
      <c r="K149" s="14">
        <v>1.8937368593788584E-2</v>
      </c>
      <c r="L149" s="14"/>
      <c r="M149" s="14">
        <f t="shared" si="5"/>
        <v>4.9231210745435128E-3</v>
      </c>
      <c r="N149" s="14"/>
      <c r="O149" s="14">
        <v>-3.6529680365296802E-2</v>
      </c>
      <c r="P149" s="14"/>
      <c r="Q149" s="14"/>
      <c r="R149" s="14"/>
      <c r="T149" s="18">
        <v>6.25</v>
      </c>
      <c r="U149" s="18">
        <v>4.1399999999999997</v>
      </c>
      <c r="V149" s="20">
        <f t="shared" ref="V149:V212" si="8">+T149-U149</f>
        <v>2.1100000000000003</v>
      </c>
      <c r="W149" s="9">
        <f t="shared" si="6"/>
        <v>-3.6529680365296802E-2</v>
      </c>
      <c r="X149" s="2"/>
      <c r="Y149" s="24">
        <v>38261</v>
      </c>
      <c r="Z149" s="25">
        <v>583.78997800000002</v>
      </c>
      <c r="AA149" s="26">
        <f t="shared" si="7"/>
        <v>1.8937368593788584E-2</v>
      </c>
      <c r="AB149">
        <v>1130.2</v>
      </c>
      <c r="AF149" s="7"/>
      <c r="AG149" s="8"/>
    </row>
    <row r="150" spans="1:33" ht="17" x14ac:dyDescent="0.2">
      <c r="A150" s="10">
        <v>200410</v>
      </c>
      <c r="B150" s="13">
        <v>-5.5399999999999998E-2</v>
      </c>
      <c r="C150" s="13">
        <v>0.23300000000000001</v>
      </c>
      <c r="D150" s="13">
        <v>-5.6399999999999999E-2</v>
      </c>
      <c r="E150" s="13">
        <v>-7.3300000000000004E-2</v>
      </c>
      <c r="F150" s="13">
        <v>6.6900000000000001E-2</v>
      </c>
      <c r="G150" s="10"/>
      <c r="H150" s="14">
        <v>-2.1739130434782594E-2</v>
      </c>
      <c r="I150" s="14"/>
      <c r="J150" s="14">
        <v>3.8594938948858459E-2</v>
      </c>
      <c r="K150" s="14">
        <v>8.5613052439211357E-2</v>
      </c>
      <c r="L150" s="14"/>
      <c r="M150" s="14">
        <f t="shared" ref="M150:M213" si="9">+K150-J150</f>
        <v>4.7018113490352897E-2</v>
      </c>
      <c r="N150" s="14"/>
      <c r="O150" s="14">
        <v>-9.4786729857821994E-3</v>
      </c>
      <c r="P150" s="14"/>
      <c r="Q150" s="14"/>
      <c r="R150" s="14"/>
      <c r="T150" s="18">
        <v>6.14</v>
      </c>
      <c r="U150" s="18">
        <v>4.05</v>
      </c>
      <c r="V150" s="20">
        <f t="shared" si="8"/>
        <v>2.09</v>
      </c>
      <c r="W150" s="9">
        <f t="shared" ref="W150:W213" si="10">+V150/V149-1</f>
        <v>-9.4786729857821994E-3</v>
      </c>
      <c r="X150" s="2"/>
      <c r="Y150" s="24">
        <v>38292</v>
      </c>
      <c r="Z150" s="25">
        <v>633.77002000000005</v>
      </c>
      <c r="AA150" s="26">
        <f t="shared" ref="AA150:AA213" si="11">+Z150/Z149-1</f>
        <v>8.5613052439211357E-2</v>
      </c>
      <c r="AB150">
        <v>1173.82</v>
      </c>
      <c r="AF150" s="7"/>
      <c r="AG150" s="8"/>
    </row>
    <row r="151" spans="1:33" ht="17" x14ac:dyDescent="0.2">
      <c r="A151" s="10">
        <v>200411</v>
      </c>
      <c r="B151" s="13">
        <v>-4.3400000000000001E-2</v>
      </c>
      <c r="C151" s="13">
        <v>0.41749999999999998</v>
      </c>
      <c r="D151" s="13">
        <v>-4.1099999999999998E-2</v>
      </c>
      <c r="E151" s="13">
        <v>1.03E-2</v>
      </c>
      <c r="F151" s="13">
        <v>0.13109999999999999</v>
      </c>
      <c r="G151" s="10"/>
      <c r="H151" s="14">
        <v>7.6543209876543283E-2</v>
      </c>
      <c r="I151" s="14"/>
      <c r="J151" s="14">
        <v>3.2458128162750732E-2</v>
      </c>
      <c r="K151" s="14">
        <v>2.80858772713799E-2</v>
      </c>
      <c r="L151" s="14"/>
      <c r="M151" s="14">
        <f t="shared" si="9"/>
        <v>-4.3722508913708324E-3</v>
      </c>
      <c r="N151" s="14"/>
      <c r="O151" s="14">
        <v>-6.6985645933014593E-2</v>
      </c>
      <c r="P151" s="14"/>
      <c r="Q151" s="14"/>
      <c r="R151" s="14"/>
      <c r="T151" s="18">
        <v>6.31</v>
      </c>
      <c r="U151" s="18">
        <v>4.3600000000000003</v>
      </c>
      <c r="V151" s="20">
        <f t="shared" si="8"/>
        <v>1.9499999999999993</v>
      </c>
      <c r="W151" s="9">
        <f t="shared" si="10"/>
        <v>-6.6985645933014593E-2</v>
      </c>
      <c r="X151" s="2"/>
      <c r="Y151" s="24">
        <v>38322</v>
      </c>
      <c r="Z151" s="25">
        <v>651.57000700000003</v>
      </c>
      <c r="AA151" s="26">
        <f t="shared" si="11"/>
        <v>2.80858772713799E-2</v>
      </c>
      <c r="AB151">
        <v>1211.92</v>
      </c>
      <c r="AF151" s="7"/>
      <c r="AG151" s="8"/>
    </row>
    <row r="152" spans="1:33" ht="17" x14ac:dyDescent="0.2">
      <c r="A152" s="10">
        <v>200412</v>
      </c>
      <c r="B152" s="13">
        <v>-3.39E-2</v>
      </c>
      <c r="C152" s="13">
        <v>-5.9700000000000003E-2</v>
      </c>
      <c r="D152" s="13">
        <v>-0.1124</v>
      </c>
      <c r="E152" s="13">
        <v>-0.1358</v>
      </c>
      <c r="F152" s="13">
        <v>1.5299999999999999E-2</v>
      </c>
      <c r="G152" s="10"/>
      <c r="H152" s="14">
        <v>-2.7522935779816571E-2</v>
      </c>
      <c r="I152" s="14"/>
      <c r="J152" s="14">
        <v>-2.5290448214403627E-2</v>
      </c>
      <c r="K152" s="14">
        <v>-4.2282466510156547E-2</v>
      </c>
      <c r="L152" s="14"/>
      <c r="M152" s="14">
        <f t="shared" si="9"/>
        <v>-1.699201829575292E-2</v>
      </c>
      <c r="N152" s="14"/>
      <c r="O152" s="14">
        <v>-4.6153846153846101E-2</v>
      </c>
      <c r="P152" s="14"/>
      <c r="Q152" s="14"/>
      <c r="R152" s="14"/>
      <c r="T152" s="18">
        <v>6.1</v>
      </c>
      <c r="U152" s="18">
        <v>4.24</v>
      </c>
      <c r="V152" s="20">
        <f t="shared" si="8"/>
        <v>1.8599999999999994</v>
      </c>
      <c r="W152" s="9">
        <f t="shared" si="10"/>
        <v>-4.6153846153846101E-2</v>
      </c>
      <c r="X152" s="2"/>
      <c r="Y152" s="24">
        <v>38353</v>
      </c>
      <c r="Z152" s="25">
        <v>624.02002000000005</v>
      </c>
      <c r="AA152" s="26">
        <f t="shared" si="11"/>
        <v>-4.2282466510156547E-2</v>
      </c>
      <c r="AB152">
        <v>1181.27</v>
      </c>
      <c r="AF152" s="7"/>
      <c r="AG152" s="8"/>
    </row>
    <row r="153" spans="1:33" ht="17" x14ac:dyDescent="0.2">
      <c r="A153" s="10">
        <v>200501</v>
      </c>
      <c r="B153" s="13">
        <v>-9.9299999999999999E-2</v>
      </c>
      <c r="C153" s="13">
        <v>-0.1111</v>
      </c>
      <c r="D153" s="13">
        <v>-0.12520000000000001</v>
      </c>
      <c r="E153" s="13">
        <v>-0.16259999999999999</v>
      </c>
      <c r="F153" s="13">
        <v>-0.1946</v>
      </c>
      <c r="G153" s="10"/>
      <c r="H153" s="14">
        <v>-2.358490566037752E-2</v>
      </c>
      <c r="I153" s="14"/>
      <c r="J153" s="14">
        <v>1.8903383646414307E-2</v>
      </c>
      <c r="K153" s="14">
        <v>1.6089192138418751E-2</v>
      </c>
      <c r="L153" s="14"/>
      <c r="M153" s="14">
        <f t="shared" si="9"/>
        <v>-2.814191507995556E-3</v>
      </c>
      <c r="N153" s="14"/>
      <c r="O153" s="14">
        <v>-5.9139784946236285E-2</v>
      </c>
      <c r="P153" s="14"/>
      <c r="Q153" s="14"/>
      <c r="R153" s="14"/>
      <c r="T153" s="18">
        <v>5.89</v>
      </c>
      <c r="U153" s="18">
        <v>4.1399999999999997</v>
      </c>
      <c r="V153" s="20">
        <f t="shared" si="8"/>
        <v>1.75</v>
      </c>
      <c r="W153" s="9">
        <f t="shared" si="10"/>
        <v>-5.9139784946236285E-2</v>
      </c>
      <c r="X153" s="2"/>
      <c r="Y153" s="24">
        <v>38384</v>
      </c>
      <c r="Z153" s="25">
        <v>634.05999799999995</v>
      </c>
      <c r="AA153" s="26">
        <f t="shared" si="11"/>
        <v>1.6089192138418751E-2</v>
      </c>
      <c r="AB153">
        <v>1203.5999999999999</v>
      </c>
      <c r="AF153" s="7"/>
      <c r="AG153" s="8"/>
    </row>
    <row r="154" spans="1:33" ht="17" x14ac:dyDescent="0.2">
      <c r="A154" s="10">
        <v>200502</v>
      </c>
      <c r="B154" s="13">
        <v>-2.9899999999999999E-2</v>
      </c>
      <c r="C154" s="13">
        <v>-5.3100000000000001E-2</v>
      </c>
      <c r="D154" s="13">
        <v>0.40589999999999998</v>
      </c>
      <c r="E154" s="13">
        <v>0.10730000000000001</v>
      </c>
      <c r="F154" s="13">
        <v>5.7200000000000001E-2</v>
      </c>
      <c r="G154" s="10"/>
      <c r="H154" s="14">
        <v>5.3140096618357724E-2</v>
      </c>
      <c r="I154" s="14"/>
      <c r="J154" s="14">
        <v>-1.9117647058823573E-2</v>
      </c>
      <c r="K154" s="14">
        <v>-2.9949832917862018E-2</v>
      </c>
      <c r="L154" s="14"/>
      <c r="M154" s="14">
        <f t="shared" si="9"/>
        <v>-1.0832185859038446E-2</v>
      </c>
      <c r="N154" s="14"/>
      <c r="O154" s="14">
        <v>-9.1428571428571526E-2</v>
      </c>
      <c r="P154" s="14"/>
      <c r="Q154" s="14"/>
      <c r="R154" s="14"/>
      <c r="T154" s="18">
        <v>5.95</v>
      </c>
      <c r="U154" s="18">
        <v>4.3600000000000003</v>
      </c>
      <c r="V154" s="20">
        <f t="shared" si="8"/>
        <v>1.5899999999999999</v>
      </c>
      <c r="W154" s="9">
        <f t="shared" si="10"/>
        <v>-9.1428571428571526E-2</v>
      </c>
      <c r="X154" s="2"/>
      <c r="Y154" s="24">
        <v>38412</v>
      </c>
      <c r="Z154" s="25">
        <v>615.07000700000003</v>
      </c>
      <c r="AA154" s="26">
        <f t="shared" si="11"/>
        <v>-2.9949832917862018E-2</v>
      </c>
      <c r="AB154">
        <v>1180.5899999999999</v>
      </c>
      <c r="AF154" s="7"/>
      <c r="AG154" s="8"/>
    </row>
    <row r="155" spans="1:33" ht="17" x14ac:dyDescent="0.2">
      <c r="A155" s="10">
        <v>200503</v>
      </c>
      <c r="B155" s="13">
        <v>-0.13350000000000001</v>
      </c>
      <c r="C155" s="13">
        <v>-4.0000000000000001E-3</v>
      </c>
      <c r="D155" s="13">
        <v>-0.10009999999999999</v>
      </c>
      <c r="E155" s="13">
        <v>-0.12470000000000001</v>
      </c>
      <c r="F155" s="13">
        <v>2.8199999999999999E-2</v>
      </c>
      <c r="G155" s="10"/>
      <c r="H155" s="14">
        <v>3.2110091743119185E-2</v>
      </c>
      <c r="I155" s="14"/>
      <c r="J155" s="14">
        <v>-2.010858977291019E-2</v>
      </c>
      <c r="K155" s="14">
        <v>-5.8025918340706917E-2</v>
      </c>
      <c r="L155" s="14"/>
      <c r="M155" s="14">
        <f t="shared" si="9"/>
        <v>-3.7917328567796726E-2</v>
      </c>
      <c r="N155" s="14"/>
      <c r="O155" s="14">
        <v>3.1446540880503138E-2</v>
      </c>
      <c r="P155" s="14"/>
      <c r="Q155" s="14"/>
      <c r="R155" s="14"/>
      <c r="T155" s="18">
        <v>6.14</v>
      </c>
      <c r="U155" s="18">
        <v>4.5</v>
      </c>
      <c r="V155" s="20">
        <f t="shared" si="8"/>
        <v>1.6399999999999997</v>
      </c>
      <c r="W155" s="9">
        <f t="shared" si="10"/>
        <v>3.1446540880503138E-2</v>
      </c>
      <c r="X155" s="2"/>
      <c r="Y155" s="24">
        <v>38443</v>
      </c>
      <c r="Z155" s="25">
        <v>579.38000499999998</v>
      </c>
      <c r="AA155" s="26">
        <f t="shared" si="11"/>
        <v>-5.8025918340706917E-2</v>
      </c>
      <c r="AB155">
        <v>1156.8499999999999</v>
      </c>
      <c r="AF155" s="7"/>
      <c r="AG155" s="8"/>
    </row>
    <row r="156" spans="1:33" ht="17" x14ac:dyDescent="0.2">
      <c r="A156" s="10">
        <v>200504</v>
      </c>
      <c r="B156" s="13">
        <v>6.4000000000000003E-3</v>
      </c>
      <c r="C156" s="13">
        <v>-0.13800000000000001</v>
      </c>
      <c r="D156" s="13">
        <v>-0.20130000000000001</v>
      </c>
      <c r="E156" s="13">
        <v>-4.65E-2</v>
      </c>
      <c r="F156" s="13">
        <v>7.4800000000000005E-2</v>
      </c>
      <c r="G156" s="10"/>
      <c r="H156" s="14">
        <v>-6.4444444444444415E-2</v>
      </c>
      <c r="I156" s="14"/>
      <c r="J156" s="14">
        <v>2.9952024895189666E-2</v>
      </c>
      <c r="K156" s="14">
        <v>6.4430972207955239E-2</v>
      </c>
      <c r="L156" s="14"/>
      <c r="M156" s="14">
        <f t="shared" si="9"/>
        <v>3.4478947312765573E-2</v>
      </c>
      <c r="N156" s="14"/>
      <c r="O156" s="14">
        <v>7.3170731707317138E-2</v>
      </c>
      <c r="P156" s="14"/>
      <c r="Q156" s="14"/>
      <c r="R156" s="14"/>
      <c r="T156" s="18">
        <v>5.97</v>
      </c>
      <c r="U156" s="18">
        <v>4.21</v>
      </c>
      <c r="V156" s="20">
        <f t="shared" si="8"/>
        <v>1.7599999999999998</v>
      </c>
      <c r="W156" s="9">
        <f t="shared" si="10"/>
        <v>7.3170731707317138E-2</v>
      </c>
      <c r="X156" s="2"/>
      <c r="Y156" s="24">
        <v>38473</v>
      </c>
      <c r="Z156" s="25">
        <v>616.71002199999998</v>
      </c>
      <c r="AA156" s="26">
        <f t="shared" si="11"/>
        <v>6.4430972207955239E-2</v>
      </c>
      <c r="AB156">
        <v>1191.5</v>
      </c>
      <c r="AF156" s="7"/>
      <c r="AG156" s="8"/>
    </row>
    <row r="157" spans="1:33" ht="17" x14ac:dyDescent="0.2">
      <c r="A157" s="10">
        <v>200505</v>
      </c>
      <c r="B157" s="13">
        <v>3.6299999999999999E-2</v>
      </c>
      <c r="C157" s="13">
        <v>0.36509999999999998</v>
      </c>
      <c r="D157" s="13">
        <v>-1.6299999999999999E-2</v>
      </c>
      <c r="E157" s="13">
        <v>-8.9499999999999996E-2</v>
      </c>
      <c r="F157" s="13">
        <v>-0.26600000000000001</v>
      </c>
      <c r="G157" s="10"/>
      <c r="H157" s="14">
        <v>-4.9881235154394243E-2</v>
      </c>
      <c r="I157" s="14"/>
      <c r="J157" s="14">
        <v>-1.4267729752415192E-4</v>
      </c>
      <c r="K157" s="14">
        <v>3.7213520425001478E-2</v>
      </c>
      <c r="L157" s="14"/>
      <c r="M157" s="14">
        <f t="shared" si="9"/>
        <v>3.735619772252563E-2</v>
      </c>
      <c r="N157" s="14"/>
      <c r="O157" s="14">
        <v>7.9545454545454808E-2</v>
      </c>
      <c r="P157" s="14"/>
      <c r="Q157" s="14"/>
      <c r="R157" s="14"/>
      <c r="T157" s="18">
        <v>5.9</v>
      </c>
      <c r="U157" s="18">
        <v>4</v>
      </c>
      <c r="V157" s="20">
        <f t="shared" si="8"/>
        <v>1.9000000000000004</v>
      </c>
      <c r="W157" s="9">
        <f t="shared" si="10"/>
        <v>7.9545454545454808E-2</v>
      </c>
      <c r="X157" s="2"/>
      <c r="Y157" s="24">
        <v>38504</v>
      </c>
      <c r="Z157" s="25">
        <v>639.65997300000004</v>
      </c>
      <c r="AA157" s="26">
        <f t="shared" si="11"/>
        <v>3.7213520425001478E-2</v>
      </c>
      <c r="AB157">
        <v>1191.33</v>
      </c>
      <c r="AF157" s="7"/>
      <c r="AG157" s="8"/>
    </row>
    <row r="158" spans="1:33" ht="17" x14ac:dyDescent="0.2">
      <c r="A158" s="10">
        <v>200506</v>
      </c>
      <c r="B158" s="13">
        <v>9.7000000000000003E-3</v>
      </c>
      <c r="C158" s="13">
        <v>-4.0899999999999999E-2</v>
      </c>
      <c r="D158" s="13">
        <v>-2.1000000000000001E-2</v>
      </c>
      <c r="E158" s="13">
        <v>0.19170000000000001</v>
      </c>
      <c r="F158" s="13">
        <v>1.6000000000000001E-3</v>
      </c>
      <c r="G158" s="10"/>
      <c r="H158" s="14">
        <v>-1.5000000000000013E-2</v>
      </c>
      <c r="I158" s="14"/>
      <c r="J158" s="14">
        <v>3.5968203604375137E-2</v>
      </c>
      <c r="K158" s="14">
        <v>6.2673965375663609E-2</v>
      </c>
      <c r="L158" s="14"/>
      <c r="M158" s="14">
        <f t="shared" si="9"/>
        <v>2.6705761771288472E-2</v>
      </c>
      <c r="N158" s="14"/>
      <c r="O158" s="14">
        <v>-1.5789473684210908E-2</v>
      </c>
      <c r="P158" s="14"/>
      <c r="Q158" s="14"/>
      <c r="R158" s="14"/>
      <c r="T158" s="18">
        <v>5.81</v>
      </c>
      <c r="U158" s="18">
        <v>3.94</v>
      </c>
      <c r="V158" s="20">
        <f t="shared" si="8"/>
        <v>1.8699999999999997</v>
      </c>
      <c r="W158" s="9">
        <f t="shared" si="10"/>
        <v>-1.5789473684210908E-2</v>
      </c>
      <c r="X158" s="2"/>
      <c r="Y158" s="24">
        <v>38534</v>
      </c>
      <c r="Z158" s="25">
        <v>679.75</v>
      </c>
      <c r="AA158" s="26">
        <f t="shared" si="11"/>
        <v>6.2673965375663609E-2</v>
      </c>
      <c r="AB158">
        <v>1234.18</v>
      </c>
      <c r="AF158" s="7"/>
      <c r="AG158" s="8"/>
    </row>
    <row r="159" spans="1:33" ht="17" x14ac:dyDescent="0.2">
      <c r="A159" s="10">
        <v>200507</v>
      </c>
      <c r="B159" s="13">
        <v>-0.25950000000000001</v>
      </c>
      <c r="C159" s="13">
        <v>-2.93E-2</v>
      </c>
      <c r="D159" s="13">
        <v>-0.21990000000000001</v>
      </c>
      <c r="E159" s="13">
        <v>-4.7899999999999998E-2</v>
      </c>
      <c r="F159" s="13">
        <v>6.7599999999999993E-2</v>
      </c>
      <c r="G159" s="10"/>
      <c r="H159" s="14">
        <v>8.629441624365497E-2</v>
      </c>
      <c r="I159" s="14"/>
      <c r="J159" s="14">
        <v>-1.1222025960556881E-2</v>
      </c>
      <c r="K159" s="14">
        <v>-1.9477734461199048E-2</v>
      </c>
      <c r="L159" s="14"/>
      <c r="M159" s="14">
        <f t="shared" si="9"/>
        <v>-8.2557085006421671E-3</v>
      </c>
      <c r="N159" s="14"/>
      <c r="O159" s="14">
        <v>-0.10695187165775388</v>
      </c>
      <c r="P159" s="14"/>
      <c r="Q159" s="14"/>
      <c r="R159" s="14"/>
      <c r="T159" s="18">
        <v>5.95</v>
      </c>
      <c r="U159" s="18">
        <v>4.28</v>
      </c>
      <c r="V159" s="20">
        <f t="shared" si="8"/>
        <v>1.67</v>
      </c>
      <c r="W159" s="9">
        <f t="shared" si="10"/>
        <v>-0.10695187165775388</v>
      </c>
      <c r="X159" s="2"/>
      <c r="Y159" s="24">
        <v>38565</v>
      </c>
      <c r="Z159" s="25">
        <v>666.51000999999997</v>
      </c>
      <c r="AA159" s="26">
        <f t="shared" si="11"/>
        <v>-1.9477734461199048E-2</v>
      </c>
      <c r="AB159">
        <v>1220.33</v>
      </c>
      <c r="AF159" s="7"/>
      <c r="AG159" s="8"/>
    </row>
    <row r="160" spans="1:33" ht="17" x14ac:dyDescent="0.2">
      <c r="A160" s="10">
        <v>200508</v>
      </c>
      <c r="B160" s="13">
        <v>3.3500000000000002E-2</v>
      </c>
      <c r="C160" s="13">
        <v>-0.1754</v>
      </c>
      <c r="D160" s="13">
        <v>1.21E-2</v>
      </c>
      <c r="E160" s="13">
        <v>-8.9899999999999994E-2</v>
      </c>
      <c r="F160" s="13">
        <v>-7.4700000000000003E-2</v>
      </c>
      <c r="G160" s="10"/>
      <c r="H160" s="14">
        <v>-6.0747663551402042E-2</v>
      </c>
      <c r="I160" s="14"/>
      <c r="J160" s="14">
        <v>6.9489400408087043E-3</v>
      </c>
      <c r="K160" s="14">
        <v>1.9354217950906527E-3</v>
      </c>
      <c r="L160" s="14"/>
      <c r="M160" s="14">
        <f t="shared" si="9"/>
        <v>-5.0135182457180516E-3</v>
      </c>
      <c r="N160" s="14"/>
      <c r="O160" s="14">
        <v>5.9880239520958334E-2</v>
      </c>
      <c r="P160" s="14"/>
      <c r="Q160" s="14"/>
      <c r="R160" s="14"/>
      <c r="T160" s="18">
        <v>5.79</v>
      </c>
      <c r="U160" s="18">
        <v>4.0199999999999996</v>
      </c>
      <c r="V160" s="20">
        <f t="shared" si="8"/>
        <v>1.7700000000000005</v>
      </c>
      <c r="W160" s="9">
        <f t="shared" si="10"/>
        <v>5.9880239520958334E-2</v>
      </c>
      <c r="X160" s="2"/>
      <c r="Y160" s="24">
        <v>38596</v>
      </c>
      <c r="Z160" s="25">
        <v>667.79998799999998</v>
      </c>
      <c r="AA160" s="26">
        <f t="shared" si="11"/>
        <v>1.9354217950906527E-3</v>
      </c>
      <c r="AB160">
        <v>1228.81</v>
      </c>
      <c r="AF160" s="7"/>
      <c r="AG160" s="8"/>
    </row>
    <row r="161" spans="1:33" ht="17" x14ac:dyDescent="0.2">
      <c r="A161" s="10">
        <v>200509</v>
      </c>
      <c r="B161" s="13">
        <v>-0.1313</v>
      </c>
      <c r="C161" s="13">
        <v>0.188</v>
      </c>
      <c r="D161" s="13">
        <v>0.06</v>
      </c>
      <c r="E161" s="13">
        <v>0.25629999999999997</v>
      </c>
      <c r="F161" s="13">
        <v>4.1799999999999997E-2</v>
      </c>
      <c r="G161" s="10"/>
      <c r="H161" s="14">
        <v>7.9601990049751326E-2</v>
      </c>
      <c r="I161" s="14"/>
      <c r="J161" s="14">
        <v>-1.7740741042146402E-2</v>
      </c>
      <c r="K161" s="14">
        <v>-3.1731062265307974E-2</v>
      </c>
      <c r="L161" s="14"/>
      <c r="M161" s="14">
        <f t="shared" si="9"/>
        <v>-1.3990321223161573E-2</v>
      </c>
      <c r="N161" s="14"/>
      <c r="O161" s="14">
        <v>2.2598870056497189E-2</v>
      </c>
      <c r="P161" s="14"/>
      <c r="Q161" s="14"/>
      <c r="R161" s="14"/>
      <c r="T161" s="18">
        <v>6.15</v>
      </c>
      <c r="U161" s="18">
        <v>4.34</v>
      </c>
      <c r="V161" s="20">
        <f t="shared" si="8"/>
        <v>1.8100000000000005</v>
      </c>
      <c r="W161" s="9">
        <f t="shared" si="10"/>
        <v>2.2598870056497189E-2</v>
      </c>
      <c r="X161" s="2"/>
      <c r="Y161" s="24">
        <v>38626</v>
      </c>
      <c r="Z161" s="25">
        <v>646.60998500000005</v>
      </c>
      <c r="AA161" s="26">
        <f t="shared" si="11"/>
        <v>-3.1731062265307974E-2</v>
      </c>
      <c r="AB161">
        <v>1207.01</v>
      </c>
      <c r="AF161" s="7"/>
      <c r="AG161" s="8"/>
    </row>
    <row r="162" spans="1:33" ht="17" x14ac:dyDescent="0.2">
      <c r="A162" s="10">
        <v>200510</v>
      </c>
      <c r="B162" s="13">
        <v>-3.32E-2</v>
      </c>
      <c r="C162" s="13">
        <v>-2.1299999999999999E-2</v>
      </c>
      <c r="D162" s="13">
        <v>-0.1069</v>
      </c>
      <c r="E162" s="13">
        <v>0.2853</v>
      </c>
      <c r="F162" s="13">
        <v>4.0000000000000002E-4</v>
      </c>
      <c r="G162" s="10"/>
      <c r="H162" s="14">
        <v>5.2995391705069173E-2</v>
      </c>
      <c r="I162" s="14"/>
      <c r="J162" s="14">
        <v>3.518612107604735E-2</v>
      </c>
      <c r="K162" s="14">
        <v>4.7447447010890098E-2</v>
      </c>
      <c r="L162" s="14"/>
      <c r="M162" s="14">
        <f t="shared" si="9"/>
        <v>1.2261325934842748E-2</v>
      </c>
      <c r="N162" s="14"/>
      <c r="O162" s="14">
        <v>1.1049723756905827E-2</v>
      </c>
      <c r="P162" s="14"/>
      <c r="Q162" s="14"/>
      <c r="R162" s="14"/>
      <c r="T162" s="18">
        <v>6.4</v>
      </c>
      <c r="U162" s="18">
        <v>4.57</v>
      </c>
      <c r="V162" s="20">
        <f t="shared" si="8"/>
        <v>1.83</v>
      </c>
      <c r="W162" s="9">
        <f t="shared" si="10"/>
        <v>1.1049723756905827E-2</v>
      </c>
      <c r="X162" s="2"/>
      <c r="Y162" s="24">
        <v>38657</v>
      </c>
      <c r="Z162" s="25">
        <v>677.28997800000002</v>
      </c>
      <c r="AA162" s="26">
        <f t="shared" si="11"/>
        <v>4.7447447010890098E-2</v>
      </c>
      <c r="AB162">
        <v>1249.48</v>
      </c>
      <c r="AF162" s="7"/>
      <c r="AG162" s="8"/>
    </row>
    <row r="163" spans="1:33" ht="17" x14ac:dyDescent="0.2">
      <c r="A163" s="10">
        <v>200511</v>
      </c>
      <c r="B163" s="13">
        <v>-0.105</v>
      </c>
      <c r="C163" s="13">
        <v>0.1842</v>
      </c>
      <c r="D163" s="13">
        <v>1.6500000000000001E-2</v>
      </c>
      <c r="E163" s="13">
        <v>-8.5000000000000006E-3</v>
      </c>
      <c r="F163" s="13">
        <v>-0.1111</v>
      </c>
      <c r="G163" s="10"/>
      <c r="H163" s="14">
        <v>-1.7505470459518668E-2</v>
      </c>
      <c r="I163" s="14"/>
      <c r="J163" s="14">
        <v>-9.5239619681797283E-4</v>
      </c>
      <c r="K163" s="14">
        <v>-6.0092532478016603E-3</v>
      </c>
      <c r="L163" s="14"/>
      <c r="M163" s="14">
        <f t="shared" si="9"/>
        <v>-5.0568570509836874E-3</v>
      </c>
      <c r="N163" s="14"/>
      <c r="O163" s="14">
        <v>3.2786885245901454E-2</v>
      </c>
      <c r="P163" s="14"/>
      <c r="Q163" s="14"/>
      <c r="R163" s="14"/>
      <c r="T163" s="18">
        <v>6.38</v>
      </c>
      <c r="U163" s="18">
        <v>4.49</v>
      </c>
      <c r="V163" s="20">
        <f t="shared" si="8"/>
        <v>1.8899999999999997</v>
      </c>
      <c r="W163" s="9">
        <f t="shared" si="10"/>
        <v>3.2786885245901454E-2</v>
      </c>
      <c r="X163" s="2"/>
      <c r="Y163" s="24">
        <v>38687</v>
      </c>
      <c r="Z163" s="25">
        <v>673.21997099999999</v>
      </c>
      <c r="AA163" s="26">
        <f t="shared" si="11"/>
        <v>-6.0092532478016603E-3</v>
      </c>
      <c r="AB163">
        <v>1248.29</v>
      </c>
      <c r="AF163" s="7"/>
      <c r="AG163" s="8"/>
    </row>
    <row r="164" spans="1:33" ht="17" x14ac:dyDescent="0.2">
      <c r="A164" s="10">
        <v>200512</v>
      </c>
      <c r="B164" s="13">
        <v>-1.8599999999999998E-2</v>
      </c>
      <c r="C164" s="13">
        <v>6.1000000000000004E-3</v>
      </c>
      <c r="D164" s="13">
        <v>9.9099999999999994E-2</v>
      </c>
      <c r="E164" s="13">
        <v>-6.6100000000000006E-2</v>
      </c>
      <c r="F164" s="13">
        <v>-6.0199999999999997E-2</v>
      </c>
      <c r="G164" s="10"/>
      <c r="H164" s="14">
        <v>-2.2271714922049157E-2</v>
      </c>
      <c r="I164" s="14"/>
      <c r="J164" s="14">
        <v>2.5466838635253009E-2</v>
      </c>
      <c r="K164" s="14">
        <v>8.9094268714140723E-2</v>
      </c>
      <c r="L164" s="14"/>
      <c r="M164" s="14">
        <f t="shared" si="9"/>
        <v>6.3627430078887715E-2</v>
      </c>
      <c r="N164" s="14"/>
      <c r="O164" s="14">
        <v>-3.7037037037036757E-2</v>
      </c>
      <c r="P164" s="14"/>
      <c r="Q164" s="14"/>
      <c r="R164" s="14"/>
      <c r="T164" s="18">
        <v>6.21</v>
      </c>
      <c r="U164" s="18">
        <v>4.3899999999999997</v>
      </c>
      <c r="V164" s="20">
        <f t="shared" si="8"/>
        <v>1.8200000000000003</v>
      </c>
      <c r="W164" s="9">
        <f t="shared" si="10"/>
        <v>-3.7037037037036757E-2</v>
      </c>
      <c r="X164" s="2"/>
      <c r="Y164" s="24">
        <v>38718</v>
      </c>
      <c r="Z164" s="25">
        <v>733.20001200000002</v>
      </c>
      <c r="AA164" s="26">
        <f t="shared" si="11"/>
        <v>8.9094268714140723E-2</v>
      </c>
      <c r="AB164">
        <v>1280.08</v>
      </c>
      <c r="AF164" s="7"/>
      <c r="AG164" s="8"/>
    </row>
    <row r="165" spans="1:33" ht="17" x14ac:dyDescent="0.2">
      <c r="A165" s="10">
        <v>200601</v>
      </c>
      <c r="B165" s="13">
        <v>-0.2374</v>
      </c>
      <c r="C165" s="13">
        <v>-8.0500000000000002E-2</v>
      </c>
      <c r="D165" s="13">
        <v>4.9599999999999998E-2</v>
      </c>
      <c r="E165" s="13">
        <v>-0.29210000000000003</v>
      </c>
      <c r="F165" s="13">
        <v>7.5999999999999998E-2</v>
      </c>
      <c r="G165" s="10"/>
      <c r="H165" s="14">
        <v>3.1890660592255315E-2</v>
      </c>
      <c r="I165" s="14"/>
      <c r="J165" s="14">
        <v>4.5309668145754323E-4</v>
      </c>
      <c r="K165" s="14">
        <v>-3.4915397682782068E-3</v>
      </c>
      <c r="L165" s="14"/>
      <c r="M165" s="14">
        <f t="shared" si="9"/>
        <v>-3.94463644973575E-3</v>
      </c>
      <c r="N165" s="14"/>
      <c r="O165" s="14">
        <v>-2.1978021978022455E-2</v>
      </c>
      <c r="P165" s="14"/>
      <c r="Q165" s="14"/>
      <c r="R165" s="14"/>
      <c r="T165" s="18">
        <v>6.31</v>
      </c>
      <c r="U165" s="18">
        <v>4.53</v>
      </c>
      <c r="V165" s="20">
        <f t="shared" si="8"/>
        <v>1.7799999999999994</v>
      </c>
      <c r="W165" s="9">
        <f t="shared" si="10"/>
        <v>-2.1978021978022455E-2</v>
      </c>
      <c r="X165" s="2"/>
      <c r="Y165" s="24">
        <v>38749</v>
      </c>
      <c r="Z165" s="25">
        <v>730.64001499999995</v>
      </c>
      <c r="AA165" s="26">
        <f t="shared" si="11"/>
        <v>-3.4915397682782068E-3</v>
      </c>
      <c r="AB165">
        <v>1280.6600000000001</v>
      </c>
      <c r="AF165" s="7"/>
      <c r="AG165" s="8"/>
    </row>
    <row r="166" spans="1:33" ht="17" x14ac:dyDescent="0.2">
      <c r="A166" s="10">
        <v>200602</v>
      </c>
      <c r="B166" s="13">
        <v>-0.1832</v>
      </c>
      <c r="C166" s="13">
        <v>-0.1338</v>
      </c>
      <c r="D166" s="13">
        <v>-0.1007</v>
      </c>
      <c r="E166" s="13">
        <v>-0.1585</v>
      </c>
      <c r="F166" s="13">
        <v>-0.18429999999999999</v>
      </c>
      <c r="G166" s="10"/>
      <c r="H166" s="14">
        <v>4.4150110375273943E-3</v>
      </c>
      <c r="I166" s="14"/>
      <c r="J166" s="14">
        <v>1.1095841206877566E-2</v>
      </c>
      <c r="K166" s="14">
        <v>4.7218875631934942E-2</v>
      </c>
      <c r="L166" s="14"/>
      <c r="M166" s="14">
        <f t="shared" si="9"/>
        <v>3.6123034425057376E-2</v>
      </c>
      <c r="N166" s="14"/>
      <c r="O166" s="14">
        <v>-7.3033707865168052E-2</v>
      </c>
      <c r="P166" s="14"/>
      <c r="Q166" s="14"/>
      <c r="R166" s="14"/>
      <c r="T166" s="18">
        <v>6.2</v>
      </c>
      <c r="U166" s="18">
        <v>4.55</v>
      </c>
      <c r="V166" s="20">
        <f t="shared" si="8"/>
        <v>1.6500000000000004</v>
      </c>
      <c r="W166" s="9">
        <f t="shared" si="10"/>
        <v>-7.3033707865168052E-2</v>
      </c>
      <c r="X166" s="2"/>
      <c r="Y166" s="24">
        <v>38777</v>
      </c>
      <c r="Z166" s="25">
        <v>765.14001499999995</v>
      </c>
      <c r="AA166" s="26">
        <f t="shared" si="11"/>
        <v>4.7218875631934942E-2</v>
      </c>
      <c r="AB166">
        <v>1294.8699999999999</v>
      </c>
      <c r="AF166" s="7"/>
      <c r="AG166" s="8"/>
    </row>
    <row r="167" spans="1:33" ht="17" x14ac:dyDescent="0.2">
      <c r="A167" s="10">
        <v>200603</v>
      </c>
      <c r="B167" s="13">
        <v>-6.6199999999999995E-2</v>
      </c>
      <c r="C167" s="13">
        <v>-0.1037</v>
      </c>
      <c r="D167" s="13">
        <v>-5.8900000000000001E-2</v>
      </c>
      <c r="E167" s="13">
        <v>3.9800000000000002E-2</v>
      </c>
      <c r="F167" s="13">
        <v>-8.3999999999999995E-3</v>
      </c>
      <c r="G167" s="10"/>
      <c r="H167" s="14">
        <v>6.8131868131868334E-2</v>
      </c>
      <c r="I167" s="14"/>
      <c r="J167" s="14">
        <v>1.2155660413786684E-2</v>
      </c>
      <c r="K167" s="14">
        <v>-7.8421855900445703E-4</v>
      </c>
      <c r="L167" s="14"/>
      <c r="M167" s="14">
        <f t="shared" si="9"/>
        <v>-1.2939878972791141E-2</v>
      </c>
      <c r="N167" s="14"/>
      <c r="O167" s="14">
        <v>2.4242424242423732E-2</v>
      </c>
      <c r="P167" s="14"/>
      <c r="Q167" s="14"/>
      <c r="R167" s="14"/>
      <c r="T167" s="18">
        <v>6.55</v>
      </c>
      <c r="U167" s="18">
        <v>4.8600000000000003</v>
      </c>
      <c r="V167" s="20">
        <f t="shared" si="8"/>
        <v>1.6899999999999995</v>
      </c>
      <c r="W167" s="9">
        <f t="shared" si="10"/>
        <v>2.4242424242423732E-2</v>
      </c>
      <c r="X167" s="2"/>
      <c r="Y167" s="24">
        <v>38808</v>
      </c>
      <c r="Z167" s="25">
        <v>764.53997800000002</v>
      </c>
      <c r="AA167" s="26">
        <f t="shared" si="11"/>
        <v>-7.8421855900445703E-4</v>
      </c>
      <c r="AB167">
        <v>1310.6099999999999</v>
      </c>
      <c r="AF167" s="7"/>
      <c r="AG167" s="8"/>
    </row>
    <row r="168" spans="1:33" ht="17" x14ac:dyDescent="0.2">
      <c r="A168" s="10">
        <v>200604</v>
      </c>
      <c r="B168" s="13">
        <v>0.19800000000000001</v>
      </c>
      <c r="C168" s="13">
        <v>0.31769999999999998</v>
      </c>
      <c r="D168" s="13">
        <v>0.22750000000000001</v>
      </c>
      <c r="E168" s="13">
        <v>9.4399999999999998E-2</v>
      </c>
      <c r="F168" s="13">
        <v>-6.9999999999999999E-4</v>
      </c>
      <c r="G168" s="10"/>
      <c r="H168" s="14">
        <v>4.3209876543209846E-2</v>
      </c>
      <c r="I168" s="14"/>
      <c r="J168" s="14">
        <v>-3.091690129023883E-2</v>
      </c>
      <c r="K168" s="14">
        <v>-5.6936156712003916E-2</v>
      </c>
      <c r="L168" s="14"/>
      <c r="M168" s="14">
        <f t="shared" si="9"/>
        <v>-2.6019255421765086E-2</v>
      </c>
      <c r="N168" s="14"/>
      <c r="O168" s="14">
        <v>-1.1834319526626946E-2</v>
      </c>
      <c r="P168" s="14"/>
      <c r="Q168" s="14"/>
      <c r="R168" s="14"/>
      <c r="T168" s="18">
        <v>6.74</v>
      </c>
      <c r="U168" s="18">
        <v>5.07</v>
      </c>
      <c r="V168" s="20">
        <f t="shared" si="8"/>
        <v>1.67</v>
      </c>
      <c r="W168" s="9">
        <f t="shared" si="10"/>
        <v>-1.1834319526626946E-2</v>
      </c>
      <c r="X168" s="2"/>
      <c r="Y168" s="24">
        <v>38838</v>
      </c>
      <c r="Z168" s="25">
        <v>721.01000999999997</v>
      </c>
      <c r="AA168" s="26">
        <f t="shared" si="11"/>
        <v>-5.6936156712003916E-2</v>
      </c>
      <c r="AB168">
        <v>1270.0899999999999</v>
      </c>
      <c r="AF168" s="7"/>
      <c r="AG168" s="8"/>
    </row>
    <row r="169" spans="1:33" ht="17" x14ac:dyDescent="0.2">
      <c r="A169" s="10">
        <v>200605</v>
      </c>
      <c r="B169" s="13">
        <v>-6.9599999999999995E-2</v>
      </c>
      <c r="C169" s="13">
        <v>0.15690000000000001</v>
      </c>
      <c r="D169" s="13">
        <v>-4.5699999999999998E-2</v>
      </c>
      <c r="E169" s="13">
        <v>0.15160000000000001</v>
      </c>
      <c r="F169" s="13">
        <v>7.6300000000000007E-2</v>
      </c>
      <c r="G169" s="10"/>
      <c r="H169" s="14">
        <v>9.8619329388560661E-3</v>
      </c>
      <c r="I169" s="14"/>
      <c r="J169" s="14">
        <v>8.6608035651192239E-5</v>
      </c>
      <c r="K169" s="14">
        <v>5.0761750173204945E-3</v>
      </c>
      <c r="L169" s="14"/>
      <c r="M169" s="14">
        <f t="shared" si="9"/>
        <v>4.9895669816693022E-3</v>
      </c>
      <c r="N169" s="14"/>
      <c r="O169" s="14">
        <v>-5.9880239520956335E-3</v>
      </c>
      <c r="P169" s="14"/>
      <c r="Q169" s="14"/>
      <c r="R169" s="14"/>
      <c r="T169" s="18">
        <v>6.78</v>
      </c>
      <c r="U169" s="18">
        <v>5.12</v>
      </c>
      <c r="V169" s="20">
        <f t="shared" si="8"/>
        <v>1.6600000000000001</v>
      </c>
      <c r="W169" s="9">
        <f t="shared" si="10"/>
        <v>-5.9880239520956335E-3</v>
      </c>
      <c r="X169" s="2"/>
      <c r="Y169" s="24">
        <v>38869</v>
      </c>
      <c r="Z169" s="25">
        <v>724.669983</v>
      </c>
      <c r="AA169" s="26">
        <f t="shared" si="11"/>
        <v>5.0761750173204945E-3</v>
      </c>
      <c r="AB169">
        <v>1270.2</v>
      </c>
      <c r="AF169" s="7"/>
      <c r="AG169" s="8"/>
    </row>
    <row r="170" spans="1:33" ht="17" x14ac:dyDescent="0.2">
      <c r="A170" s="10">
        <v>200606</v>
      </c>
      <c r="B170" s="13">
        <v>-0.14949999999999999</v>
      </c>
      <c r="C170" s="13">
        <v>-0.12620000000000001</v>
      </c>
      <c r="D170" s="13">
        <v>-1.9599999999999999E-2</v>
      </c>
      <c r="E170" s="13">
        <v>-0.12609999999999999</v>
      </c>
      <c r="F170" s="13">
        <v>-8.3699999999999997E-2</v>
      </c>
      <c r="G170" s="10"/>
      <c r="H170" s="14">
        <v>5.859375E-3</v>
      </c>
      <c r="I170" s="14"/>
      <c r="J170" s="14">
        <v>5.0858132577547011E-3</v>
      </c>
      <c r="K170" s="14">
        <v>-3.3270296225309526E-2</v>
      </c>
      <c r="L170" s="14"/>
      <c r="M170" s="14">
        <f t="shared" si="9"/>
        <v>-3.8356109483064227E-2</v>
      </c>
      <c r="N170" s="14"/>
      <c r="O170" s="14">
        <v>6.0240963855420215E-3</v>
      </c>
      <c r="P170" s="14"/>
      <c r="Q170" s="14"/>
      <c r="R170" s="14"/>
      <c r="T170" s="18">
        <v>6.82</v>
      </c>
      <c r="U170" s="18">
        <v>5.15</v>
      </c>
      <c r="V170" s="20">
        <f t="shared" si="8"/>
        <v>1.67</v>
      </c>
      <c r="W170" s="9">
        <f t="shared" si="10"/>
        <v>6.0240963855420215E-3</v>
      </c>
      <c r="X170" s="2"/>
      <c r="Y170" s="24">
        <v>38899</v>
      </c>
      <c r="Z170" s="25">
        <v>700.55999799999995</v>
      </c>
      <c r="AA170" s="26">
        <f t="shared" si="11"/>
        <v>-3.3270296225309526E-2</v>
      </c>
      <c r="AB170">
        <v>1276.6600000000001</v>
      </c>
      <c r="AF170" s="7"/>
      <c r="AG170" s="8"/>
    </row>
    <row r="171" spans="1:33" ht="17" x14ac:dyDescent="0.2">
      <c r="A171" s="10">
        <v>200607</v>
      </c>
      <c r="B171" s="13">
        <v>-0.17330000000000001</v>
      </c>
      <c r="C171" s="13">
        <v>-0.1157</v>
      </c>
      <c r="D171" s="13">
        <v>-0.23039999999999999</v>
      </c>
      <c r="E171" s="13">
        <v>-6.8999999999999999E-3</v>
      </c>
      <c r="F171" s="13">
        <v>-0.10680000000000001</v>
      </c>
      <c r="G171" s="10"/>
      <c r="H171" s="14">
        <v>-3.1067961165048619E-2</v>
      </c>
      <c r="I171" s="14"/>
      <c r="J171" s="14">
        <v>2.1274262528785837E-2</v>
      </c>
      <c r="K171" s="14">
        <v>2.8505811146813498E-2</v>
      </c>
      <c r="L171" s="14"/>
      <c r="M171" s="14">
        <f t="shared" si="9"/>
        <v>7.2315486180276611E-3</v>
      </c>
      <c r="N171" s="14"/>
      <c r="O171" s="14">
        <v>5.9880239520957446E-3</v>
      </c>
      <c r="P171" s="14"/>
      <c r="Q171" s="14"/>
      <c r="R171" s="14"/>
      <c r="T171" s="18">
        <v>6.67</v>
      </c>
      <c r="U171" s="18">
        <v>4.99</v>
      </c>
      <c r="V171" s="20">
        <f t="shared" si="8"/>
        <v>1.6799999999999997</v>
      </c>
      <c r="W171" s="9">
        <f t="shared" si="10"/>
        <v>5.9880239520957446E-3</v>
      </c>
      <c r="X171" s="2"/>
      <c r="Y171" s="24">
        <v>38930</v>
      </c>
      <c r="Z171" s="25">
        <v>720.53002900000001</v>
      </c>
      <c r="AA171" s="26">
        <f t="shared" si="11"/>
        <v>2.8505811146813498E-2</v>
      </c>
      <c r="AB171">
        <v>1303.82</v>
      </c>
      <c r="AF171" s="7"/>
      <c r="AG171" s="8"/>
    </row>
    <row r="172" spans="1:33" ht="17" x14ac:dyDescent="0.2">
      <c r="A172" s="10">
        <v>200608</v>
      </c>
      <c r="B172" s="13">
        <v>-9.5600000000000004E-2</v>
      </c>
      <c r="C172" s="13">
        <v>-8.1100000000000005E-2</v>
      </c>
      <c r="D172" s="13">
        <v>-6.3899999999999998E-2</v>
      </c>
      <c r="E172" s="13">
        <v>-4.1500000000000002E-2</v>
      </c>
      <c r="F172" s="13">
        <v>-0.2145</v>
      </c>
      <c r="G172" s="10"/>
      <c r="H172" s="14">
        <v>-5.0100200400801653E-2</v>
      </c>
      <c r="I172" s="14"/>
      <c r="J172" s="14">
        <v>2.4566274485741779E-2</v>
      </c>
      <c r="K172" s="14">
        <v>7.0226052993551669E-3</v>
      </c>
      <c r="L172" s="14"/>
      <c r="M172" s="14">
        <f t="shared" si="9"/>
        <v>-1.7543669186386612E-2</v>
      </c>
      <c r="N172" s="14"/>
      <c r="O172" s="14">
        <v>2.9761904761904656E-2</v>
      </c>
      <c r="P172" s="14"/>
      <c r="Q172" s="14"/>
      <c r="R172" s="14"/>
      <c r="T172" s="18">
        <v>6.47</v>
      </c>
      <c r="U172" s="18">
        <v>4.74</v>
      </c>
      <c r="V172" s="20">
        <f t="shared" si="8"/>
        <v>1.7299999999999995</v>
      </c>
      <c r="W172" s="9">
        <f t="shared" si="10"/>
        <v>2.9761904761904656E-2</v>
      </c>
      <c r="X172" s="2"/>
      <c r="Y172" s="24">
        <v>38961</v>
      </c>
      <c r="Z172" s="25">
        <v>725.59002699999996</v>
      </c>
      <c r="AA172" s="26">
        <f t="shared" si="11"/>
        <v>7.0226052993551669E-3</v>
      </c>
      <c r="AB172">
        <v>1335.85</v>
      </c>
      <c r="AF172" s="7"/>
      <c r="AG172" s="7"/>
    </row>
    <row r="173" spans="1:33" ht="17" x14ac:dyDescent="0.2">
      <c r="A173" s="10">
        <v>200609</v>
      </c>
      <c r="B173" s="13">
        <v>-3.8600000000000002E-2</v>
      </c>
      <c r="C173" s="13">
        <v>-0.2034</v>
      </c>
      <c r="D173" s="13">
        <v>3.61E-2</v>
      </c>
      <c r="E173" s="13">
        <v>-0.17380000000000001</v>
      </c>
      <c r="F173" s="13">
        <v>-4.9099999999999998E-2</v>
      </c>
      <c r="G173" s="10"/>
      <c r="H173" s="14">
        <v>-2.1097046413502185E-2</v>
      </c>
      <c r="I173" s="14"/>
      <c r="J173" s="14">
        <v>3.1508028596025195E-2</v>
      </c>
      <c r="K173" s="14">
        <v>5.6850285236899945E-2</v>
      </c>
      <c r="L173" s="14"/>
      <c r="M173" s="14">
        <f t="shared" si="9"/>
        <v>2.534225664087475E-2</v>
      </c>
      <c r="N173" s="14"/>
      <c r="O173" s="14">
        <v>-5.780346820808635E-3</v>
      </c>
      <c r="P173" s="14"/>
      <c r="Q173" s="14"/>
      <c r="R173" s="14"/>
      <c r="T173" s="18">
        <v>6.36</v>
      </c>
      <c r="U173" s="18">
        <v>4.6399999999999997</v>
      </c>
      <c r="V173" s="20">
        <f t="shared" si="8"/>
        <v>1.7200000000000006</v>
      </c>
      <c r="W173" s="9">
        <f t="shared" si="10"/>
        <v>-5.780346820808635E-3</v>
      </c>
      <c r="X173" s="2"/>
      <c r="Y173" s="24">
        <v>38991</v>
      </c>
      <c r="Z173" s="25">
        <v>766.84002699999996</v>
      </c>
      <c r="AA173" s="26">
        <f t="shared" si="11"/>
        <v>5.6850285236899945E-2</v>
      </c>
      <c r="AB173">
        <v>1377.94</v>
      </c>
      <c r="AF173" s="7"/>
      <c r="AG173" s="7"/>
    </row>
    <row r="174" spans="1:33" ht="17" x14ac:dyDescent="0.2">
      <c r="A174" s="10">
        <v>200610</v>
      </c>
      <c r="B174" s="13">
        <v>-0.2079</v>
      </c>
      <c r="C174" s="13">
        <v>-9.3299999999999994E-2</v>
      </c>
      <c r="D174" s="13">
        <v>0.39589999999999997</v>
      </c>
      <c r="E174" s="13">
        <v>-9.6799999999999997E-2</v>
      </c>
      <c r="F174" s="13">
        <v>1.6500000000000001E-2</v>
      </c>
      <c r="G174" s="10"/>
      <c r="H174" s="14">
        <v>-6.4655172413792261E-3</v>
      </c>
      <c r="I174" s="14"/>
      <c r="J174" s="14">
        <v>1.6466609576614388E-2</v>
      </c>
      <c r="K174" s="14">
        <v>2.5142099161707065E-2</v>
      </c>
      <c r="L174" s="14"/>
      <c r="M174" s="14">
        <f t="shared" si="9"/>
        <v>8.6754895850926772E-3</v>
      </c>
      <c r="N174" s="14"/>
      <c r="O174" s="14">
        <v>-4.6511627906977271E-2</v>
      </c>
      <c r="P174" s="14"/>
      <c r="Q174" s="14"/>
      <c r="R174" s="14"/>
      <c r="T174" s="18">
        <v>6.25</v>
      </c>
      <c r="U174" s="18">
        <v>4.6100000000000003</v>
      </c>
      <c r="V174" s="20">
        <f t="shared" si="8"/>
        <v>1.6399999999999997</v>
      </c>
      <c r="W174" s="9">
        <f t="shared" si="10"/>
        <v>-4.6511627906977271E-2</v>
      </c>
      <c r="X174" s="2"/>
      <c r="Y174" s="24">
        <v>39022</v>
      </c>
      <c r="Z174" s="25">
        <v>786.11999500000002</v>
      </c>
      <c r="AA174" s="26">
        <f t="shared" si="11"/>
        <v>2.5142099161707065E-2</v>
      </c>
      <c r="AB174">
        <v>1400.63</v>
      </c>
      <c r="AF174" s="7"/>
      <c r="AG174" s="7"/>
    </row>
    <row r="175" spans="1:33" ht="17" x14ac:dyDescent="0.2">
      <c r="A175" s="10">
        <v>200611</v>
      </c>
      <c r="B175" s="13">
        <v>-0.1081</v>
      </c>
      <c r="C175" s="13">
        <v>0.4743</v>
      </c>
      <c r="D175" s="13">
        <v>2.9999999999999997E-4</v>
      </c>
      <c r="E175" s="13">
        <v>-0.26119999999999999</v>
      </c>
      <c r="F175" s="13">
        <v>-3.9800000000000002E-2</v>
      </c>
      <c r="G175" s="10"/>
      <c r="H175" s="14">
        <v>-3.2537960954446943E-2</v>
      </c>
      <c r="I175" s="14"/>
      <c r="J175" s="14">
        <v>1.2615751483260995E-2</v>
      </c>
      <c r="K175" s="14">
        <v>1.9589604765108959E-3</v>
      </c>
      <c r="L175" s="14"/>
      <c r="M175" s="14">
        <f t="shared" si="9"/>
        <v>-1.0656791006750099E-2</v>
      </c>
      <c r="N175" s="14"/>
      <c r="O175" s="14">
        <v>0</v>
      </c>
      <c r="P175" s="14"/>
      <c r="Q175" s="14"/>
      <c r="R175" s="14"/>
      <c r="T175" s="18">
        <v>6.1</v>
      </c>
      <c r="U175" s="18">
        <v>4.46</v>
      </c>
      <c r="V175" s="20">
        <f t="shared" si="8"/>
        <v>1.6399999999999997</v>
      </c>
      <c r="W175" s="9">
        <f t="shared" si="10"/>
        <v>0</v>
      </c>
      <c r="X175" s="2"/>
      <c r="Y175" s="24">
        <v>39052</v>
      </c>
      <c r="Z175" s="25">
        <v>787.65997300000004</v>
      </c>
      <c r="AA175" s="26">
        <f t="shared" si="11"/>
        <v>1.9589604765108959E-3</v>
      </c>
      <c r="AB175">
        <v>1418.3</v>
      </c>
      <c r="AF175" s="7"/>
      <c r="AG175" s="7"/>
    </row>
    <row r="176" spans="1:33" ht="17" x14ac:dyDescent="0.2">
      <c r="A176" s="10">
        <v>200612</v>
      </c>
      <c r="B176" s="13">
        <v>5.5199999999999999E-2</v>
      </c>
      <c r="C176" s="13">
        <v>-7.7399999999999997E-2</v>
      </c>
      <c r="D176" s="13">
        <v>-0.2177</v>
      </c>
      <c r="E176" s="13">
        <v>0.13789999999999999</v>
      </c>
      <c r="F176" s="13">
        <v>1.6799999999999999E-2</v>
      </c>
      <c r="G176" s="10"/>
      <c r="H176" s="14">
        <v>5.6053811659192876E-2</v>
      </c>
      <c r="I176" s="14"/>
      <c r="J176" s="14">
        <v>1.4059084819854739E-2</v>
      </c>
      <c r="K176" s="14">
        <v>1.6098385641845958E-2</v>
      </c>
      <c r="L176" s="14"/>
      <c r="M176" s="14">
        <f t="shared" si="9"/>
        <v>2.039300821991219E-3</v>
      </c>
      <c r="N176" s="14"/>
      <c r="O176" s="14">
        <v>0</v>
      </c>
      <c r="P176" s="14"/>
      <c r="Q176" s="14"/>
      <c r="R176" s="14"/>
      <c r="T176" s="18">
        <v>6.35</v>
      </c>
      <c r="U176" s="18">
        <v>4.71</v>
      </c>
      <c r="V176" s="20">
        <f t="shared" si="8"/>
        <v>1.6399999999999997</v>
      </c>
      <c r="W176" s="9">
        <f t="shared" si="10"/>
        <v>0</v>
      </c>
      <c r="X176" s="2"/>
      <c r="Y176" s="24">
        <v>39083</v>
      </c>
      <c r="Z176" s="25">
        <v>800.34002699999996</v>
      </c>
      <c r="AA176" s="26">
        <f t="shared" si="11"/>
        <v>1.6098385641845958E-2</v>
      </c>
      <c r="AB176">
        <v>1438.24</v>
      </c>
      <c r="AF176" s="7"/>
      <c r="AG176" s="7"/>
    </row>
    <row r="177" spans="1:33" ht="17" x14ac:dyDescent="0.2">
      <c r="A177" s="10">
        <v>200701</v>
      </c>
      <c r="B177" s="13">
        <v>1.26E-2</v>
      </c>
      <c r="C177" s="13">
        <v>2.6100000000000002E-2</v>
      </c>
      <c r="D177" s="13">
        <v>6.2199999999999998E-2</v>
      </c>
      <c r="E177" s="13">
        <v>0.16569999999999999</v>
      </c>
      <c r="F177" s="13">
        <v>-0.17649999999999999</v>
      </c>
      <c r="G177" s="10"/>
      <c r="H177" s="14">
        <v>2.5477707006369421E-2</v>
      </c>
      <c r="I177" s="14"/>
      <c r="J177" s="14">
        <v>-2.1846145288686225E-2</v>
      </c>
      <c r="K177" s="14">
        <v>-8.7963100213653833E-3</v>
      </c>
      <c r="L177" s="14"/>
      <c r="M177" s="14">
        <f t="shared" si="9"/>
        <v>1.3049835267320842E-2</v>
      </c>
      <c r="N177" s="14"/>
      <c r="O177" s="14">
        <v>-4.2682926829267887E-2</v>
      </c>
      <c r="P177" s="14"/>
      <c r="Q177" s="14"/>
      <c r="R177" s="14"/>
      <c r="T177" s="18">
        <v>6.4</v>
      </c>
      <c r="U177" s="18">
        <v>4.83</v>
      </c>
      <c r="V177" s="20">
        <f t="shared" si="8"/>
        <v>1.5700000000000003</v>
      </c>
      <c r="W177" s="9">
        <f t="shared" si="10"/>
        <v>-4.2682926829267887E-2</v>
      </c>
      <c r="X177" s="2"/>
      <c r="Y177" s="24">
        <v>39114</v>
      </c>
      <c r="Z177" s="25">
        <v>793.29998799999998</v>
      </c>
      <c r="AA177" s="26">
        <f t="shared" si="11"/>
        <v>-8.7963100213653833E-3</v>
      </c>
      <c r="AB177">
        <v>1406.82</v>
      </c>
      <c r="AF177" s="7"/>
      <c r="AG177" s="7"/>
    </row>
    <row r="178" spans="1:33" ht="17" x14ac:dyDescent="0.2">
      <c r="A178" s="10">
        <v>200702</v>
      </c>
      <c r="B178" s="13">
        <v>-2.9899999999999999E-2</v>
      </c>
      <c r="C178" s="13">
        <v>-0.19470000000000001</v>
      </c>
      <c r="D178" s="13">
        <v>1.2999999999999999E-2</v>
      </c>
      <c r="E178" s="13">
        <v>-6.0999999999999999E-2</v>
      </c>
      <c r="F178" s="13">
        <v>9.7299999999999998E-2</v>
      </c>
      <c r="G178" s="10"/>
      <c r="H178" s="14">
        <v>-5.5900621118012528E-2</v>
      </c>
      <c r="I178" s="14"/>
      <c r="J178" s="14">
        <v>9.9799547916576969E-3</v>
      </c>
      <c r="K178" s="14">
        <v>9.3407716022806397E-3</v>
      </c>
      <c r="L178" s="14"/>
      <c r="M178" s="14">
        <f t="shared" si="9"/>
        <v>-6.391831893770572E-4</v>
      </c>
      <c r="N178" s="14"/>
      <c r="O178" s="14">
        <v>1.9108280254777288E-2</v>
      </c>
      <c r="P178" s="14"/>
      <c r="Q178" s="14"/>
      <c r="R178" s="14"/>
      <c r="T178" s="18">
        <v>6.16</v>
      </c>
      <c r="U178" s="18">
        <v>4.5599999999999996</v>
      </c>
      <c r="V178" s="20">
        <f t="shared" si="8"/>
        <v>1.6000000000000005</v>
      </c>
      <c r="W178" s="9">
        <f t="shared" si="10"/>
        <v>1.9108280254777288E-2</v>
      </c>
      <c r="X178" s="2"/>
      <c r="Y178" s="24">
        <v>39142</v>
      </c>
      <c r="Z178" s="25">
        <v>800.71002199999998</v>
      </c>
      <c r="AA178" s="26">
        <f t="shared" si="11"/>
        <v>9.3407716022806397E-3</v>
      </c>
      <c r="AB178">
        <v>1420.86</v>
      </c>
      <c r="AF178" s="7"/>
      <c r="AG178" s="7"/>
    </row>
    <row r="179" spans="1:33" ht="17" x14ac:dyDescent="0.2">
      <c r="A179" s="10">
        <v>200703</v>
      </c>
      <c r="B179" s="13">
        <v>-0.1235</v>
      </c>
      <c r="C179" s="13">
        <v>-1.7999999999999999E-2</v>
      </c>
      <c r="D179" s="13">
        <v>-8.2000000000000003E-2</v>
      </c>
      <c r="E179" s="13">
        <v>0.13669999999999999</v>
      </c>
      <c r="F179" s="13">
        <v>4.07E-2</v>
      </c>
      <c r="G179" s="10"/>
      <c r="H179" s="14">
        <v>1.9736842105263275E-2</v>
      </c>
      <c r="I179" s="14"/>
      <c r="J179" s="14">
        <v>4.3290683107413797E-2</v>
      </c>
      <c r="K179" s="14">
        <v>1.7309618487577838E-2</v>
      </c>
      <c r="L179" s="14"/>
      <c r="M179" s="14">
        <f t="shared" si="9"/>
        <v>-2.5981064619835958E-2</v>
      </c>
      <c r="N179" s="14"/>
      <c r="O179" s="14">
        <v>9.3749999999999556E-2</v>
      </c>
      <c r="P179" s="14"/>
      <c r="Q179" s="14"/>
      <c r="R179" s="14"/>
      <c r="T179" s="18">
        <v>6.4</v>
      </c>
      <c r="U179" s="18">
        <v>4.6500000000000004</v>
      </c>
      <c r="V179" s="20">
        <f t="shared" si="8"/>
        <v>1.75</v>
      </c>
      <c r="W179" s="9">
        <f t="shared" si="10"/>
        <v>9.3749999999999556E-2</v>
      </c>
      <c r="X179" s="2"/>
      <c r="Y179" s="24">
        <v>39173</v>
      </c>
      <c r="Z179" s="25">
        <v>814.57000700000003</v>
      </c>
      <c r="AA179" s="26">
        <f t="shared" si="11"/>
        <v>1.7309618487577838E-2</v>
      </c>
      <c r="AB179">
        <v>1482.37</v>
      </c>
      <c r="AF179" s="7"/>
      <c r="AG179" s="7"/>
    </row>
    <row r="180" spans="1:33" ht="17" x14ac:dyDescent="0.2">
      <c r="A180" s="10">
        <v>200704</v>
      </c>
      <c r="B180" s="13">
        <v>-0.13600000000000001</v>
      </c>
      <c r="C180" s="13">
        <v>2.0199999999999999E-2</v>
      </c>
      <c r="D180" s="13">
        <v>-7.2300000000000003E-2</v>
      </c>
      <c r="E180" s="13">
        <v>5.5500000000000001E-2</v>
      </c>
      <c r="F180" s="13">
        <v>9.0200000000000002E-2</v>
      </c>
      <c r="G180" s="10"/>
      <c r="H180" s="14">
        <v>-4.3010752688172893E-3</v>
      </c>
      <c r="I180" s="14"/>
      <c r="J180" s="14">
        <v>3.2549228600146973E-2</v>
      </c>
      <c r="K180" s="14">
        <v>4.0033374319906612E-2</v>
      </c>
      <c r="L180" s="14"/>
      <c r="M180" s="14">
        <f t="shared" si="9"/>
        <v>7.4841457197596384E-3</v>
      </c>
      <c r="N180" s="14"/>
      <c r="O180" s="14">
        <v>-4.0000000000000147E-2</v>
      </c>
      <c r="P180" s="14"/>
      <c r="Q180" s="14"/>
      <c r="R180" s="14"/>
      <c r="T180" s="18">
        <v>6.31</v>
      </c>
      <c r="U180" s="18">
        <v>4.63</v>
      </c>
      <c r="V180" s="20">
        <f t="shared" si="8"/>
        <v>1.6799999999999997</v>
      </c>
      <c r="W180" s="9">
        <f t="shared" si="10"/>
        <v>-4.0000000000000147E-2</v>
      </c>
      <c r="X180" s="2"/>
      <c r="Y180" s="24">
        <v>39203</v>
      </c>
      <c r="Z180" s="25">
        <v>847.17999299999997</v>
      </c>
      <c r="AA180" s="26">
        <f t="shared" si="11"/>
        <v>4.0033374319906612E-2</v>
      </c>
      <c r="AB180">
        <v>1530.62</v>
      </c>
      <c r="AF180" s="7"/>
      <c r="AG180" s="7"/>
    </row>
    <row r="181" spans="1:33" ht="17" x14ac:dyDescent="0.2">
      <c r="A181" s="10">
        <v>200705</v>
      </c>
      <c r="B181" s="13">
        <v>-2.0999999999999999E-3</v>
      </c>
      <c r="C181" s="13">
        <v>-0.13880000000000001</v>
      </c>
      <c r="D181" s="13">
        <v>-0.14119999999999999</v>
      </c>
      <c r="E181" s="13">
        <v>5.3199999999999997E-2</v>
      </c>
      <c r="F181" s="13">
        <v>4.8599999999999997E-2</v>
      </c>
      <c r="G181" s="10"/>
      <c r="H181" s="14">
        <v>5.8315334773218153E-2</v>
      </c>
      <c r="I181" s="14"/>
      <c r="J181" s="14">
        <v>-1.7816309730697366E-2</v>
      </c>
      <c r="K181" s="14">
        <v>-1.5911590348427818E-2</v>
      </c>
      <c r="L181" s="14"/>
      <c r="M181" s="14">
        <f t="shared" si="9"/>
        <v>1.9047193822695485E-3</v>
      </c>
      <c r="N181" s="14"/>
      <c r="O181" s="14">
        <v>-4.7619047619047672E-2</v>
      </c>
      <c r="P181" s="14"/>
      <c r="Q181" s="14"/>
      <c r="R181" s="14"/>
      <c r="T181" s="18">
        <v>6.5</v>
      </c>
      <c r="U181" s="18">
        <v>4.9000000000000004</v>
      </c>
      <c r="V181" s="20">
        <f t="shared" si="8"/>
        <v>1.5999999999999996</v>
      </c>
      <c r="W181" s="9">
        <f t="shared" si="10"/>
        <v>-4.7619047619047672E-2</v>
      </c>
      <c r="X181" s="2"/>
      <c r="Y181" s="24">
        <v>39234</v>
      </c>
      <c r="Z181" s="25">
        <v>833.70001200000002</v>
      </c>
      <c r="AA181" s="26">
        <f t="shared" si="11"/>
        <v>-1.5911590348427818E-2</v>
      </c>
      <c r="AB181">
        <v>1503.35</v>
      </c>
      <c r="AF181" s="7"/>
      <c r="AG181" s="7"/>
    </row>
    <row r="182" spans="1:33" ht="17" x14ac:dyDescent="0.2">
      <c r="A182" s="10">
        <v>200706</v>
      </c>
      <c r="B182" s="13">
        <v>0.17380000000000001</v>
      </c>
      <c r="C182" s="13">
        <v>-2.8E-3</v>
      </c>
      <c r="D182" s="13">
        <v>0.12709999999999999</v>
      </c>
      <c r="E182" s="13">
        <v>-4.5100000000000001E-2</v>
      </c>
      <c r="F182" s="13">
        <v>-6.8000000000000005E-2</v>
      </c>
      <c r="G182" s="10"/>
      <c r="H182" s="14">
        <v>2.6530612244897833E-2</v>
      </c>
      <c r="I182" s="14"/>
      <c r="J182" s="14">
        <v>-3.1981907074200899E-2</v>
      </c>
      <c r="K182" s="14">
        <v>-6.9065630528022615E-2</v>
      </c>
      <c r="L182" s="14"/>
      <c r="M182" s="14">
        <f t="shared" si="9"/>
        <v>-3.7083723453821715E-2</v>
      </c>
      <c r="N182" s="14"/>
      <c r="O182" s="14">
        <v>-6.2499999999998668E-3</v>
      </c>
      <c r="P182" s="14"/>
      <c r="Q182" s="14"/>
      <c r="R182" s="14"/>
      <c r="T182" s="18">
        <v>6.62</v>
      </c>
      <c r="U182" s="18">
        <v>5.03</v>
      </c>
      <c r="V182" s="20">
        <f t="shared" si="8"/>
        <v>1.5899999999999999</v>
      </c>
      <c r="W182" s="9">
        <f t="shared" si="10"/>
        <v>-6.2499999999998668E-3</v>
      </c>
      <c r="X182" s="2"/>
      <c r="Y182" s="24">
        <v>39264</v>
      </c>
      <c r="Z182" s="25">
        <v>776.11999500000002</v>
      </c>
      <c r="AA182" s="26">
        <f t="shared" si="11"/>
        <v>-6.9065630528022615E-2</v>
      </c>
      <c r="AB182">
        <v>1455.27</v>
      </c>
      <c r="AF182" s="7"/>
      <c r="AG182" s="8"/>
    </row>
    <row r="183" spans="1:33" ht="17" x14ac:dyDescent="0.2">
      <c r="A183" s="10">
        <v>200707</v>
      </c>
      <c r="B183" s="15">
        <v>-0.13059999999999999</v>
      </c>
      <c r="C183" s="13">
        <v>0.2082</v>
      </c>
      <c r="D183" s="13">
        <v>-3.2099999999999997E-2</v>
      </c>
      <c r="E183" s="13">
        <v>-1.72E-2</v>
      </c>
      <c r="F183" s="13">
        <v>6.8099999999999994E-2</v>
      </c>
      <c r="G183" s="10"/>
      <c r="H183" s="14">
        <v>-4.9701789264413487E-2</v>
      </c>
      <c r="I183" s="14"/>
      <c r="J183" s="14">
        <v>1.2863592323073991E-2</v>
      </c>
      <c r="K183" s="14">
        <v>2.156881681678624E-2</v>
      </c>
      <c r="L183" s="14"/>
      <c r="M183" s="14">
        <f t="shared" si="9"/>
        <v>8.7052244937122492E-3</v>
      </c>
      <c r="N183" s="14"/>
      <c r="O183" s="14">
        <v>0.16352201257861632</v>
      </c>
      <c r="P183" s="14"/>
      <c r="Q183" s="14"/>
      <c r="R183" s="14"/>
      <c r="T183" s="18">
        <v>6.63</v>
      </c>
      <c r="U183" s="18">
        <v>4.78</v>
      </c>
      <c r="V183" s="20">
        <f t="shared" si="8"/>
        <v>1.8499999999999996</v>
      </c>
      <c r="W183" s="9">
        <f t="shared" si="10"/>
        <v>0.16352201257861632</v>
      </c>
      <c r="X183" s="2"/>
      <c r="Y183" s="24">
        <v>39295</v>
      </c>
      <c r="Z183" s="25">
        <v>792.85998500000005</v>
      </c>
      <c r="AA183" s="26">
        <f t="shared" si="11"/>
        <v>2.156881681678624E-2</v>
      </c>
      <c r="AB183">
        <v>1473.99</v>
      </c>
      <c r="AF183" s="7"/>
      <c r="AG183" s="8"/>
    </row>
    <row r="184" spans="1:33" ht="17" x14ac:dyDescent="0.2">
      <c r="A184" s="10">
        <v>200708</v>
      </c>
      <c r="B184" s="15">
        <v>-7.7999999999999996E-3</v>
      </c>
      <c r="C184" s="13">
        <v>-3.7000000000000002E-3</v>
      </c>
      <c r="D184" s="13">
        <v>8.0699999999999994E-2</v>
      </c>
      <c r="E184" s="13">
        <v>2.2191999999999998</v>
      </c>
      <c r="F184" s="13">
        <v>4.8599999999999997E-2</v>
      </c>
      <c r="G184" s="10"/>
      <c r="H184" s="14">
        <v>-5.0209205020920522E-2</v>
      </c>
      <c r="I184" s="14"/>
      <c r="J184" s="14">
        <v>3.579400131615551E-2</v>
      </c>
      <c r="K184" s="14">
        <v>1.5879256411206022E-2</v>
      </c>
      <c r="L184" s="14"/>
      <c r="M184" s="14">
        <f t="shared" si="9"/>
        <v>-1.9914744904949488E-2</v>
      </c>
      <c r="N184" s="14"/>
      <c r="O184" s="14">
        <v>0.10810810810810811</v>
      </c>
      <c r="P184" s="14"/>
      <c r="Q184" s="14"/>
      <c r="R184" s="14"/>
      <c r="T184" s="18">
        <v>6.59</v>
      </c>
      <c r="U184" s="18">
        <v>4.54</v>
      </c>
      <c r="V184" s="20">
        <f t="shared" si="8"/>
        <v>2.0499999999999998</v>
      </c>
      <c r="W184" s="9">
        <f t="shared" si="10"/>
        <v>0.10810810810810811</v>
      </c>
      <c r="X184" s="2"/>
      <c r="Y184" s="24">
        <v>39326</v>
      </c>
      <c r="Z184" s="25">
        <v>805.45001200000002</v>
      </c>
      <c r="AA184" s="26">
        <f t="shared" si="11"/>
        <v>1.5879256411206022E-2</v>
      </c>
      <c r="AB184">
        <v>1526.75</v>
      </c>
      <c r="AF184" s="7"/>
      <c r="AG184" s="8"/>
    </row>
    <row r="185" spans="1:33" ht="17" x14ac:dyDescent="0.2">
      <c r="A185" s="10">
        <v>200709</v>
      </c>
      <c r="B185" s="15">
        <v>6.0900000000000003E-2</v>
      </c>
      <c r="C185" s="13">
        <v>8.6099999999999996E-2</v>
      </c>
      <c r="D185" s="13">
        <v>0.33090000000000003</v>
      </c>
      <c r="E185" s="13">
        <v>4.3900000000000002E-2</v>
      </c>
      <c r="F185" s="13">
        <v>-9.6799999999999997E-2</v>
      </c>
      <c r="G185" s="10"/>
      <c r="H185" s="14">
        <v>1.1013215859030812E-2</v>
      </c>
      <c r="I185" s="14"/>
      <c r="J185" s="14">
        <v>1.4822335025380884E-2</v>
      </c>
      <c r="K185" s="14">
        <v>2.8021612345571656E-2</v>
      </c>
      <c r="L185" s="14"/>
      <c r="M185" s="14">
        <f t="shared" si="9"/>
        <v>1.3199277320190772E-2</v>
      </c>
      <c r="N185" s="14"/>
      <c r="O185" s="14">
        <v>-2.4390243902438935E-2</v>
      </c>
      <c r="P185" s="14"/>
      <c r="Q185" s="14"/>
      <c r="R185" s="14"/>
      <c r="T185" s="18">
        <v>6.59</v>
      </c>
      <c r="U185" s="18">
        <v>4.59</v>
      </c>
      <c r="V185" s="20">
        <f t="shared" si="8"/>
        <v>2</v>
      </c>
      <c r="W185" s="9">
        <f t="shared" si="10"/>
        <v>-2.4390243902438935E-2</v>
      </c>
      <c r="X185" s="2"/>
      <c r="Y185" s="24">
        <v>39356</v>
      </c>
      <c r="Z185" s="25">
        <v>828.02002000000005</v>
      </c>
      <c r="AA185" s="26">
        <f t="shared" si="11"/>
        <v>2.8021612345571656E-2</v>
      </c>
      <c r="AB185">
        <v>1549.38</v>
      </c>
      <c r="AF185" s="7"/>
      <c r="AG185" s="8"/>
    </row>
    <row r="186" spans="1:33" ht="17" x14ac:dyDescent="0.2">
      <c r="A186" s="10">
        <v>200710</v>
      </c>
      <c r="B186" s="13">
        <v>-0.15840000000000001</v>
      </c>
      <c r="C186" s="13">
        <v>4.9700000000000001E-2</v>
      </c>
      <c r="D186" s="13">
        <v>0.1178</v>
      </c>
      <c r="E186" s="13">
        <v>-0.30599999999999999</v>
      </c>
      <c r="F186" s="13">
        <v>4.4999999999999997E-3</v>
      </c>
      <c r="G186" s="10"/>
      <c r="H186" s="14">
        <v>-2.3965141612200314E-2</v>
      </c>
      <c r="I186" s="14"/>
      <c r="J186" s="14">
        <v>-4.4043423821141348E-2</v>
      </c>
      <c r="K186" s="14">
        <v>-7.2763941142389266E-2</v>
      </c>
      <c r="L186" s="14"/>
      <c r="M186" s="14">
        <f t="shared" si="9"/>
        <v>-2.8720517321247918E-2</v>
      </c>
      <c r="N186" s="14"/>
      <c r="O186" s="14">
        <v>-5.0000000000003375E-3</v>
      </c>
      <c r="P186" s="14"/>
      <c r="Q186" s="14"/>
      <c r="R186" s="14"/>
      <c r="T186" s="18">
        <v>6.47</v>
      </c>
      <c r="U186" s="18">
        <v>4.4800000000000004</v>
      </c>
      <c r="V186" s="20">
        <f t="shared" si="8"/>
        <v>1.9899999999999993</v>
      </c>
      <c r="W186" s="9">
        <f t="shared" si="10"/>
        <v>-5.0000000000003375E-3</v>
      </c>
      <c r="X186" s="2"/>
      <c r="Y186" s="24">
        <v>39387</v>
      </c>
      <c r="Z186" s="25">
        <v>767.77002000000005</v>
      </c>
      <c r="AA186" s="26">
        <f t="shared" si="11"/>
        <v>-7.2763941142389266E-2</v>
      </c>
      <c r="AB186">
        <v>1481.14</v>
      </c>
      <c r="AF186" s="7"/>
      <c r="AG186" s="8"/>
    </row>
    <row r="187" spans="1:33" ht="17" x14ac:dyDescent="0.2">
      <c r="A187" s="10">
        <v>200711</v>
      </c>
      <c r="B187" s="13">
        <v>3.3500000000000002E-2</v>
      </c>
      <c r="C187" s="13">
        <v>0.24199999999999999</v>
      </c>
      <c r="D187" s="13">
        <v>1.15E-2</v>
      </c>
      <c r="E187" s="13">
        <v>0.19670000000000001</v>
      </c>
      <c r="F187" s="13">
        <v>-0.19700000000000001</v>
      </c>
      <c r="G187" s="10"/>
      <c r="H187" s="14">
        <v>-0.11383928571428581</v>
      </c>
      <c r="I187" s="14"/>
      <c r="J187" s="14">
        <v>-8.628488866683881E-3</v>
      </c>
      <c r="K187" s="14">
        <v>-2.2662919294504924E-3</v>
      </c>
      <c r="L187" s="14"/>
      <c r="M187" s="14">
        <f t="shared" si="9"/>
        <v>6.3621969372333886E-3</v>
      </c>
      <c r="N187" s="14"/>
      <c r="O187" s="14">
        <v>0.24120603015075437</v>
      </c>
      <c r="P187" s="14"/>
      <c r="Q187" s="14"/>
      <c r="R187" s="14"/>
      <c r="T187" s="18">
        <v>6.44</v>
      </c>
      <c r="U187" s="18">
        <v>3.97</v>
      </c>
      <c r="V187" s="20">
        <f t="shared" si="8"/>
        <v>2.4700000000000002</v>
      </c>
      <c r="W187" s="9">
        <f t="shared" si="10"/>
        <v>0.24120603015075437</v>
      </c>
      <c r="X187" s="2"/>
      <c r="Y187" s="24">
        <v>39417</v>
      </c>
      <c r="Z187" s="25">
        <v>766.03002900000001</v>
      </c>
      <c r="AA187" s="26">
        <f t="shared" si="11"/>
        <v>-2.2662919294504924E-3</v>
      </c>
      <c r="AB187">
        <v>1468.36</v>
      </c>
      <c r="AF187" s="7"/>
      <c r="AG187" s="8"/>
    </row>
    <row r="188" spans="1:33" ht="17" x14ac:dyDescent="0.2">
      <c r="A188" s="10">
        <v>200712</v>
      </c>
      <c r="B188" s="13">
        <v>-2.7699999999999999E-2</v>
      </c>
      <c r="C188" s="13">
        <v>2.64E-2</v>
      </c>
      <c r="D188" s="13">
        <v>-2.24E-2</v>
      </c>
      <c r="E188" s="13">
        <v>-9.1899999999999996E-2</v>
      </c>
      <c r="F188" s="13">
        <v>-0.14269999999999999</v>
      </c>
      <c r="G188" s="10"/>
      <c r="H188" s="14">
        <v>1.7632241813601901E-2</v>
      </c>
      <c r="I188" s="14"/>
      <c r="J188" s="14">
        <v>-6.1163474897164116E-2</v>
      </c>
      <c r="K188" s="14">
        <v>-6.8835475116863942E-2</v>
      </c>
      <c r="L188" s="14"/>
      <c r="M188" s="14">
        <f t="shared" si="9"/>
        <v>-7.672000219699826E-3</v>
      </c>
      <c r="N188" s="14"/>
      <c r="O188" s="14">
        <v>2.0242914979756721E-2</v>
      </c>
      <c r="P188" s="14"/>
      <c r="Q188" s="14"/>
      <c r="R188" s="14"/>
      <c r="T188" s="18">
        <v>6.56</v>
      </c>
      <c r="U188" s="18">
        <v>4.04</v>
      </c>
      <c r="V188" s="20">
        <f t="shared" si="8"/>
        <v>2.5199999999999996</v>
      </c>
      <c r="W188" s="9">
        <f t="shared" si="10"/>
        <v>2.0242914979756721E-2</v>
      </c>
      <c r="X188" s="2"/>
      <c r="Y188" s="24">
        <v>39448</v>
      </c>
      <c r="Z188" s="25">
        <v>713.29998799999998</v>
      </c>
      <c r="AA188" s="26">
        <f t="shared" si="11"/>
        <v>-6.8835475116863942E-2</v>
      </c>
      <c r="AB188">
        <v>1378.55</v>
      </c>
      <c r="AF188" s="7"/>
      <c r="AG188" s="8"/>
    </row>
    <row r="189" spans="1:33" ht="17" x14ac:dyDescent="0.2">
      <c r="A189" s="10">
        <v>200801</v>
      </c>
      <c r="B189" s="13">
        <v>1.09E-2</v>
      </c>
      <c r="C189" s="13">
        <v>5.0900000000000001E-2</v>
      </c>
      <c r="D189" s="13">
        <v>6.7599999999999993E-2</v>
      </c>
      <c r="E189" s="13">
        <v>0.71879999999999999</v>
      </c>
      <c r="F189" s="13">
        <v>0.28210000000000002</v>
      </c>
      <c r="G189" s="10"/>
      <c r="H189" s="14">
        <v>-9.1584158415841554E-2</v>
      </c>
      <c r="I189" s="14"/>
      <c r="J189" s="14">
        <v>-3.4761162090602316E-2</v>
      </c>
      <c r="K189" s="14">
        <v>-3.8020461876132838E-2</v>
      </c>
      <c r="L189" s="14"/>
      <c r="M189" s="14">
        <f t="shared" si="9"/>
        <v>-3.2592997855305228E-3</v>
      </c>
      <c r="N189" s="14"/>
      <c r="O189" s="14">
        <v>0.17460317460317487</v>
      </c>
      <c r="P189" s="14"/>
      <c r="Q189" s="14"/>
      <c r="R189" s="14"/>
      <c r="T189" s="18">
        <v>6.63</v>
      </c>
      <c r="U189" s="18">
        <v>3.67</v>
      </c>
      <c r="V189" s="20">
        <f t="shared" si="8"/>
        <v>2.96</v>
      </c>
      <c r="W189" s="9">
        <f t="shared" si="10"/>
        <v>0.17460317460317487</v>
      </c>
      <c r="X189" s="2"/>
      <c r="Y189" s="24">
        <v>39479</v>
      </c>
      <c r="Z189" s="25">
        <v>686.17999299999997</v>
      </c>
      <c r="AA189" s="26">
        <f t="shared" si="11"/>
        <v>-3.8020461876132838E-2</v>
      </c>
      <c r="AB189">
        <v>1330.63</v>
      </c>
      <c r="AF189" s="7"/>
      <c r="AG189" s="8"/>
    </row>
    <row r="190" spans="1:33" ht="17" x14ac:dyDescent="0.2">
      <c r="A190" s="10">
        <v>200802</v>
      </c>
      <c r="B190" s="13">
        <v>-2.8000000000000001E-2</v>
      </c>
      <c r="C190" s="13">
        <v>0.1457</v>
      </c>
      <c r="D190" s="13">
        <v>0.31459999999999999</v>
      </c>
      <c r="E190" s="13">
        <v>0.26679999999999998</v>
      </c>
      <c r="F190" s="13">
        <v>-7.1099999999999997E-2</v>
      </c>
      <c r="G190" s="10"/>
      <c r="H190" s="14">
        <v>-3.8147138964577665E-2</v>
      </c>
      <c r="I190" s="14"/>
      <c r="J190" s="14">
        <v>-5.9595830546433914E-3</v>
      </c>
      <c r="K190" s="14">
        <v>2.6086129270166403E-3</v>
      </c>
      <c r="L190" s="14"/>
      <c r="M190" s="14">
        <f t="shared" si="9"/>
        <v>8.5681959816600317E-3</v>
      </c>
      <c r="N190" s="14"/>
      <c r="O190" s="14">
        <v>8.783783783783794E-2</v>
      </c>
      <c r="P190" s="14"/>
      <c r="Q190" s="14"/>
      <c r="R190" s="14"/>
      <c r="T190" s="18">
        <v>6.75</v>
      </c>
      <c r="U190" s="18">
        <v>3.53</v>
      </c>
      <c r="V190" s="20">
        <f t="shared" si="8"/>
        <v>3.22</v>
      </c>
      <c r="W190" s="9">
        <f t="shared" si="10"/>
        <v>8.783783783783794E-2</v>
      </c>
      <c r="X190" s="2"/>
      <c r="Y190" s="24">
        <v>39508</v>
      </c>
      <c r="Z190" s="25">
        <v>687.96997099999999</v>
      </c>
      <c r="AA190" s="26">
        <f t="shared" si="11"/>
        <v>2.6086129270166403E-3</v>
      </c>
      <c r="AB190">
        <v>1322.7</v>
      </c>
      <c r="AF190" s="7"/>
      <c r="AG190" s="8"/>
    </row>
    <row r="191" spans="1:33" ht="17" x14ac:dyDescent="0.2">
      <c r="A191" s="10">
        <v>200803</v>
      </c>
      <c r="B191" s="13">
        <v>0.14779999999999999</v>
      </c>
      <c r="C191" s="13">
        <v>0.19889999999999999</v>
      </c>
      <c r="D191" s="13">
        <v>-7.8600000000000003E-2</v>
      </c>
      <c r="E191" s="13">
        <v>6.3899999999999998E-2</v>
      </c>
      <c r="F191" s="13">
        <v>-0.15010000000000001</v>
      </c>
      <c r="G191" s="10"/>
      <c r="H191" s="14">
        <v>-2.2662889518413443E-2</v>
      </c>
      <c r="I191" s="14"/>
      <c r="J191" s="14">
        <v>4.7546684811370588E-2</v>
      </c>
      <c r="K191" s="14">
        <v>4.100472867877536E-2</v>
      </c>
      <c r="L191" s="14"/>
      <c r="M191" s="14">
        <f t="shared" si="9"/>
        <v>-6.541956132595228E-3</v>
      </c>
      <c r="N191" s="14"/>
      <c r="O191" s="14">
        <v>7.1428571428571397E-2</v>
      </c>
      <c r="P191" s="14"/>
      <c r="Q191" s="14"/>
      <c r="R191" s="14"/>
      <c r="T191" s="18">
        <v>6.9</v>
      </c>
      <c r="U191" s="18">
        <v>3.45</v>
      </c>
      <c r="V191" s="20">
        <f t="shared" si="8"/>
        <v>3.45</v>
      </c>
      <c r="W191" s="9">
        <f t="shared" si="10"/>
        <v>7.1428571428571397E-2</v>
      </c>
      <c r="X191" s="2"/>
      <c r="Y191" s="24">
        <v>39539</v>
      </c>
      <c r="Z191" s="25">
        <v>716.17999299999997</v>
      </c>
      <c r="AA191" s="26">
        <f t="shared" si="11"/>
        <v>4.100472867877536E-2</v>
      </c>
      <c r="AB191">
        <v>1385.59</v>
      </c>
      <c r="AF191" s="7"/>
      <c r="AG191" s="8"/>
    </row>
    <row r="192" spans="1:33" ht="17" x14ac:dyDescent="0.2">
      <c r="A192" s="10">
        <v>200804</v>
      </c>
      <c r="B192" s="13">
        <v>-0.14599999999999999</v>
      </c>
      <c r="C192" s="13">
        <v>-0.21820000000000001</v>
      </c>
      <c r="D192" s="13">
        <v>-2.5499999999999998E-2</v>
      </c>
      <c r="E192" s="13">
        <v>7.9399999999999998E-2</v>
      </c>
      <c r="F192" s="13">
        <v>-0.1236</v>
      </c>
      <c r="G192" s="10"/>
      <c r="H192" s="14">
        <v>9.2753623188405854E-2</v>
      </c>
      <c r="I192" s="14"/>
      <c r="J192" s="14">
        <v>1.0674153248796614E-2</v>
      </c>
      <c r="K192" s="14">
        <v>4.4821185056477919E-2</v>
      </c>
      <c r="L192" s="14"/>
      <c r="M192" s="14">
        <f t="shared" si="9"/>
        <v>3.4147031807681305E-2</v>
      </c>
      <c r="N192" s="14"/>
      <c r="O192" s="14">
        <v>-0.10144927536231885</v>
      </c>
      <c r="P192" s="14"/>
      <c r="Q192" s="14"/>
      <c r="R192" s="14"/>
      <c r="T192" s="18">
        <v>6.87</v>
      </c>
      <c r="U192" s="18">
        <v>3.77</v>
      </c>
      <c r="V192" s="20">
        <f t="shared" si="8"/>
        <v>3.1</v>
      </c>
      <c r="W192" s="9">
        <f t="shared" si="10"/>
        <v>-0.10144927536231885</v>
      </c>
      <c r="X192" s="2"/>
      <c r="Y192" s="24">
        <v>39569</v>
      </c>
      <c r="Z192" s="25">
        <v>748.28002900000001</v>
      </c>
      <c r="AA192" s="26">
        <f t="shared" si="11"/>
        <v>4.4821185056477919E-2</v>
      </c>
      <c r="AB192">
        <v>1400.38</v>
      </c>
      <c r="AF192" s="7"/>
      <c r="AG192" s="8"/>
    </row>
    <row r="193" spans="1:33" ht="17" x14ac:dyDescent="0.2">
      <c r="A193" s="10">
        <v>200805</v>
      </c>
      <c r="B193" s="13">
        <v>2.5999999999999999E-3</v>
      </c>
      <c r="C193" s="13">
        <v>-0.18870000000000001</v>
      </c>
      <c r="D193" s="13">
        <v>-0.1507</v>
      </c>
      <c r="E193" s="13">
        <v>-0.1215</v>
      </c>
      <c r="F193" s="13">
        <v>-0.1061</v>
      </c>
      <c r="G193" s="10"/>
      <c r="H193" s="14">
        <v>7.6923076923076872E-2</v>
      </c>
      <c r="I193" s="14"/>
      <c r="J193" s="14">
        <v>-8.5962381639269392E-2</v>
      </c>
      <c r="K193" s="14">
        <v>-7.8339730753391512E-2</v>
      </c>
      <c r="L193" s="14"/>
      <c r="M193" s="14">
        <f t="shared" si="9"/>
        <v>7.6226508858778796E-3</v>
      </c>
      <c r="N193" s="14"/>
      <c r="O193" s="14">
        <v>-3.2258064516129115E-2</v>
      </c>
      <c r="P193" s="14"/>
      <c r="Q193" s="14"/>
      <c r="R193" s="14"/>
      <c r="T193" s="18">
        <v>7.06</v>
      </c>
      <c r="U193" s="18">
        <v>4.0599999999999996</v>
      </c>
      <c r="V193" s="20">
        <f t="shared" si="8"/>
        <v>3</v>
      </c>
      <c r="W193" s="9">
        <f t="shared" si="10"/>
        <v>-3.2258064516129115E-2</v>
      </c>
      <c r="X193" s="2"/>
      <c r="Y193" s="24">
        <v>39600</v>
      </c>
      <c r="Z193" s="25">
        <v>689.65997300000004</v>
      </c>
      <c r="AA193" s="26">
        <f t="shared" si="11"/>
        <v>-7.8339730753391512E-2</v>
      </c>
      <c r="AB193">
        <v>1280</v>
      </c>
      <c r="AF193" s="7"/>
      <c r="AG193" s="8"/>
    </row>
    <row r="194" spans="1:33" ht="17" x14ac:dyDescent="0.2">
      <c r="A194" s="10">
        <v>200806</v>
      </c>
      <c r="B194" s="13">
        <v>-4.8300000000000003E-2</v>
      </c>
      <c r="C194" s="13">
        <v>-9.7000000000000003E-3</v>
      </c>
      <c r="D194" s="13">
        <v>3.1099999999999999E-2</v>
      </c>
      <c r="E194" s="13">
        <v>4.3799999999999999E-2</v>
      </c>
      <c r="F194" s="13">
        <v>-7.5300000000000006E-2</v>
      </c>
      <c r="G194" s="10"/>
      <c r="H194" s="14">
        <v>-1.724137931034464E-2</v>
      </c>
      <c r="I194" s="14"/>
      <c r="J194" s="14">
        <v>-9.8593749999998925E-3</v>
      </c>
      <c r="K194" s="14">
        <v>3.6046817233512218E-2</v>
      </c>
      <c r="L194" s="14"/>
      <c r="M194" s="14">
        <f t="shared" si="9"/>
        <v>4.5906192233512111E-2</v>
      </c>
      <c r="N194" s="14"/>
      <c r="O194" s="14">
        <v>1.6666666666666607E-2</v>
      </c>
      <c r="P194" s="14"/>
      <c r="Q194" s="14"/>
      <c r="R194" s="14"/>
      <c r="T194" s="18">
        <v>7.04</v>
      </c>
      <c r="U194" s="18">
        <v>3.99</v>
      </c>
      <c r="V194" s="20">
        <f t="shared" si="8"/>
        <v>3.05</v>
      </c>
      <c r="W194" s="9">
        <f t="shared" si="10"/>
        <v>1.6666666666666607E-2</v>
      </c>
      <c r="X194" s="2"/>
      <c r="Y194" s="24">
        <v>39630</v>
      </c>
      <c r="Z194" s="25">
        <v>714.52002000000005</v>
      </c>
      <c r="AA194" s="26">
        <f t="shared" si="11"/>
        <v>3.6046817233512218E-2</v>
      </c>
      <c r="AB194">
        <v>1267.3800000000001</v>
      </c>
      <c r="AF194" s="7"/>
      <c r="AG194" s="8"/>
    </row>
    <row r="195" spans="1:33" ht="17" x14ac:dyDescent="0.2">
      <c r="A195" s="10">
        <v>200807</v>
      </c>
      <c r="B195" s="13">
        <v>-0.12720000000000001</v>
      </c>
      <c r="C195" s="13">
        <v>-0.25750000000000001</v>
      </c>
      <c r="D195" s="13">
        <v>-0.14280000000000001</v>
      </c>
      <c r="E195" s="13">
        <v>-3.4799999999999998E-2</v>
      </c>
      <c r="F195" s="13">
        <v>2.5000000000000001E-3</v>
      </c>
      <c r="G195" s="10"/>
      <c r="H195" s="14">
        <v>0</v>
      </c>
      <c r="I195" s="14"/>
      <c r="J195" s="14">
        <v>1.2190503242910378E-2</v>
      </c>
      <c r="K195" s="14">
        <v>3.496050397580186E-2</v>
      </c>
      <c r="L195" s="14"/>
      <c r="M195" s="14">
        <f t="shared" si="9"/>
        <v>2.2770000732891482E-2</v>
      </c>
      <c r="N195" s="14"/>
      <c r="O195" s="14">
        <v>5.573770491803276E-2</v>
      </c>
      <c r="P195" s="14"/>
      <c r="Q195" s="14"/>
      <c r="R195" s="14"/>
      <c r="T195" s="18">
        <v>7.21</v>
      </c>
      <c r="U195" s="18">
        <v>3.99</v>
      </c>
      <c r="V195" s="20">
        <f t="shared" si="8"/>
        <v>3.2199999999999998</v>
      </c>
      <c r="W195" s="9">
        <f t="shared" si="10"/>
        <v>5.573770491803276E-2</v>
      </c>
      <c r="X195" s="2"/>
      <c r="Y195" s="24">
        <v>39661</v>
      </c>
      <c r="Z195" s="25">
        <v>739.5</v>
      </c>
      <c r="AA195" s="26">
        <f t="shared" si="11"/>
        <v>3.496050397580186E-2</v>
      </c>
      <c r="AB195">
        <v>1282.83</v>
      </c>
      <c r="AF195" s="7"/>
      <c r="AG195" s="8"/>
    </row>
    <row r="196" spans="1:33" ht="17" x14ac:dyDescent="0.2">
      <c r="A196" s="10">
        <v>200808</v>
      </c>
      <c r="B196" s="13">
        <v>0.1033</v>
      </c>
      <c r="C196" s="13">
        <v>0.66010000000000002</v>
      </c>
      <c r="D196" s="13">
        <v>0.23730000000000001</v>
      </c>
      <c r="E196" s="13">
        <v>0.17019999999999999</v>
      </c>
      <c r="F196" s="13">
        <v>-0.15509999999999999</v>
      </c>
      <c r="G196" s="10"/>
      <c r="H196" s="14">
        <v>-4.0100250626566414E-2</v>
      </c>
      <c r="I196" s="14"/>
      <c r="J196" s="14">
        <v>-9.0791453271283018E-2</v>
      </c>
      <c r="K196" s="14">
        <v>-8.1027698444895213E-2</v>
      </c>
      <c r="L196" s="14"/>
      <c r="M196" s="14">
        <f t="shared" si="9"/>
        <v>9.7637548263878049E-3</v>
      </c>
      <c r="N196" s="14"/>
      <c r="O196" s="14">
        <v>2.1739130434782705E-2</v>
      </c>
      <c r="P196" s="14"/>
      <c r="Q196" s="14"/>
      <c r="R196" s="14"/>
      <c r="T196" s="18">
        <v>7.12</v>
      </c>
      <c r="U196" s="18">
        <v>3.83</v>
      </c>
      <c r="V196" s="20">
        <f t="shared" si="8"/>
        <v>3.29</v>
      </c>
      <c r="W196" s="9">
        <f t="shared" si="10"/>
        <v>2.1739130434782705E-2</v>
      </c>
      <c r="X196" s="2"/>
      <c r="Y196" s="24">
        <v>39692</v>
      </c>
      <c r="Z196" s="25">
        <v>679.580017</v>
      </c>
      <c r="AA196" s="26">
        <f t="shared" si="11"/>
        <v>-8.1027698444895213E-2</v>
      </c>
      <c r="AB196">
        <v>1166.3599999999999</v>
      </c>
      <c r="AF196" s="7"/>
      <c r="AG196" s="8"/>
    </row>
    <row r="197" spans="1:33" ht="17" x14ac:dyDescent="0.2">
      <c r="A197" s="10">
        <v>200809</v>
      </c>
      <c r="B197" s="13">
        <v>9.8599999999999993E-2</v>
      </c>
      <c r="C197" s="13">
        <v>0.30690000000000001</v>
      </c>
      <c r="D197" s="13">
        <v>0.31390000000000001</v>
      </c>
      <c r="E197" s="13">
        <v>1.2558</v>
      </c>
      <c r="F197" s="13">
        <v>0.24490000000000001</v>
      </c>
      <c r="G197" s="10"/>
      <c r="H197" s="14">
        <v>5.2219321148825326E-3</v>
      </c>
      <c r="I197" s="14"/>
      <c r="J197" s="14">
        <v>-0.16942453444905514</v>
      </c>
      <c r="K197" s="14">
        <v>-0.20904086854572701</v>
      </c>
      <c r="L197" s="14"/>
      <c r="M197" s="14">
        <f t="shared" si="9"/>
        <v>-3.9616334096671868E-2</v>
      </c>
      <c r="N197" s="14"/>
      <c r="O197" s="14">
        <v>0.21580547112462001</v>
      </c>
      <c r="P197" s="14"/>
      <c r="Q197" s="14"/>
      <c r="R197" s="14"/>
      <c r="T197" s="18">
        <v>7.85</v>
      </c>
      <c r="U197" s="18">
        <v>3.85</v>
      </c>
      <c r="V197" s="20">
        <f t="shared" si="8"/>
        <v>3.9999999999999996</v>
      </c>
      <c r="W197" s="9">
        <f t="shared" si="10"/>
        <v>0.21580547112462001</v>
      </c>
      <c r="X197" s="2"/>
      <c r="Y197" s="24">
        <v>39722</v>
      </c>
      <c r="Z197" s="25">
        <v>537.52002000000005</v>
      </c>
      <c r="AA197" s="26">
        <f t="shared" si="11"/>
        <v>-0.20904086854572701</v>
      </c>
      <c r="AB197">
        <v>968.75</v>
      </c>
      <c r="AF197" s="7"/>
      <c r="AG197" s="8"/>
    </row>
    <row r="198" spans="1:33" ht="17" x14ac:dyDescent="0.2">
      <c r="A198" s="10">
        <v>200810</v>
      </c>
      <c r="B198" s="13">
        <v>4.4699999999999997E-2</v>
      </c>
      <c r="C198" s="13">
        <v>0.69220000000000004</v>
      </c>
      <c r="D198" s="13">
        <v>0.32</v>
      </c>
      <c r="E198" s="13">
        <v>1.5279</v>
      </c>
      <c r="F198" s="13">
        <v>0.6048</v>
      </c>
      <c r="G198" s="10"/>
      <c r="H198" s="14">
        <v>4.1558441558441572E-2</v>
      </c>
      <c r="I198" s="14"/>
      <c r="J198" s="14">
        <v>-7.4849032258064496E-2</v>
      </c>
      <c r="K198" s="14">
        <v>-0.11977229238829101</v>
      </c>
      <c r="L198" s="14"/>
      <c r="M198" s="14">
        <f t="shared" si="9"/>
        <v>-4.4923260130226517E-2</v>
      </c>
      <c r="N198" s="14"/>
      <c r="O198" s="14">
        <v>0.38250000000000006</v>
      </c>
      <c r="P198" s="14"/>
      <c r="Q198" s="14"/>
      <c r="R198" s="14"/>
      <c r="T198" s="18">
        <v>9.5399999999999991</v>
      </c>
      <c r="U198" s="18">
        <v>4.01</v>
      </c>
      <c r="V198" s="20">
        <f t="shared" si="8"/>
        <v>5.5299999999999994</v>
      </c>
      <c r="W198" s="9">
        <f t="shared" si="10"/>
        <v>0.38250000000000006</v>
      </c>
      <c r="X198" s="2"/>
      <c r="Y198" s="24">
        <v>39753</v>
      </c>
      <c r="Z198" s="25">
        <v>473.14001500000001</v>
      </c>
      <c r="AA198" s="26">
        <f t="shared" si="11"/>
        <v>-0.11977229238829101</v>
      </c>
      <c r="AB198">
        <v>896.24</v>
      </c>
      <c r="AF198" s="7"/>
      <c r="AG198" s="8"/>
    </row>
    <row r="199" spans="1:33" ht="17" x14ac:dyDescent="0.2">
      <c r="A199" s="10">
        <v>200811</v>
      </c>
      <c r="B199" s="13">
        <v>0.38479999999999998</v>
      </c>
      <c r="C199" s="13">
        <v>-6.8000000000000005E-2</v>
      </c>
      <c r="D199" s="13">
        <v>-7.9699999999999993E-2</v>
      </c>
      <c r="E199" s="13">
        <v>0.13900000000000001</v>
      </c>
      <c r="F199" s="13">
        <v>2.4299999999999999E-2</v>
      </c>
      <c r="G199" s="10"/>
      <c r="H199" s="14">
        <v>-0.26932668329177045</v>
      </c>
      <c r="I199" s="14"/>
      <c r="J199" s="14">
        <v>7.8215656520574939E-3</v>
      </c>
      <c r="K199" s="14">
        <v>5.5607211746822927E-2</v>
      </c>
      <c r="L199" s="14"/>
      <c r="M199" s="14">
        <f t="shared" si="9"/>
        <v>4.7785646094765433E-2</v>
      </c>
      <c r="N199" s="14"/>
      <c r="O199" s="14">
        <v>0.10307414104882473</v>
      </c>
      <c r="P199" s="14"/>
      <c r="Q199" s="14"/>
      <c r="R199" s="14"/>
      <c r="T199" s="18">
        <v>9.0299999999999994</v>
      </c>
      <c r="U199" s="18">
        <v>2.93</v>
      </c>
      <c r="V199" s="20">
        <f t="shared" si="8"/>
        <v>6.1</v>
      </c>
      <c r="W199" s="9">
        <f t="shared" si="10"/>
        <v>0.10307414104882473</v>
      </c>
      <c r="X199" s="2"/>
      <c r="Y199" s="24">
        <v>39783</v>
      </c>
      <c r="Z199" s="25">
        <v>499.45001200000002</v>
      </c>
      <c r="AA199" s="26">
        <f t="shared" si="11"/>
        <v>5.5607211746822927E-2</v>
      </c>
      <c r="AB199">
        <v>903.25</v>
      </c>
      <c r="AF199" s="7"/>
      <c r="AG199" s="8"/>
    </row>
    <row r="200" spans="1:33" ht="17" x14ac:dyDescent="0.2">
      <c r="A200" s="10">
        <v>200812</v>
      </c>
      <c r="B200" s="13">
        <v>0.30199999999999999</v>
      </c>
      <c r="C200" s="13">
        <v>0.184</v>
      </c>
      <c r="D200" s="13">
        <v>0.16159999999999999</v>
      </c>
      <c r="E200" s="13">
        <v>9.4999999999999998E-3</v>
      </c>
      <c r="F200" s="13">
        <v>-0.22570000000000001</v>
      </c>
      <c r="G200" s="10"/>
      <c r="H200" s="14">
        <v>-0.23208191126279865</v>
      </c>
      <c r="I200" s="14"/>
      <c r="J200" s="14">
        <v>-8.5657348463880401E-2</v>
      </c>
      <c r="K200" s="14">
        <v>-0.1119631828139791</v>
      </c>
      <c r="L200" s="14"/>
      <c r="M200" s="14">
        <f t="shared" si="9"/>
        <v>-2.63058343500987E-2</v>
      </c>
      <c r="N200" s="14"/>
      <c r="O200" s="14">
        <v>-4.5901639344262168E-2</v>
      </c>
      <c r="P200" s="14"/>
      <c r="Q200" s="14"/>
      <c r="R200" s="14"/>
      <c r="T200" s="18">
        <v>8.07</v>
      </c>
      <c r="U200" s="18">
        <v>2.25</v>
      </c>
      <c r="V200" s="20">
        <f t="shared" si="8"/>
        <v>5.82</v>
      </c>
      <c r="W200" s="9">
        <f t="shared" si="10"/>
        <v>-4.5901639344262168E-2</v>
      </c>
      <c r="X200" s="2"/>
      <c r="Y200" s="24">
        <v>39814</v>
      </c>
      <c r="Z200" s="25">
        <v>443.52999899999998</v>
      </c>
      <c r="AA200" s="26">
        <f t="shared" si="11"/>
        <v>-0.1119631828139791</v>
      </c>
      <c r="AB200">
        <v>825.88</v>
      </c>
      <c r="AF200" s="7"/>
      <c r="AG200" s="8"/>
    </row>
    <row r="201" spans="1:33" ht="17" x14ac:dyDescent="0.2">
      <c r="A201" s="10">
        <v>200901</v>
      </c>
      <c r="B201" s="13">
        <v>-0.18340000000000001</v>
      </c>
      <c r="C201" s="13">
        <v>-0.16830000000000001</v>
      </c>
      <c r="D201" s="13">
        <v>-0.12759999999999999</v>
      </c>
      <c r="E201" s="13">
        <v>0.15060000000000001</v>
      </c>
      <c r="F201" s="13">
        <v>-0.21510000000000001</v>
      </c>
      <c r="G201" s="10"/>
      <c r="H201" s="14">
        <v>0.27555555555555555</v>
      </c>
      <c r="I201" s="14"/>
      <c r="J201" s="14">
        <v>-0.10993122487528451</v>
      </c>
      <c r="K201" s="14">
        <v>-0.12290039032962907</v>
      </c>
      <c r="L201" s="14"/>
      <c r="M201" s="14">
        <f t="shared" si="9"/>
        <v>-1.2969165454344567E-2</v>
      </c>
      <c r="N201" s="14"/>
      <c r="O201" s="14">
        <v>-7.56013745704468E-2</v>
      </c>
      <c r="P201" s="14"/>
      <c r="Q201" s="14"/>
      <c r="R201" s="14"/>
      <c r="T201" s="18">
        <v>8.25</v>
      </c>
      <c r="U201" s="18">
        <v>2.87</v>
      </c>
      <c r="V201" s="20">
        <f t="shared" si="8"/>
        <v>5.38</v>
      </c>
      <c r="W201" s="9">
        <f t="shared" si="10"/>
        <v>-7.56013745704468E-2</v>
      </c>
      <c r="X201" s="2"/>
      <c r="Y201" s="24">
        <v>39845</v>
      </c>
      <c r="Z201" s="25">
        <v>389.01998900000001</v>
      </c>
      <c r="AA201" s="26">
        <f t="shared" si="11"/>
        <v>-0.12290039032962907</v>
      </c>
      <c r="AB201">
        <v>735.09</v>
      </c>
      <c r="AF201" s="7"/>
      <c r="AG201" s="8"/>
    </row>
    <row r="202" spans="1:33" ht="17" x14ac:dyDescent="0.2">
      <c r="A202" s="10">
        <v>200902</v>
      </c>
      <c r="B202" s="13">
        <v>-5.04E-2</v>
      </c>
      <c r="C202" s="13">
        <v>-9.8799999999999999E-2</v>
      </c>
      <c r="D202" s="13">
        <v>-8.4900000000000003E-2</v>
      </c>
      <c r="E202" s="13">
        <v>-8.3199999999999996E-2</v>
      </c>
      <c r="F202" s="13">
        <v>-1.55E-2</v>
      </c>
      <c r="G202" s="10"/>
      <c r="H202" s="14">
        <v>5.2264808362369353E-2</v>
      </c>
      <c r="I202" s="14"/>
      <c r="J202" s="14">
        <v>8.5404508291501591E-2</v>
      </c>
      <c r="K202" s="14">
        <v>8.6705084452614045E-2</v>
      </c>
      <c r="L202" s="14"/>
      <c r="M202" s="14">
        <f t="shared" si="9"/>
        <v>1.3005761611124544E-3</v>
      </c>
      <c r="N202" s="14"/>
      <c r="O202" s="14">
        <v>-2.9739776951672736E-2</v>
      </c>
      <c r="P202" s="14"/>
      <c r="Q202" s="14"/>
      <c r="R202" s="14"/>
      <c r="T202" s="18">
        <v>8.24</v>
      </c>
      <c r="U202" s="18">
        <v>3.02</v>
      </c>
      <c r="V202" s="20">
        <f t="shared" si="8"/>
        <v>5.2200000000000006</v>
      </c>
      <c r="W202" s="9">
        <f t="shared" si="10"/>
        <v>-2.9739776951672736E-2</v>
      </c>
      <c r="X202" s="2"/>
      <c r="Y202" s="24">
        <v>39873</v>
      </c>
      <c r="Z202" s="25">
        <v>422.75</v>
      </c>
      <c r="AA202" s="26">
        <f t="shared" si="11"/>
        <v>8.6705084452614045E-2</v>
      </c>
      <c r="AB202">
        <v>797.87</v>
      </c>
      <c r="AF202" s="7"/>
      <c r="AG202" s="8"/>
    </row>
    <row r="203" spans="1:33" ht="17" x14ac:dyDescent="0.2">
      <c r="A203" s="10">
        <v>200903</v>
      </c>
      <c r="B203" s="13">
        <v>-9.4799999999999995E-2</v>
      </c>
      <c r="C203" s="13">
        <v>-4.1799999999999997E-2</v>
      </c>
      <c r="D203" s="13">
        <v>-0.19850000000000001</v>
      </c>
      <c r="E203" s="13">
        <v>-9.8400000000000001E-2</v>
      </c>
      <c r="F203" s="13">
        <v>1.8700000000000001E-2</v>
      </c>
      <c r="G203" s="10"/>
      <c r="H203" s="14">
        <v>-0.10264900662251653</v>
      </c>
      <c r="I203" s="14"/>
      <c r="J203" s="14">
        <v>9.3925075513554779E-2</v>
      </c>
      <c r="K203" s="14">
        <v>0.15330573151981075</v>
      </c>
      <c r="L203" s="14"/>
      <c r="M203" s="14">
        <f t="shared" si="9"/>
        <v>5.9380656006255972E-2</v>
      </c>
      <c r="N203" s="14"/>
      <c r="O203" s="14">
        <v>9.9616858237547623E-2</v>
      </c>
      <c r="P203" s="14"/>
      <c r="Q203" s="14"/>
      <c r="R203" s="14"/>
      <c r="T203" s="18">
        <v>8.4499999999999993</v>
      </c>
      <c r="U203" s="18">
        <v>2.71</v>
      </c>
      <c r="V203" s="20">
        <f t="shared" si="8"/>
        <v>5.7399999999999993</v>
      </c>
      <c r="W203" s="9">
        <f t="shared" si="10"/>
        <v>9.9616858237547623E-2</v>
      </c>
      <c r="X203" s="2"/>
      <c r="Y203" s="24">
        <v>39904</v>
      </c>
      <c r="Z203" s="25">
        <v>487.55999800000001</v>
      </c>
      <c r="AA203" s="26">
        <f t="shared" si="11"/>
        <v>0.15330573151981075</v>
      </c>
      <c r="AB203">
        <v>872.81</v>
      </c>
      <c r="AF203" s="7"/>
      <c r="AG203" s="8"/>
    </row>
    <row r="204" spans="1:33" ht="17" x14ac:dyDescent="0.2">
      <c r="A204" s="10">
        <v>200904</v>
      </c>
      <c r="B204" s="13">
        <v>-0.15989999999999999</v>
      </c>
      <c r="C204" s="13">
        <v>-0.24859999999999999</v>
      </c>
      <c r="D204" s="13">
        <v>-0.18340000000000001</v>
      </c>
      <c r="E204" s="13">
        <v>-0.1409</v>
      </c>
      <c r="F204" s="13">
        <v>1.44E-2</v>
      </c>
      <c r="G204" s="10"/>
      <c r="H204" s="14">
        <v>0.16605166051660514</v>
      </c>
      <c r="I204" s="14"/>
      <c r="J204" s="14">
        <v>5.3081426656431674E-2</v>
      </c>
      <c r="K204" s="14">
        <v>2.8755412785115286E-2</v>
      </c>
      <c r="L204" s="14"/>
      <c r="M204" s="14">
        <f t="shared" si="9"/>
        <v>-2.4326013871316388E-2</v>
      </c>
      <c r="N204" s="14"/>
      <c r="O204" s="14">
        <v>-0.11498257839721238</v>
      </c>
      <c r="P204" s="14"/>
      <c r="Q204" s="14"/>
      <c r="R204" s="14"/>
      <c r="T204" s="18">
        <v>8.24</v>
      </c>
      <c r="U204" s="18">
        <v>3.16</v>
      </c>
      <c r="V204" s="20">
        <f t="shared" si="8"/>
        <v>5.08</v>
      </c>
      <c r="W204" s="9">
        <f t="shared" si="10"/>
        <v>-0.11498257839721238</v>
      </c>
      <c r="X204" s="2"/>
      <c r="Y204" s="24">
        <v>39934</v>
      </c>
      <c r="Z204" s="25">
        <v>501.57998700000002</v>
      </c>
      <c r="AA204" s="26">
        <f t="shared" si="11"/>
        <v>2.8755412785115286E-2</v>
      </c>
      <c r="AB204">
        <v>919.14</v>
      </c>
      <c r="AF204" s="7"/>
      <c r="AG204" s="8"/>
    </row>
    <row r="205" spans="1:33" ht="17" x14ac:dyDescent="0.2">
      <c r="A205" s="10">
        <v>200905</v>
      </c>
      <c r="B205" s="13">
        <v>0.1469</v>
      </c>
      <c r="C205" s="13">
        <v>0.36249999999999999</v>
      </c>
      <c r="D205" s="13">
        <v>9.6299999999999997E-2</v>
      </c>
      <c r="E205" s="13">
        <v>8.8700000000000001E-2</v>
      </c>
      <c r="F205" s="13">
        <v>-1.4E-2</v>
      </c>
      <c r="G205" s="10"/>
      <c r="H205" s="14">
        <v>9.8101265822784889E-2</v>
      </c>
      <c r="I205" s="14"/>
      <c r="J205" s="14">
        <v>1.9583523728705643E-4</v>
      </c>
      <c r="K205" s="14">
        <v>1.3357813656149631E-2</v>
      </c>
      <c r="L205" s="14"/>
      <c r="M205" s="14">
        <f t="shared" si="9"/>
        <v>1.3161978418862574E-2</v>
      </c>
      <c r="N205" s="14"/>
      <c r="O205" s="14">
        <v>-0.15551181102362222</v>
      </c>
      <c r="P205" s="14"/>
      <c r="Q205" s="14"/>
      <c r="R205" s="14"/>
      <c r="T205" s="18">
        <v>7.76</v>
      </c>
      <c r="U205" s="18">
        <v>3.47</v>
      </c>
      <c r="V205" s="20">
        <f t="shared" si="8"/>
        <v>4.2899999999999991</v>
      </c>
      <c r="W205" s="9">
        <f t="shared" si="10"/>
        <v>-0.15551181102362222</v>
      </c>
      <c r="X205" s="2"/>
      <c r="Y205" s="24">
        <v>39965</v>
      </c>
      <c r="Z205" s="25">
        <v>508.27999899999998</v>
      </c>
      <c r="AA205" s="26">
        <f t="shared" si="11"/>
        <v>1.3357813656149631E-2</v>
      </c>
      <c r="AB205">
        <v>919.32</v>
      </c>
      <c r="AF205" s="7"/>
      <c r="AG205" s="8"/>
    </row>
    <row r="206" spans="1:33" ht="17" x14ac:dyDescent="0.2">
      <c r="A206" s="10">
        <v>200906</v>
      </c>
      <c r="B206" s="13">
        <v>-0.157</v>
      </c>
      <c r="C206" s="13">
        <v>-0.19389999999999999</v>
      </c>
      <c r="D206" s="13">
        <v>-4.9700000000000001E-2</v>
      </c>
      <c r="E206" s="13">
        <v>1.6899999999999998E-2</v>
      </c>
      <c r="F206" s="13">
        <v>-0.17130000000000001</v>
      </c>
      <c r="G206" s="10"/>
      <c r="H206" s="14">
        <v>1.7291066282420609E-2</v>
      </c>
      <c r="I206" s="14"/>
      <c r="J206" s="14">
        <v>7.4141756950789617E-2</v>
      </c>
      <c r="K206" s="14">
        <v>9.5282173399075631E-2</v>
      </c>
      <c r="L206" s="14"/>
      <c r="M206" s="14">
        <f t="shared" si="9"/>
        <v>2.1140416448286015E-2</v>
      </c>
      <c r="N206" s="14"/>
      <c r="O206" s="14">
        <v>-0.15151515151515127</v>
      </c>
      <c r="P206" s="14"/>
      <c r="Q206" s="14"/>
      <c r="R206" s="14"/>
      <c r="T206" s="18">
        <v>7.17</v>
      </c>
      <c r="U206" s="18">
        <v>3.53</v>
      </c>
      <c r="V206" s="20">
        <f t="shared" si="8"/>
        <v>3.64</v>
      </c>
      <c r="W206" s="9">
        <f t="shared" si="10"/>
        <v>-0.15151515151515127</v>
      </c>
      <c r="X206" s="2"/>
      <c r="Y206" s="24">
        <v>39995</v>
      </c>
      <c r="Z206" s="25">
        <v>556.71002199999998</v>
      </c>
      <c r="AA206" s="26">
        <f t="shared" si="11"/>
        <v>9.5282173399075631E-2</v>
      </c>
      <c r="AB206">
        <v>987.48</v>
      </c>
      <c r="AF206" s="7"/>
      <c r="AG206" s="8"/>
    </row>
    <row r="207" spans="1:33" ht="17" x14ac:dyDescent="0.2">
      <c r="A207" s="10">
        <v>200907</v>
      </c>
      <c r="B207" s="16">
        <v>-0.16819999999999999</v>
      </c>
      <c r="C207" s="16">
        <v>-0.23250000000000001</v>
      </c>
      <c r="D207" s="16">
        <v>-9.5100000000000004E-2</v>
      </c>
      <c r="E207" s="16">
        <v>0.23419999999999999</v>
      </c>
      <c r="F207" s="16">
        <v>6.7000000000000004E-2</v>
      </c>
      <c r="G207" s="10"/>
      <c r="H207" s="14">
        <v>-2.8328611898016387E-3</v>
      </c>
      <c r="I207" s="14"/>
      <c r="J207" s="14">
        <v>3.3560173370599911E-2</v>
      </c>
      <c r="K207" s="14">
        <v>2.759063856048205E-2</v>
      </c>
      <c r="L207" s="14"/>
      <c r="M207" s="14">
        <f t="shared" si="9"/>
        <v>-5.9695348101178602E-3</v>
      </c>
      <c r="N207" s="14"/>
      <c r="O207" s="14">
        <v>-0.14560439560439564</v>
      </c>
      <c r="P207" s="14"/>
      <c r="Q207" s="14"/>
      <c r="R207" s="14"/>
      <c r="T207" s="18">
        <v>6.63</v>
      </c>
      <c r="U207" s="18">
        <v>3.52</v>
      </c>
      <c r="V207" s="20">
        <f t="shared" si="8"/>
        <v>3.11</v>
      </c>
      <c r="W207" s="9">
        <f t="shared" si="10"/>
        <v>-0.14560439560439564</v>
      </c>
      <c r="X207" s="2"/>
      <c r="Y207" s="24">
        <v>40026</v>
      </c>
      <c r="Z207" s="25">
        <v>572.07000700000003</v>
      </c>
      <c r="AA207" s="26">
        <f t="shared" si="11"/>
        <v>2.759063856048205E-2</v>
      </c>
      <c r="AB207">
        <v>1020.62</v>
      </c>
      <c r="AF207" s="7"/>
      <c r="AG207" s="8"/>
    </row>
    <row r="208" spans="1:33" ht="17" x14ac:dyDescent="0.2">
      <c r="A208" s="10">
        <v>200908</v>
      </c>
      <c r="B208" s="16">
        <v>-6.9599999999999995E-2</v>
      </c>
      <c r="C208" s="16">
        <v>-0.2152</v>
      </c>
      <c r="D208" s="16">
        <v>-8.8300000000000003E-2</v>
      </c>
      <c r="E208" s="16">
        <v>0.1724</v>
      </c>
      <c r="F208" s="16">
        <v>0.19220000000000001</v>
      </c>
      <c r="G208" s="10"/>
      <c r="H208" s="14">
        <v>-3.4090909090909172E-2</v>
      </c>
      <c r="I208" s="14"/>
      <c r="J208" s="14">
        <v>3.5723383825517763E-2</v>
      </c>
      <c r="K208" s="14">
        <v>5.630433619289521E-2</v>
      </c>
      <c r="L208" s="14"/>
      <c r="M208" s="14">
        <f t="shared" si="9"/>
        <v>2.0580952367377447E-2</v>
      </c>
      <c r="N208" s="14"/>
      <c r="O208" s="14">
        <v>-4.1800643086816636E-2</v>
      </c>
      <c r="P208" s="14"/>
      <c r="Q208" s="14"/>
      <c r="R208" s="14"/>
      <c r="T208" s="18">
        <v>6.38</v>
      </c>
      <c r="U208" s="18">
        <v>3.4</v>
      </c>
      <c r="V208" s="20">
        <f t="shared" si="8"/>
        <v>2.98</v>
      </c>
      <c r="W208" s="9">
        <f t="shared" si="10"/>
        <v>-4.1800643086816636E-2</v>
      </c>
      <c r="X208" s="2"/>
      <c r="Y208" s="24">
        <v>40057</v>
      </c>
      <c r="Z208" s="25">
        <v>604.28002900000001</v>
      </c>
      <c r="AA208" s="26">
        <f t="shared" si="11"/>
        <v>5.630433619289521E-2</v>
      </c>
      <c r="AB208">
        <v>1057.08</v>
      </c>
      <c r="AF208" s="7"/>
      <c r="AG208" s="8"/>
    </row>
    <row r="209" spans="1:33" ht="17" x14ac:dyDescent="0.2">
      <c r="A209" s="10">
        <v>200909</v>
      </c>
      <c r="B209" s="16">
        <v>-0.1154</v>
      </c>
      <c r="C209" s="16">
        <v>-8.2299999999999998E-2</v>
      </c>
      <c r="D209" s="16">
        <v>-6.7000000000000004E-2</v>
      </c>
      <c r="E209" s="16">
        <v>-9.1200000000000003E-2</v>
      </c>
      <c r="F209" s="16">
        <v>-4.4200000000000003E-2</v>
      </c>
      <c r="G209" s="10"/>
      <c r="H209" s="14">
        <v>-2.6470588235294024E-2</v>
      </c>
      <c r="I209" s="14"/>
      <c r="J209" s="14">
        <v>-1.9761985847807084E-2</v>
      </c>
      <c r="K209" s="14">
        <v>-6.8693332574126797E-2</v>
      </c>
      <c r="L209" s="14"/>
      <c r="M209" s="14">
        <f t="shared" si="9"/>
        <v>-4.8931346726319713E-2</v>
      </c>
      <c r="N209" s="14"/>
      <c r="O209" s="14">
        <v>-4.0268456375838979E-2</v>
      </c>
      <c r="P209" s="14"/>
      <c r="Q209" s="14"/>
      <c r="R209" s="14"/>
      <c r="T209" s="18">
        <v>6.17</v>
      </c>
      <c r="U209" s="18">
        <v>3.31</v>
      </c>
      <c r="V209" s="20">
        <f t="shared" si="8"/>
        <v>2.86</v>
      </c>
      <c r="W209" s="9">
        <f t="shared" si="10"/>
        <v>-4.0268456375838979E-2</v>
      </c>
      <c r="X209" s="2"/>
      <c r="Y209" s="24">
        <v>40087</v>
      </c>
      <c r="Z209" s="25">
        <v>562.77002000000005</v>
      </c>
      <c r="AA209" s="26">
        <f t="shared" si="11"/>
        <v>-6.8693332574126797E-2</v>
      </c>
      <c r="AB209">
        <v>1036.19</v>
      </c>
      <c r="AF209" s="7"/>
      <c r="AG209" s="8"/>
    </row>
    <row r="210" spans="1:33" ht="17" x14ac:dyDescent="0.2">
      <c r="A210" s="10">
        <v>200910</v>
      </c>
      <c r="B210" s="16">
        <v>-0.1535</v>
      </c>
      <c r="C210" s="16">
        <v>-0.12790000000000001</v>
      </c>
      <c r="D210" s="16">
        <v>-2.9000000000000001E-2</v>
      </c>
      <c r="E210" s="16">
        <v>-0.13389999999999999</v>
      </c>
      <c r="F210" s="16">
        <v>-0.1089</v>
      </c>
      <c r="G210" s="10"/>
      <c r="H210" s="14">
        <v>3.0211480362537735E-2</v>
      </c>
      <c r="I210" s="14"/>
      <c r="J210" s="14">
        <v>5.7363996950366314E-2</v>
      </c>
      <c r="K210" s="14">
        <v>3.0136573373258146E-2</v>
      </c>
      <c r="L210" s="14"/>
      <c r="M210" s="14">
        <f t="shared" si="9"/>
        <v>-2.7227423577108167E-2</v>
      </c>
      <c r="N210" s="14"/>
      <c r="O210" s="14">
        <v>0</v>
      </c>
      <c r="P210" s="14"/>
      <c r="Q210" s="14"/>
      <c r="R210" s="14"/>
      <c r="T210" s="18">
        <v>6.27</v>
      </c>
      <c r="U210" s="18">
        <v>3.41</v>
      </c>
      <c r="V210" s="20">
        <f t="shared" si="8"/>
        <v>2.8599999999999994</v>
      </c>
      <c r="W210" s="9">
        <f t="shared" si="10"/>
        <v>0</v>
      </c>
      <c r="X210" s="2"/>
      <c r="Y210" s="24">
        <v>40118</v>
      </c>
      <c r="Z210" s="25">
        <v>579.72997999999995</v>
      </c>
      <c r="AA210" s="26">
        <f t="shared" si="11"/>
        <v>3.0136573373258146E-2</v>
      </c>
      <c r="AB210">
        <v>1095.6300000000001</v>
      </c>
      <c r="AF210" s="7"/>
      <c r="AG210" s="8"/>
    </row>
    <row r="211" spans="1:33" ht="17" x14ac:dyDescent="0.2">
      <c r="A211" s="10">
        <v>200911</v>
      </c>
      <c r="B211" s="16">
        <v>-5.0099999999999999E-2</v>
      </c>
      <c r="C211" s="16">
        <v>-6.3100000000000003E-2</v>
      </c>
      <c r="D211" s="16">
        <v>0.1149</v>
      </c>
      <c r="E211" s="16">
        <v>-0.1789</v>
      </c>
      <c r="F211" s="16">
        <v>-0.15390000000000001</v>
      </c>
      <c r="G211" s="10"/>
      <c r="H211" s="14">
        <v>-5.8651026392961936E-2</v>
      </c>
      <c r="I211" s="14"/>
      <c r="J211" s="14">
        <v>1.7770597738287375E-2</v>
      </c>
      <c r="K211" s="14">
        <v>7.8760865532605306E-2</v>
      </c>
      <c r="L211" s="14"/>
      <c r="M211" s="14">
        <f t="shared" si="9"/>
        <v>6.0990267794317932E-2</v>
      </c>
      <c r="N211" s="14"/>
      <c r="O211" s="14">
        <v>4.5454545454545636E-2</v>
      </c>
      <c r="P211" s="14"/>
      <c r="Q211" s="14"/>
      <c r="R211" s="14"/>
      <c r="T211" s="18">
        <v>6.2</v>
      </c>
      <c r="U211" s="18">
        <v>3.21</v>
      </c>
      <c r="V211" s="20">
        <f t="shared" si="8"/>
        <v>2.99</v>
      </c>
      <c r="W211" s="9">
        <f t="shared" si="10"/>
        <v>4.5454545454545636E-2</v>
      </c>
      <c r="X211" s="2"/>
      <c r="Y211" s="24">
        <v>40148</v>
      </c>
      <c r="Z211" s="25">
        <v>625.39001499999995</v>
      </c>
      <c r="AA211" s="26">
        <f t="shared" si="11"/>
        <v>7.8760865532605306E-2</v>
      </c>
      <c r="AB211">
        <v>1115.0999999999999</v>
      </c>
      <c r="AF211" s="7"/>
      <c r="AG211" s="8"/>
    </row>
    <row r="212" spans="1:33" ht="17" x14ac:dyDescent="0.2">
      <c r="A212" s="10">
        <v>200912</v>
      </c>
      <c r="B212" s="16">
        <v>-0.1371</v>
      </c>
      <c r="C212" s="16">
        <v>-7.0699999999999999E-2</v>
      </c>
      <c r="D212" s="16">
        <v>-0.20610000000000001</v>
      </c>
      <c r="E212" s="16">
        <v>-0.22509999999999999</v>
      </c>
      <c r="F212" s="16">
        <v>-0.14899999999999999</v>
      </c>
      <c r="G212" s="10"/>
      <c r="H212" s="14">
        <v>0.19937694704049846</v>
      </c>
      <c r="I212" s="14"/>
      <c r="J212" s="14">
        <v>-3.6974262397991176E-2</v>
      </c>
      <c r="K212" s="14">
        <v>-3.7336760165574301E-2</v>
      </c>
      <c r="L212" s="14"/>
      <c r="M212" s="14">
        <f t="shared" si="9"/>
        <v>-3.6249776758312535E-4</v>
      </c>
      <c r="N212" s="14"/>
      <c r="O212" s="14">
        <v>-0.15050167224080291</v>
      </c>
      <c r="P212" s="14"/>
      <c r="Q212" s="14"/>
      <c r="R212" s="14"/>
      <c r="T212" s="18">
        <v>6.39</v>
      </c>
      <c r="U212" s="18">
        <v>3.85</v>
      </c>
      <c r="V212" s="20">
        <f t="shared" si="8"/>
        <v>2.5399999999999996</v>
      </c>
      <c r="W212" s="9">
        <f t="shared" si="10"/>
        <v>-0.15050167224080291</v>
      </c>
      <c r="X212" s="2"/>
      <c r="Y212" s="24">
        <v>40179</v>
      </c>
      <c r="Z212" s="25">
        <v>602.03997800000002</v>
      </c>
      <c r="AA212" s="26">
        <f t="shared" si="11"/>
        <v>-3.7336760165574301E-2</v>
      </c>
      <c r="AB212">
        <v>1073.8699999999999</v>
      </c>
      <c r="AF212" s="7"/>
      <c r="AG212" s="8"/>
    </row>
    <row r="213" spans="1:33" ht="17" x14ac:dyDescent="0.2">
      <c r="A213" s="10">
        <v>201001</v>
      </c>
      <c r="B213" s="16">
        <v>-0.2097</v>
      </c>
      <c r="C213" s="16">
        <v>-0.1159</v>
      </c>
      <c r="D213" s="16">
        <v>-6.2799999999999995E-2</v>
      </c>
      <c r="E213" s="16">
        <v>-0.19170000000000001</v>
      </c>
      <c r="F213" s="16">
        <v>-0.1181</v>
      </c>
      <c r="G213" s="10"/>
      <c r="H213" s="14">
        <v>-5.7142857142857162E-2</v>
      </c>
      <c r="I213" s="14"/>
      <c r="J213" s="14">
        <v>2.8513693463827261E-2</v>
      </c>
      <c r="K213" s="14">
        <v>4.4050264050736976E-2</v>
      </c>
      <c r="L213" s="14"/>
      <c r="M213" s="14">
        <f t="shared" si="9"/>
        <v>1.5536570586909715E-2</v>
      </c>
      <c r="N213" s="14"/>
      <c r="O213" s="14">
        <v>1.1811023622047445E-2</v>
      </c>
      <c r="P213" s="14"/>
      <c r="Q213" s="14"/>
      <c r="R213" s="14"/>
      <c r="T213" s="18">
        <v>6.2</v>
      </c>
      <c r="U213" s="18">
        <v>3.63</v>
      </c>
      <c r="V213" s="20">
        <f t="shared" ref="V213:V276" si="12">+T213-U213</f>
        <v>2.5700000000000003</v>
      </c>
      <c r="W213" s="9">
        <f t="shared" si="10"/>
        <v>1.1811023622047445E-2</v>
      </c>
      <c r="X213" s="2"/>
      <c r="Y213" s="24">
        <v>40210</v>
      </c>
      <c r="Z213" s="25">
        <v>628.55999799999995</v>
      </c>
      <c r="AA213" s="26">
        <f t="shared" si="11"/>
        <v>4.4050264050736976E-2</v>
      </c>
      <c r="AB213">
        <v>1104.49</v>
      </c>
      <c r="AF213" s="7"/>
      <c r="AG213" s="8"/>
    </row>
    <row r="214" spans="1:33" ht="17" x14ac:dyDescent="0.2">
      <c r="A214" s="10">
        <v>201002</v>
      </c>
      <c r="B214" s="16">
        <v>-0.1419</v>
      </c>
      <c r="C214" s="16">
        <v>8.2500000000000004E-2</v>
      </c>
      <c r="D214" s="16">
        <v>-9.4E-2</v>
      </c>
      <c r="E214" s="16">
        <v>-0.12720000000000001</v>
      </c>
      <c r="F214" s="16">
        <v>-0.23</v>
      </c>
      <c r="G214" s="10"/>
      <c r="H214" s="14">
        <v>-5.5096418732782926E-3</v>
      </c>
      <c r="I214" s="14"/>
      <c r="J214" s="14">
        <v>5.8796367554255768E-2</v>
      </c>
      <c r="K214" s="14">
        <v>7.9674203193566884E-2</v>
      </c>
      <c r="L214" s="14"/>
      <c r="M214" s="14">
        <f t="shared" ref="M214:M277" si="13">+K214-J214</f>
        <v>2.0877835639311115E-2</v>
      </c>
      <c r="N214" s="14"/>
      <c r="O214" s="14">
        <v>1.9455252918288091E-2</v>
      </c>
      <c r="P214" s="14"/>
      <c r="Q214" s="14"/>
      <c r="R214" s="14"/>
      <c r="T214" s="18">
        <v>6.23</v>
      </c>
      <c r="U214" s="18">
        <v>3.61</v>
      </c>
      <c r="V214" s="20">
        <f t="shared" si="12"/>
        <v>2.6200000000000006</v>
      </c>
      <c r="W214" s="9">
        <f t="shared" ref="W214:W277" si="14">+V214/V213-1</f>
        <v>1.9455252918288091E-2</v>
      </c>
      <c r="X214" s="2"/>
      <c r="Y214" s="24">
        <v>40238</v>
      </c>
      <c r="Z214" s="25">
        <v>678.64001499999995</v>
      </c>
      <c r="AA214" s="26">
        <f t="shared" ref="AA214:AA277" si="15">+Z214/Z213-1</f>
        <v>7.9674203193566884E-2</v>
      </c>
      <c r="AB214">
        <v>1169.43</v>
      </c>
      <c r="AF214" s="7"/>
      <c r="AG214" s="8"/>
    </row>
    <row r="215" spans="1:33" ht="17" x14ac:dyDescent="0.2">
      <c r="A215" s="10">
        <v>201003</v>
      </c>
      <c r="B215" s="16">
        <v>-0.2382</v>
      </c>
      <c r="C215" s="16">
        <v>-0.1174</v>
      </c>
      <c r="D215" s="16">
        <v>-0.16439999999999999</v>
      </c>
      <c r="E215" s="16">
        <v>-0.2802</v>
      </c>
      <c r="F215" s="16">
        <v>-2.07E-2</v>
      </c>
      <c r="G215" s="10"/>
      <c r="H215" s="14">
        <v>6.3711911357340778E-2</v>
      </c>
      <c r="I215" s="14"/>
      <c r="J215" s="14">
        <v>1.4759327193589966E-2</v>
      </c>
      <c r="K215" s="14">
        <v>5.5935341507971748E-2</v>
      </c>
      <c r="L215" s="14"/>
      <c r="M215" s="14">
        <f t="shared" si="13"/>
        <v>4.1176014314381781E-2</v>
      </c>
      <c r="N215" s="14"/>
      <c r="O215" s="14">
        <v>-5.7251908396946827E-2</v>
      </c>
      <c r="P215" s="14"/>
      <c r="Q215" s="14"/>
      <c r="R215" s="14"/>
      <c r="T215" s="18">
        <v>6.31</v>
      </c>
      <c r="U215" s="18">
        <v>3.84</v>
      </c>
      <c r="V215" s="20">
        <f t="shared" si="12"/>
        <v>2.4699999999999998</v>
      </c>
      <c r="W215" s="9">
        <f t="shared" si="14"/>
        <v>-5.7251908396946827E-2</v>
      </c>
      <c r="X215" s="2"/>
      <c r="Y215" s="24">
        <v>40269</v>
      </c>
      <c r="Z215" s="25">
        <v>716.59997599999997</v>
      </c>
      <c r="AA215" s="26">
        <f t="shared" si="15"/>
        <v>5.5935341507971748E-2</v>
      </c>
      <c r="AB215">
        <v>1186.69</v>
      </c>
      <c r="AF215" s="7"/>
      <c r="AG215" s="8"/>
    </row>
    <row r="216" spans="1:33" ht="17" x14ac:dyDescent="0.2">
      <c r="A216" s="10">
        <v>201004</v>
      </c>
      <c r="B216" s="16">
        <v>5.1799999999999999E-2</v>
      </c>
      <c r="C216" s="16">
        <v>-0.15890000000000001</v>
      </c>
      <c r="D216" s="16">
        <v>-4.3299999999999998E-2</v>
      </c>
      <c r="E216" s="16">
        <v>0.17799999999999999</v>
      </c>
      <c r="F216" s="16">
        <v>-4.9000000000000002E-2</v>
      </c>
      <c r="G216" s="10"/>
      <c r="H216" s="14">
        <v>-3.90625E-2</v>
      </c>
      <c r="I216" s="14"/>
      <c r="J216" s="14">
        <v>-8.1975916203894883E-2</v>
      </c>
      <c r="K216" s="14">
        <v>-7.6737360928965326E-2</v>
      </c>
      <c r="L216" s="14"/>
      <c r="M216" s="14">
        <f t="shared" si="13"/>
        <v>5.2385552749295572E-3</v>
      </c>
      <c r="N216" s="14"/>
      <c r="O216" s="14">
        <v>-3.6437246963562542E-2</v>
      </c>
      <c r="P216" s="14"/>
      <c r="Q216" s="14"/>
      <c r="R216" s="14"/>
      <c r="T216" s="18">
        <v>6.07</v>
      </c>
      <c r="U216" s="18">
        <v>3.69</v>
      </c>
      <c r="V216" s="20">
        <f t="shared" si="12"/>
        <v>2.3800000000000003</v>
      </c>
      <c r="W216" s="9">
        <f t="shared" si="14"/>
        <v>-3.6437246963562542E-2</v>
      </c>
      <c r="X216" s="2"/>
      <c r="Y216" s="24">
        <v>40299</v>
      </c>
      <c r="Z216" s="25">
        <v>661.60998500000005</v>
      </c>
      <c r="AA216" s="26">
        <f t="shared" si="15"/>
        <v>-7.6737360928965326E-2</v>
      </c>
      <c r="AB216">
        <v>1089.4100000000001</v>
      </c>
      <c r="AF216" s="7"/>
      <c r="AG216" s="8"/>
    </row>
    <row r="217" spans="1:33" ht="17" x14ac:dyDescent="0.2">
      <c r="A217" s="10">
        <v>201005</v>
      </c>
      <c r="B217" s="16">
        <v>0.2137</v>
      </c>
      <c r="C217" s="16">
        <v>0.47720000000000001</v>
      </c>
      <c r="D217" s="16">
        <v>-4.3200000000000002E-2</v>
      </c>
      <c r="E217" s="16">
        <v>0.1804</v>
      </c>
      <c r="F217" s="16">
        <v>0.15240000000000001</v>
      </c>
      <c r="G217" s="10"/>
      <c r="H217" s="14">
        <v>-0.10298102981029811</v>
      </c>
      <c r="I217" s="14"/>
      <c r="J217" s="14">
        <v>-5.3882376699314394E-2</v>
      </c>
      <c r="K217" s="14">
        <v>-7.8777521775158843E-2</v>
      </c>
      <c r="L217" s="14"/>
      <c r="M217" s="14">
        <f t="shared" si="13"/>
        <v>-2.4895145075844449E-2</v>
      </c>
      <c r="N217" s="14"/>
      <c r="O217" s="14">
        <v>0.21428571428571419</v>
      </c>
      <c r="P217" s="14"/>
      <c r="Q217" s="14"/>
      <c r="R217" s="14"/>
      <c r="T217" s="18">
        <v>6.2</v>
      </c>
      <c r="U217" s="18">
        <v>3.31</v>
      </c>
      <c r="V217" s="20">
        <f t="shared" si="12"/>
        <v>2.89</v>
      </c>
      <c r="W217" s="9">
        <f t="shared" si="14"/>
        <v>0.21428571428571419</v>
      </c>
      <c r="X217" s="2"/>
      <c r="Y217" s="24">
        <v>40330</v>
      </c>
      <c r="Z217" s="25">
        <v>609.48999000000003</v>
      </c>
      <c r="AA217" s="26">
        <f t="shared" si="15"/>
        <v>-7.8777521775158843E-2</v>
      </c>
      <c r="AB217">
        <v>1030.71</v>
      </c>
      <c r="AF217" s="7"/>
      <c r="AG217" s="8"/>
    </row>
    <row r="218" spans="1:33" ht="17" x14ac:dyDescent="0.2">
      <c r="A218" s="10">
        <v>201006</v>
      </c>
      <c r="B218" s="16">
        <v>-1.5900000000000001E-2</v>
      </c>
      <c r="C218" s="16">
        <v>-4.2500000000000003E-2</v>
      </c>
      <c r="D218" s="16">
        <v>-0.14599999999999999</v>
      </c>
      <c r="E218" s="16">
        <v>-0.2273</v>
      </c>
      <c r="F218" s="16">
        <v>-8.5199999999999998E-2</v>
      </c>
      <c r="G218" s="10"/>
      <c r="H218" s="14">
        <v>-0.10271903323262832</v>
      </c>
      <c r="I218" s="14"/>
      <c r="J218" s="14">
        <v>6.8777832756061308E-2</v>
      </c>
      <c r="K218" s="14">
        <v>6.792568488286399E-2</v>
      </c>
      <c r="L218" s="14"/>
      <c r="M218" s="14">
        <f t="shared" si="13"/>
        <v>-8.5214787319731755E-4</v>
      </c>
      <c r="N218" s="14"/>
      <c r="O218" s="14">
        <v>6.5743944636678098E-2</v>
      </c>
      <c r="P218" s="14"/>
      <c r="Q218" s="14"/>
      <c r="R218" s="14"/>
      <c r="T218" s="18">
        <v>6.05</v>
      </c>
      <c r="U218" s="18">
        <v>2.97</v>
      </c>
      <c r="V218" s="20">
        <f t="shared" si="12"/>
        <v>3.0799999999999996</v>
      </c>
      <c r="W218" s="9">
        <f t="shared" si="14"/>
        <v>6.5743944636678098E-2</v>
      </c>
      <c r="X218" s="2"/>
      <c r="Y218" s="24">
        <v>40360</v>
      </c>
      <c r="Z218" s="25">
        <v>650.89001499999995</v>
      </c>
      <c r="AA218" s="26">
        <f t="shared" si="15"/>
        <v>6.792568488286399E-2</v>
      </c>
      <c r="AB218">
        <v>1101.5999999999999</v>
      </c>
      <c r="AF218" s="7"/>
      <c r="AG218" s="8"/>
    </row>
    <row r="219" spans="1:33" ht="17" x14ac:dyDescent="0.2">
      <c r="A219" s="10">
        <v>201007</v>
      </c>
      <c r="B219" s="16">
        <v>-0.14230000000000001</v>
      </c>
      <c r="C219" s="16">
        <v>0.1716</v>
      </c>
      <c r="D219" s="16">
        <v>0.2218</v>
      </c>
      <c r="E219" s="16">
        <v>-0.13300000000000001</v>
      </c>
      <c r="F219" s="16">
        <v>-0.21329999999999999</v>
      </c>
      <c r="G219" s="10"/>
      <c r="H219" s="14">
        <v>-1.0101010101010166E-2</v>
      </c>
      <c r="I219" s="14"/>
      <c r="J219" s="14">
        <v>-4.7449164851125603E-2</v>
      </c>
      <c r="K219" s="14">
        <v>-7.5020381131518765E-2</v>
      </c>
      <c r="L219" s="14"/>
      <c r="M219" s="14">
        <f t="shared" si="13"/>
        <v>-2.7571216280393163E-2</v>
      </c>
      <c r="N219" s="14"/>
      <c r="O219" s="14">
        <v>-5.519480519480513E-2</v>
      </c>
      <c r="P219" s="14"/>
      <c r="Q219" s="14"/>
      <c r="R219" s="14"/>
      <c r="T219" s="18">
        <v>5.85</v>
      </c>
      <c r="U219" s="18">
        <v>2.94</v>
      </c>
      <c r="V219" s="20">
        <f t="shared" si="12"/>
        <v>2.9099999999999997</v>
      </c>
      <c r="W219" s="9">
        <f t="shared" si="14"/>
        <v>-5.519480519480513E-2</v>
      </c>
      <c r="X219" s="2"/>
      <c r="Y219" s="24">
        <v>40391</v>
      </c>
      <c r="Z219" s="25">
        <v>602.05999799999995</v>
      </c>
      <c r="AA219" s="26">
        <f t="shared" si="15"/>
        <v>-7.5020381131518765E-2</v>
      </c>
      <c r="AB219">
        <v>1049.33</v>
      </c>
      <c r="AF219" s="7"/>
      <c r="AG219" s="8"/>
    </row>
    <row r="220" spans="1:33" ht="17" x14ac:dyDescent="0.2">
      <c r="A220" s="10">
        <v>201008</v>
      </c>
      <c r="B220" s="16">
        <v>0.4521</v>
      </c>
      <c r="C220" s="16">
        <v>2.3800000000000002E-2</v>
      </c>
      <c r="D220" s="16">
        <v>-4.2500000000000003E-2</v>
      </c>
      <c r="E220" s="16">
        <v>-8.4199999999999997E-2</v>
      </c>
      <c r="F220" s="16">
        <v>-0.2339</v>
      </c>
      <c r="G220" s="10"/>
      <c r="H220" s="14">
        <v>-0.15986394557823125</v>
      </c>
      <c r="I220" s="14"/>
      <c r="J220" s="14">
        <v>8.7551104037814742E-2</v>
      </c>
      <c r="K220" s="14">
        <v>0.12304424350743859</v>
      </c>
      <c r="L220" s="14"/>
      <c r="M220" s="14">
        <f t="shared" si="13"/>
        <v>3.5493139469623847E-2</v>
      </c>
      <c r="N220" s="14"/>
      <c r="O220" s="14">
        <v>3.436426116838498E-2</v>
      </c>
      <c r="P220" s="14"/>
      <c r="Q220" s="14"/>
      <c r="R220" s="14"/>
      <c r="T220" s="18">
        <v>5.48</v>
      </c>
      <c r="U220" s="18">
        <v>2.4700000000000002</v>
      </c>
      <c r="V220" s="20">
        <f t="shared" si="12"/>
        <v>3.0100000000000002</v>
      </c>
      <c r="W220" s="9">
        <f t="shared" si="14"/>
        <v>3.436426116838498E-2</v>
      </c>
      <c r="X220" s="2"/>
      <c r="Y220" s="24">
        <v>40422</v>
      </c>
      <c r="Z220" s="25">
        <v>676.14001499999995</v>
      </c>
      <c r="AA220" s="26">
        <f t="shared" si="15"/>
        <v>0.12304424350743859</v>
      </c>
      <c r="AB220">
        <v>1141.2</v>
      </c>
      <c r="AF220" s="7"/>
      <c r="AG220" s="8"/>
    </row>
    <row r="221" spans="1:33" ht="17" x14ac:dyDescent="0.2">
      <c r="A221" s="10">
        <v>201009</v>
      </c>
      <c r="B221" s="16">
        <v>-0.18090000000000001</v>
      </c>
      <c r="C221" s="16">
        <v>7.0000000000000001E-3</v>
      </c>
      <c r="D221" s="16">
        <v>3.0800000000000001E-2</v>
      </c>
      <c r="E221" s="16">
        <v>6.6699999999999995E-2</v>
      </c>
      <c r="F221" s="16">
        <v>-1.2800000000000001E-2</v>
      </c>
      <c r="G221" s="10"/>
      <c r="H221" s="14">
        <v>2.4291497975708287E-2</v>
      </c>
      <c r="I221" s="14"/>
      <c r="J221" s="14">
        <v>3.6855941114616098E-2</v>
      </c>
      <c r="K221" s="14">
        <v>4.0243086337672374E-2</v>
      </c>
      <c r="L221" s="14"/>
      <c r="M221" s="14">
        <f t="shared" si="13"/>
        <v>3.387145223056276E-3</v>
      </c>
      <c r="N221" s="14"/>
      <c r="O221" s="14">
        <v>1.3289036544850585E-2</v>
      </c>
      <c r="P221" s="14"/>
      <c r="Q221" s="14"/>
      <c r="R221" s="14"/>
      <c r="T221" s="18">
        <v>5.58</v>
      </c>
      <c r="U221" s="18">
        <v>2.5299999999999998</v>
      </c>
      <c r="V221" s="20">
        <f t="shared" si="12"/>
        <v>3.0500000000000003</v>
      </c>
      <c r="W221" s="9">
        <f t="shared" si="14"/>
        <v>1.3289036544850585E-2</v>
      </c>
      <c r="X221" s="2"/>
      <c r="Y221" s="24">
        <v>40452</v>
      </c>
      <c r="Z221" s="25">
        <v>703.34997599999997</v>
      </c>
      <c r="AA221" s="26">
        <f t="shared" si="15"/>
        <v>4.0243086337672374E-2</v>
      </c>
      <c r="AB221">
        <v>1183.26</v>
      </c>
      <c r="AF221" s="7"/>
      <c r="AG221" s="8"/>
    </row>
    <row r="222" spans="1:33" ht="17" x14ac:dyDescent="0.2">
      <c r="A222" s="10">
        <v>201010</v>
      </c>
      <c r="B222" s="16">
        <v>-0.15679999999999999</v>
      </c>
      <c r="C222" s="16">
        <v>5.57E-2</v>
      </c>
      <c r="D222" s="16">
        <v>0.16009999999999999</v>
      </c>
      <c r="E222" s="16">
        <v>-0.1166</v>
      </c>
      <c r="F222" s="16">
        <v>-8.9499999999999996E-2</v>
      </c>
      <c r="G222" s="10"/>
      <c r="H222" s="14">
        <v>3.9525691699604737E-2</v>
      </c>
      <c r="I222" s="14"/>
      <c r="J222" s="14">
        <v>-2.2902827780877377E-3</v>
      </c>
      <c r="K222" s="14">
        <v>3.3639062781456675E-2</v>
      </c>
      <c r="L222" s="14"/>
      <c r="M222" s="14">
        <f t="shared" si="13"/>
        <v>3.5929345559544412E-2</v>
      </c>
      <c r="N222" s="14"/>
      <c r="O222" s="14">
        <v>3.2786885245901676E-2</v>
      </c>
      <c r="P222" s="14"/>
      <c r="Q222" s="14"/>
      <c r="R222" s="14"/>
      <c r="T222" s="18">
        <v>5.78</v>
      </c>
      <c r="U222" s="18">
        <v>2.63</v>
      </c>
      <c r="V222" s="20">
        <f t="shared" si="12"/>
        <v>3.1500000000000004</v>
      </c>
      <c r="W222" s="9">
        <f t="shared" si="14"/>
        <v>3.2786885245901676E-2</v>
      </c>
      <c r="X222" s="2"/>
      <c r="Y222" s="24">
        <v>40483</v>
      </c>
      <c r="Z222" s="25">
        <v>727.01000999999997</v>
      </c>
      <c r="AA222" s="26">
        <f t="shared" si="15"/>
        <v>3.3639062781456675E-2</v>
      </c>
      <c r="AB222">
        <v>1180.55</v>
      </c>
      <c r="AF222" s="7"/>
      <c r="AG222" s="8"/>
    </row>
    <row r="223" spans="1:33" ht="17" x14ac:dyDescent="0.2">
      <c r="A223" s="10">
        <v>201011</v>
      </c>
      <c r="B223" s="16">
        <v>0.01</v>
      </c>
      <c r="C223" s="16">
        <v>-0.19850000000000001</v>
      </c>
      <c r="D223" s="16">
        <v>2.6200000000000001E-2</v>
      </c>
      <c r="E223" s="16">
        <v>-9.69E-2</v>
      </c>
      <c r="F223" s="16">
        <v>-0.1285</v>
      </c>
      <c r="G223" s="10"/>
      <c r="H223" s="14">
        <v>6.8441064638783411E-2</v>
      </c>
      <c r="I223" s="14"/>
      <c r="J223" s="14">
        <v>6.5300072000338938E-2</v>
      </c>
      <c r="K223" s="14">
        <v>7.7908162502466904E-2</v>
      </c>
      <c r="L223" s="14"/>
      <c r="M223" s="14">
        <f t="shared" si="13"/>
        <v>1.2608090502127967E-2</v>
      </c>
      <c r="N223" s="14"/>
      <c r="O223" s="14">
        <v>-3.8095238095238293E-2</v>
      </c>
      <c r="P223" s="14"/>
      <c r="Q223" s="14"/>
      <c r="R223" s="14"/>
      <c r="T223" s="18">
        <v>5.84</v>
      </c>
      <c r="U223" s="18">
        <v>2.81</v>
      </c>
      <c r="V223" s="20">
        <f t="shared" si="12"/>
        <v>3.03</v>
      </c>
      <c r="W223" s="9">
        <f t="shared" si="14"/>
        <v>-3.8095238095238293E-2</v>
      </c>
      <c r="X223" s="2"/>
      <c r="Y223" s="24">
        <v>40513</v>
      </c>
      <c r="Z223" s="25">
        <v>783.65002400000003</v>
      </c>
      <c r="AA223" s="26">
        <f t="shared" si="15"/>
        <v>7.7908162502466904E-2</v>
      </c>
      <c r="AB223">
        <v>1257.6400000000001</v>
      </c>
      <c r="AF223" s="7"/>
      <c r="AG223" s="8"/>
    </row>
    <row r="224" spans="1:33" ht="17" x14ac:dyDescent="0.2">
      <c r="A224" s="10">
        <v>201012</v>
      </c>
      <c r="B224" s="16">
        <v>4.8999999999999998E-3</v>
      </c>
      <c r="C224" s="16">
        <v>-4.5400000000000003E-2</v>
      </c>
      <c r="D224" s="16">
        <v>-1.4E-2</v>
      </c>
      <c r="E224" s="16">
        <v>-0.24199999999999999</v>
      </c>
      <c r="F224" s="16">
        <v>-0.1206</v>
      </c>
      <c r="G224" s="10"/>
      <c r="H224" s="14">
        <v>0.17437722419928825</v>
      </c>
      <c r="I224" s="14"/>
      <c r="J224" s="14">
        <v>2.2645590152984729E-2</v>
      </c>
      <c r="K224" s="14">
        <v>-3.062622250363134E-3</v>
      </c>
      <c r="L224" s="14"/>
      <c r="M224" s="14">
        <f t="shared" si="13"/>
        <v>-2.5708212403347863E-2</v>
      </c>
      <c r="N224" s="14"/>
      <c r="O224" s="14">
        <v>-0.11551155115511524</v>
      </c>
      <c r="P224" s="14"/>
      <c r="Q224" s="14"/>
      <c r="R224" s="14"/>
      <c r="T224" s="18">
        <v>5.98</v>
      </c>
      <c r="U224" s="18">
        <v>3.3</v>
      </c>
      <c r="V224" s="20">
        <f t="shared" si="12"/>
        <v>2.6800000000000006</v>
      </c>
      <c r="W224" s="9">
        <f t="shared" si="14"/>
        <v>-0.11551155115511524</v>
      </c>
      <c r="X224" s="2"/>
      <c r="Y224" s="24">
        <v>40544</v>
      </c>
      <c r="Z224" s="25">
        <v>781.25</v>
      </c>
      <c r="AA224" s="26">
        <f t="shared" si="15"/>
        <v>-3.062622250363134E-3</v>
      </c>
      <c r="AB224">
        <v>1286.1199999999999</v>
      </c>
      <c r="AF224" s="7"/>
      <c r="AG224" s="8"/>
    </row>
    <row r="225" spans="1:33" ht="17" x14ac:dyDescent="0.2">
      <c r="A225" s="10">
        <v>201101</v>
      </c>
      <c r="B225" s="16">
        <v>-6.4500000000000002E-2</v>
      </c>
      <c r="C225" s="16">
        <v>-0.17630000000000001</v>
      </c>
      <c r="D225" s="16">
        <v>-0.2097</v>
      </c>
      <c r="E225" s="16">
        <v>-9.8100000000000007E-2</v>
      </c>
      <c r="F225" s="16">
        <v>-0.15310000000000001</v>
      </c>
      <c r="G225" s="10"/>
      <c r="H225" s="14">
        <v>3.6363636363636376E-2</v>
      </c>
      <c r="I225" s="14"/>
      <c r="J225" s="14">
        <v>3.1956582589494076E-2</v>
      </c>
      <c r="K225" s="14">
        <v>5.4016015360000003E-2</v>
      </c>
      <c r="L225" s="14"/>
      <c r="M225" s="14">
        <f t="shared" si="13"/>
        <v>2.2059432770505927E-2</v>
      </c>
      <c r="N225" s="14"/>
      <c r="O225" s="14">
        <v>0</v>
      </c>
      <c r="P225" s="14"/>
      <c r="Q225" s="14"/>
      <c r="R225" s="14"/>
      <c r="T225" s="18">
        <v>6.1</v>
      </c>
      <c r="U225" s="18">
        <v>3.42</v>
      </c>
      <c r="V225" s="20">
        <f t="shared" si="12"/>
        <v>2.6799999999999997</v>
      </c>
      <c r="W225" s="9">
        <f t="shared" si="14"/>
        <v>0</v>
      </c>
      <c r="X225" s="2"/>
      <c r="Y225" s="24">
        <v>40575</v>
      </c>
      <c r="Z225" s="25">
        <v>823.45001200000002</v>
      </c>
      <c r="AA225" s="26">
        <f t="shared" si="15"/>
        <v>5.4016015360000003E-2</v>
      </c>
      <c r="AB225">
        <v>1327.22</v>
      </c>
      <c r="AF225" s="7"/>
      <c r="AG225" s="8"/>
    </row>
    <row r="226" spans="1:33" ht="17" x14ac:dyDescent="0.2">
      <c r="A226" s="10">
        <v>201102</v>
      </c>
      <c r="B226" s="16">
        <v>-0.12920000000000001</v>
      </c>
      <c r="C226" s="16">
        <v>-0.159</v>
      </c>
      <c r="D226" s="16">
        <v>3.8199999999999998E-2</v>
      </c>
      <c r="E226" s="16">
        <v>-0.1154</v>
      </c>
      <c r="F226" s="16">
        <v>-4.2700000000000002E-2</v>
      </c>
      <c r="G226" s="10"/>
      <c r="H226" s="14">
        <v>0</v>
      </c>
      <c r="I226" s="14"/>
      <c r="J226" s="14">
        <v>-1.0473018791158362E-3</v>
      </c>
      <c r="K226" s="14">
        <v>2.4409467128649442E-2</v>
      </c>
      <c r="L226" s="14"/>
      <c r="M226" s="14">
        <f t="shared" si="13"/>
        <v>2.5456769007765279E-2</v>
      </c>
      <c r="N226" s="14"/>
      <c r="O226" s="14">
        <v>-4.1044776119402826E-2</v>
      </c>
      <c r="P226" s="14"/>
      <c r="Q226" s="14"/>
      <c r="R226" s="14"/>
      <c r="T226" s="18">
        <v>5.99</v>
      </c>
      <c r="U226" s="18">
        <v>3.42</v>
      </c>
      <c r="V226" s="20">
        <f t="shared" si="12"/>
        <v>2.5700000000000003</v>
      </c>
      <c r="W226" s="9">
        <f t="shared" si="14"/>
        <v>-4.1044776119402826E-2</v>
      </c>
      <c r="X226" s="2"/>
      <c r="Y226" s="24">
        <v>40603</v>
      </c>
      <c r="Z226" s="25">
        <v>843.54998799999998</v>
      </c>
      <c r="AA226" s="26">
        <f t="shared" si="15"/>
        <v>2.4409467128649442E-2</v>
      </c>
      <c r="AB226">
        <v>1325.83</v>
      </c>
      <c r="AF226" s="7"/>
      <c r="AG226" s="8"/>
    </row>
    <row r="227" spans="1:33" ht="17" x14ac:dyDescent="0.2">
      <c r="A227" s="10">
        <v>201103</v>
      </c>
      <c r="B227" s="16">
        <v>-0.185</v>
      </c>
      <c r="C227" s="16">
        <v>-5.1799999999999999E-2</v>
      </c>
      <c r="D227" s="16">
        <v>2.52E-2</v>
      </c>
      <c r="E227" s="16">
        <v>-0.20050000000000001</v>
      </c>
      <c r="F227" s="16">
        <v>-6.3200000000000006E-2</v>
      </c>
      <c r="G227" s="10"/>
      <c r="H227" s="14">
        <v>1.4619883040935644E-2</v>
      </c>
      <c r="I227" s="14"/>
      <c r="J227" s="14">
        <v>2.8495357625034856E-2</v>
      </c>
      <c r="K227" s="14">
        <v>2.577202336466633E-2</v>
      </c>
      <c r="L227" s="14"/>
      <c r="M227" s="14">
        <f t="shared" si="13"/>
        <v>-2.7233342603685262E-3</v>
      </c>
      <c r="N227" s="14"/>
      <c r="O227" s="14">
        <v>3.8910505836573517E-3</v>
      </c>
      <c r="P227" s="14"/>
      <c r="Q227" s="14"/>
      <c r="R227" s="14"/>
      <c r="T227" s="18">
        <v>6.05</v>
      </c>
      <c r="U227" s="18">
        <v>3.47</v>
      </c>
      <c r="V227" s="20">
        <f t="shared" si="12"/>
        <v>2.5799999999999996</v>
      </c>
      <c r="W227" s="9">
        <f t="shared" si="14"/>
        <v>3.8910505836573517E-3</v>
      </c>
      <c r="X227" s="2"/>
      <c r="Y227" s="24">
        <v>40634</v>
      </c>
      <c r="Z227" s="25">
        <v>865.28997800000002</v>
      </c>
      <c r="AA227" s="26">
        <f t="shared" si="15"/>
        <v>2.577202336466633E-2</v>
      </c>
      <c r="AB227">
        <v>1363.61</v>
      </c>
      <c r="AF227" s="7"/>
      <c r="AG227" s="8"/>
    </row>
    <row r="228" spans="1:33" ht="17" x14ac:dyDescent="0.2">
      <c r="A228" s="10">
        <v>201104</v>
      </c>
      <c r="B228" s="16">
        <v>-6.54E-2</v>
      </c>
      <c r="C228" s="16">
        <v>0.22489999999999999</v>
      </c>
      <c r="D228" s="16">
        <v>0.17199999999999999</v>
      </c>
      <c r="E228" s="16">
        <v>2.64E-2</v>
      </c>
      <c r="F228" s="16">
        <v>-8.6199999999999999E-2</v>
      </c>
      <c r="G228" s="10"/>
      <c r="H228" s="14">
        <v>-4.3227665706051965E-2</v>
      </c>
      <c r="I228" s="14"/>
      <c r="J228" s="14">
        <v>-1.350092768460176E-2</v>
      </c>
      <c r="K228" s="14">
        <v>-1.9635024595188399E-2</v>
      </c>
      <c r="L228" s="14"/>
      <c r="M228" s="14">
        <f t="shared" si="13"/>
        <v>-6.1340969105866394E-3</v>
      </c>
      <c r="N228" s="14"/>
      <c r="O228" s="14">
        <v>0</v>
      </c>
      <c r="P228" s="14"/>
      <c r="Q228" s="14"/>
      <c r="R228" s="14"/>
      <c r="T228" s="18">
        <v>5.9</v>
      </c>
      <c r="U228" s="18">
        <v>3.32</v>
      </c>
      <c r="V228" s="20">
        <f t="shared" si="12"/>
        <v>2.5800000000000005</v>
      </c>
      <c r="W228" s="9">
        <f t="shared" si="14"/>
        <v>0</v>
      </c>
      <c r="X228" s="2"/>
      <c r="Y228" s="24">
        <v>40664</v>
      </c>
      <c r="Z228" s="25">
        <v>848.29998799999998</v>
      </c>
      <c r="AA228" s="26">
        <f t="shared" si="15"/>
        <v>-1.9635024595188399E-2</v>
      </c>
      <c r="AB228">
        <v>1345.2</v>
      </c>
      <c r="AF228" s="7"/>
      <c r="AG228" s="8"/>
    </row>
    <row r="229" spans="1:33" ht="17" x14ac:dyDescent="0.2">
      <c r="A229" s="10">
        <v>201105</v>
      </c>
      <c r="B229" s="16">
        <v>2.3400000000000001E-2</v>
      </c>
      <c r="C229" s="16">
        <v>-0.19009999999999999</v>
      </c>
      <c r="D229" s="16">
        <v>-0.15459999999999999</v>
      </c>
      <c r="E229" s="16">
        <v>-4.4999999999999998E-2</v>
      </c>
      <c r="F229" s="16">
        <v>-0.21629999999999999</v>
      </c>
      <c r="G229" s="10"/>
      <c r="H229" s="14">
        <v>-8.1325301204819289E-2</v>
      </c>
      <c r="I229" s="14"/>
      <c r="J229" s="14">
        <v>-1.8257508177222714E-2</v>
      </c>
      <c r="K229" s="14">
        <v>-2.4602139921284571E-2</v>
      </c>
      <c r="L229" s="14"/>
      <c r="M229" s="14">
        <f t="shared" si="13"/>
        <v>-6.3446317440618571E-3</v>
      </c>
      <c r="N229" s="14"/>
      <c r="O229" s="14">
        <v>2.713178294573626E-2</v>
      </c>
      <c r="P229" s="14"/>
      <c r="Q229" s="14"/>
      <c r="R229" s="14"/>
      <c r="T229" s="18">
        <v>5.7</v>
      </c>
      <c r="U229" s="18">
        <v>3.05</v>
      </c>
      <c r="V229" s="20">
        <f t="shared" si="12"/>
        <v>2.6500000000000004</v>
      </c>
      <c r="W229" s="9">
        <f t="shared" si="14"/>
        <v>2.713178294573626E-2</v>
      </c>
      <c r="X229" s="2"/>
      <c r="Y229" s="24">
        <v>40695</v>
      </c>
      <c r="Z229" s="25">
        <v>827.42999299999997</v>
      </c>
      <c r="AA229" s="26">
        <f t="shared" si="15"/>
        <v>-2.4602139921284571E-2</v>
      </c>
      <c r="AB229">
        <v>1320.64</v>
      </c>
      <c r="AF229" s="7"/>
      <c r="AG229" s="8"/>
    </row>
    <row r="230" spans="1:33" ht="17" x14ac:dyDescent="0.2">
      <c r="A230" s="10">
        <v>201106</v>
      </c>
      <c r="B230" s="16">
        <v>-0.1181</v>
      </c>
      <c r="C230" s="16">
        <v>-0.18229999999999999</v>
      </c>
      <c r="D230" s="16">
        <v>-4.9500000000000002E-2</v>
      </c>
      <c r="E230" s="16">
        <v>-3.0200000000000001E-2</v>
      </c>
      <c r="F230" s="16">
        <v>-0.1074</v>
      </c>
      <c r="G230" s="10"/>
      <c r="H230" s="14">
        <v>4.2622950819672267E-2</v>
      </c>
      <c r="I230" s="14"/>
      <c r="J230" s="14">
        <v>-2.1474436636782279E-2</v>
      </c>
      <c r="K230" s="14">
        <v>-3.6740224861536941E-2</v>
      </c>
      <c r="L230" s="14"/>
      <c r="M230" s="14">
        <f t="shared" si="13"/>
        <v>-1.5265788224754662E-2</v>
      </c>
      <c r="N230" s="14"/>
      <c r="O230" s="14">
        <v>2.6415094339622636E-2</v>
      </c>
      <c r="P230" s="14"/>
      <c r="Q230" s="14"/>
      <c r="R230" s="14"/>
      <c r="T230" s="18">
        <v>5.9</v>
      </c>
      <c r="U230" s="18">
        <v>3.18</v>
      </c>
      <c r="V230" s="20">
        <f t="shared" si="12"/>
        <v>2.72</v>
      </c>
      <c r="W230" s="9">
        <f t="shared" si="14"/>
        <v>2.6415094339622636E-2</v>
      </c>
      <c r="X230" s="2"/>
      <c r="Y230" s="24">
        <v>40725</v>
      </c>
      <c r="Z230" s="25">
        <v>797.03002900000001</v>
      </c>
      <c r="AA230" s="26">
        <f t="shared" si="15"/>
        <v>-3.6740224861536941E-2</v>
      </c>
      <c r="AB230">
        <v>1292.28</v>
      </c>
      <c r="AF230" s="7"/>
      <c r="AG230" s="8"/>
    </row>
    <row r="231" spans="1:33" ht="17" x14ac:dyDescent="0.2">
      <c r="A231" s="10">
        <v>201107</v>
      </c>
      <c r="B231" s="16">
        <v>0.34699999999999998</v>
      </c>
      <c r="C231" s="16">
        <v>0.13689999999999999</v>
      </c>
      <c r="D231" s="16">
        <v>8.9999999999999998E-4</v>
      </c>
      <c r="E231" s="16">
        <v>-7.8399999999999997E-2</v>
      </c>
      <c r="F231" s="16">
        <v>-3.7499999999999999E-2</v>
      </c>
      <c r="G231" s="10"/>
      <c r="H231" s="14">
        <v>-0.11320754716981141</v>
      </c>
      <c r="I231" s="14"/>
      <c r="J231" s="14">
        <v>-5.6791097904478782E-2</v>
      </c>
      <c r="K231" s="14">
        <v>-8.8102114656962383E-2</v>
      </c>
      <c r="L231" s="14"/>
      <c r="M231" s="14">
        <f t="shared" si="13"/>
        <v>-3.13110167524836E-2</v>
      </c>
      <c r="N231" s="14"/>
      <c r="O231" s="14">
        <v>1.8382352941176405E-2</v>
      </c>
      <c r="P231" s="14"/>
      <c r="Q231" s="14"/>
      <c r="R231" s="14"/>
      <c r="T231" s="18">
        <v>5.59</v>
      </c>
      <c r="U231" s="18">
        <v>2.82</v>
      </c>
      <c r="V231" s="20">
        <f t="shared" si="12"/>
        <v>2.77</v>
      </c>
      <c r="W231" s="9">
        <f t="shared" si="14"/>
        <v>1.8382352941176405E-2</v>
      </c>
      <c r="X231" s="2"/>
      <c r="Y231" s="24">
        <v>40756</v>
      </c>
      <c r="Z231" s="25">
        <v>726.80999799999995</v>
      </c>
      <c r="AA231" s="26">
        <f t="shared" si="15"/>
        <v>-8.8102114656962383E-2</v>
      </c>
      <c r="AB231">
        <v>1218.8900000000001</v>
      </c>
      <c r="AF231" s="7"/>
      <c r="AG231" s="8"/>
    </row>
    <row r="232" spans="1:33" ht="17" x14ac:dyDescent="0.2">
      <c r="A232" s="10">
        <v>201108</v>
      </c>
      <c r="B232" s="16">
        <v>0.36919999999999997</v>
      </c>
      <c r="C232" s="16">
        <v>-5.5999999999999999E-3</v>
      </c>
      <c r="D232" s="16">
        <v>0.22020000000000001</v>
      </c>
      <c r="E232" s="16">
        <v>0.17599999999999999</v>
      </c>
      <c r="F232" s="16">
        <v>0.4642</v>
      </c>
      <c r="G232" s="10"/>
      <c r="H232" s="14">
        <v>-0.20921985815602828</v>
      </c>
      <c r="I232" s="14"/>
      <c r="J232" s="14">
        <v>-7.1762012979021961E-2</v>
      </c>
      <c r="K232" s="14">
        <v>-0.1137161365796181</v>
      </c>
      <c r="L232" s="14"/>
      <c r="M232" s="14">
        <f t="shared" si="13"/>
        <v>-4.1954123600596138E-2</v>
      </c>
      <c r="N232" s="14"/>
      <c r="O232" s="14">
        <v>0.17328519855595692</v>
      </c>
      <c r="P232" s="14"/>
      <c r="Q232" s="14"/>
      <c r="R232" s="14"/>
      <c r="T232" s="18">
        <v>5.48</v>
      </c>
      <c r="U232" s="18">
        <v>2.23</v>
      </c>
      <c r="V232" s="20">
        <f t="shared" si="12"/>
        <v>3.2500000000000004</v>
      </c>
      <c r="W232" s="9">
        <f t="shared" si="14"/>
        <v>0.17328519855595692</v>
      </c>
      <c r="X232" s="2"/>
      <c r="Y232" s="24">
        <v>40787</v>
      </c>
      <c r="Z232" s="25">
        <v>644.15997300000004</v>
      </c>
      <c r="AA232" s="26">
        <f t="shared" si="15"/>
        <v>-0.1137161365796181</v>
      </c>
      <c r="AB232">
        <v>1131.42</v>
      </c>
      <c r="AF232" s="7"/>
      <c r="AG232" s="8"/>
    </row>
    <row r="233" spans="1:33" ht="17" x14ac:dyDescent="0.2">
      <c r="A233" s="10">
        <v>201109</v>
      </c>
      <c r="B233" s="16">
        <v>0.13519999999999999</v>
      </c>
      <c r="C233" s="16">
        <v>0.18509999999999999</v>
      </c>
      <c r="D233" s="16">
        <v>0.27800000000000002</v>
      </c>
      <c r="E233" s="16">
        <v>-8.0699999999999994E-2</v>
      </c>
      <c r="F233" s="16">
        <v>1.89E-2</v>
      </c>
      <c r="G233" s="10"/>
      <c r="H233" s="14">
        <v>-0.13901345291479827</v>
      </c>
      <c r="I233" s="14"/>
      <c r="J233" s="14">
        <v>0.10772303830584562</v>
      </c>
      <c r="K233" s="14">
        <v>0.15042851009309754</v>
      </c>
      <c r="L233" s="14"/>
      <c r="M233" s="14">
        <f t="shared" si="13"/>
        <v>4.2705471787251925E-2</v>
      </c>
      <c r="N233" s="14"/>
      <c r="O233" s="14">
        <v>1.5384615384615108E-2</v>
      </c>
      <c r="P233" s="14"/>
      <c r="Q233" s="14"/>
      <c r="R233" s="14"/>
      <c r="T233" s="18">
        <v>5.22</v>
      </c>
      <c r="U233" s="18">
        <v>1.92</v>
      </c>
      <c r="V233" s="20">
        <f t="shared" si="12"/>
        <v>3.3</v>
      </c>
      <c r="W233" s="9">
        <f t="shared" si="14"/>
        <v>1.5384615384615108E-2</v>
      </c>
      <c r="X233" s="2"/>
      <c r="Y233" s="24">
        <v>40817</v>
      </c>
      <c r="Z233" s="25">
        <v>741.05999799999995</v>
      </c>
      <c r="AA233" s="26">
        <f t="shared" si="15"/>
        <v>0.15042851009309754</v>
      </c>
      <c r="AB233">
        <v>1253.3</v>
      </c>
      <c r="AF233" s="7"/>
      <c r="AG233" s="8"/>
    </row>
    <row r="234" spans="1:33" ht="17" x14ac:dyDescent="0.2">
      <c r="A234" s="10">
        <v>201110</v>
      </c>
      <c r="B234" s="16">
        <v>-9.69E-2</v>
      </c>
      <c r="C234" s="16">
        <v>-0.1694</v>
      </c>
      <c r="D234" s="16">
        <v>-0.21529999999999999</v>
      </c>
      <c r="E234" s="16">
        <v>-0.2467</v>
      </c>
      <c r="F234" s="16">
        <v>-6.93E-2</v>
      </c>
      <c r="G234" s="10"/>
      <c r="H234" s="14">
        <v>0.13020833333333326</v>
      </c>
      <c r="I234" s="14"/>
      <c r="J234" s="14">
        <v>-5.0586451767333784E-3</v>
      </c>
      <c r="K234" s="14">
        <v>-4.9119032329686396E-3</v>
      </c>
      <c r="L234" s="14"/>
      <c r="M234" s="14">
        <f t="shared" si="13"/>
        <v>1.4674194376473881E-4</v>
      </c>
      <c r="N234" s="14"/>
      <c r="O234" s="14">
        <v>-8.4848484848484618E-2</v>
      </c>
      <c r="P234" s="14"/>
      <c r="Q234" s="14"/>
      <c r="R234" s="14"/>
      <c r="T234" s="18">
        <v>5.19</v>
      </c>
      <c r="U234" s="18">
        <v>2.17</v>
      </c>
      <c r="V234" s="20">
        <f t="shared" si="12"/>
        <v>3.0200000000000005</v>
      </c>
      <c r="W234" s="9">
        <f t="shared" si="14"/>
        <v>-8.4848484848484618E-2</v>
      </c>
      <c r="X234" s="2"/>
      <c r="Y234" s="24">
        <v>40848</v>
      </c>
      <c r="Z234" s="25">
        <v>737.419983</v>
      </c>
      <c r="AA234" s="26">
        <f t="shared" si="15"/>
        <v>-4.9119032329686396E-3</v>
      </c>
      <c r="AB234">
        <v>1246.96</v>
      </c>
      <c r="AF234" s="7"/>
      <c r="AG234" s="8"/>
    </row>
    <row r="235" spans="1:33" ht="17" x14ac:dyDescent="0.2">
      <c r="A235" s="10">
        <v>201111</v>
      </c>
      <c r="B235" s="16">
        <v>2.29E-2</v>
      </c>
      <c r="C235" s="16">
        <v>-0.19259999999999999</v>
      </c>
      <c r="D235" s="16">
        <v>-6.1600000000000002E-2</v>
      </c>
      <c r="E235" s="16">
        <v>-0.22500000000000001</v>
      </c>
      <c r="F235" s="16">
        <v>-0.2286</v>
      </c>
      <c r="G235" s="10"/>
      <c r="H235" s="14">
        <v>-4.1474654377880116E-2</v>
      </c>
      <c r="I235" s="14"/>
      <c r="J235" s="14">
        <v>8.5327516520175006E-3</v>
      </c>
      <c r="K235" s="14">
        <v>4.7462776717295263E-3</v>
      </c>
      <c r="L235" s="14"/>
      <c r="M235" s="14">
        <f t="shared" si="13"/>
        <v>-3.7864739802879743E-3</v>
      </c>
      <c r="N235" s="14"/>
      <c r="O235" s="14">
        <v>7.2847682119205226E-2</v>
      </c>
      <c r="P235" s="14"/>
      <c r="Q235" s="14"/>
      <c r="R235" s="14"/>
      <c r="T235" s="18">
        <v>5.32</v>
      </c>
      <c r="U235" s="18">
        <v>2.08</v>
      </c>
      <c r="V235" s="20">
        <f t="shared" si="12"/>
        <v>3.24</v>
      </c>
      <c r="W235" s="9">
        <f t="shared" si="14"/>
        <v>7.2847682119205226E-2</v>
      </c>
      <c r="X235" s="2"/>
      <c r="Y235" s="24">
        <v>40878</v>
      </c>
      <c r="Z235" s="25">
        <v>740.919983</v>
      </c>
      <c r="AA235" s="26">
        <f t="shared" si="15"/>
        <v>4.7462776717295263E-3</v>
      </c>
      <c r="AB235">
        <v>1257.5999999999999</v>
      </c>
      <c r="AF235" s="7"/>
      <c r="AG235" s="8"/>
    </row>
    <row r="236" spans="1:33" ht="17" x14ac:dyDescent="0.2">
      <c r="A236" s="10">
        <v>201112</v>
      </c>
      <c r="B236" s="16">
        <v>-9.4999999999999998E-3</v>
      </c>
      <c r="C236" s="16">
        <v>-0.25140000000000001</v>
      </c>
      <c r="D236" s="16">
        <v>3.7000000000000002E-3</v>
      </c>
      <c r="E236" s="16">
        <v>-0.34639999999999999</v>
      </c>
      <c r="F236" s="16">
        <v>-0.15129999999999999</v>
      </c>
      <c r="G236" s="10"/>
      <c r="H236" s="14">
        <v>-9.1346153846153966E-2</v>
      </c>
      <c r="I236" s="14"/>
      <c r="J236" s="14">
        <v>4.3583015267175673E-2</v>
      </c>
      <c r="K236" s="14">
        <v>7.0048082371669596E-2</v>
      </c>
      <c r="L236" s="14"/>
      <c r="M236" s="14">
        <f t="shared" si="13"/>
        <v>2.6465067104493922E-2</v>
      </c>
      <c r="N236" s="14"/>
      <c r="O236" s="14">
        <v>9.2592592592593004E-3</v>
      </c>
      <c r="P236" s="14"/>
      <c r="Q236" s="14"/>
      <c r="R236" s="14"/>
      <c r="T236" s="18">
        <v>5.16</v>
      </c>
      <c r="U236" s="18">
        <v>1.89</v>
      </c>
      <c r="V236" s="20">
        <f t="shared" si="12"/>
        <v>3.2700000000000005</v>
      </c>
      <c r="W236" s="9">
        <f t="shared" si="14"/>
        <v>9.2592592592593004E-3</v>
      </c>
      <c r="X236" s="2"/>
      <c r="Y236" s="24">
        <v>40909</v>
      </c>
      <c r="Z236" s="25">
        <v>792.82000700000003</v>
      </c>
      <c r="AA236" s="26">
        <f t="shared" si="15"/>
        <v>7.0048082371669596E-2</v>
      </c>
      <c r="AB236">
        <v>1312.41</v>
      </c>
      <c r="AF236" s="7"/>
      <c r="AG236" s="8"/>
    </row>
    <row r="237" spans="1:33" ht="17" x14ac:dyDescent="0.2">
      <c r="A237" s="10">
        <v>201201</v>
      </c>
      <c r="B237" s="16">
        <v>-0.1497</v>
      </c>
      <c r="C237" s="16">
        <v>-0.23089999999999999</v>
      </c>
      <c r="D237" s="16">
        <v>-0.219</v>
      </c>
      <c r="E237" s="16">
        <v>-2.63E-2</v>
      </c>
      <c r="F237" s="16">
        <v>-0.23430000000000001</v>
      </c>
      <c r="G237" s="10"/>
      <c r="H237" s="14">
        <v>-3.1746031746031633E-2</v>
      </c>
      <c r="I237" s="14"/>
      <c r="J237" s="14">
        <v>4.0589449943234213E-2</v>
      </c>
      <c r="K237" s="14">
        <v>2.2855118236187577E-2</v>
      </c>
      <c r="L237" s="14"/>
      <c r="M237" s="14">
        <f t="shared" si="13"/>
        <v>-1.7734331707046636E-2</v>
      </c>
      <c r="N237" s="14"/>
      <c r="O237" s="14">
        <v>-9.1743119266055606E-3</v>
      </c>
      <c r="P237" s="14"/>
      <c r="Q237" s="14"/>
      <c r="R237" s="14"/>
      <c r="T237" s="18">
        <v>5.07</v>
      </c>
      <c r="U237" s="18">
        <v>1.83</v>
      </c>
      <c r="V237" s="20">
        <f t="shared" si="12"/>
        <v>3.24</v>
      </c>
      <c r="W237" s="9">
        <f t="shared" si="14"/>
        <v>-9.1743119266055606E-3</v>
      </c>
      <c r="X237" s="2"/>
      <c r="Y237" s="24">
        <v>40940</v>
      </c>
      <c r="Z237" s="25">
        <v>810.94000200000005</v>
      </c>
      <c r="AA237" s="26">
        <f t="shared" si="15"/>
        <v>2.2855118236187577E-2</v>
      </c>
      <c r="AB237">
        <v>1365.68</v>
      </c>
      <c r="AF237" s="7"/>
      <c r="AG237" s="8"/>
    </row>
    <row r="238" spans="1:33" ht="17" x14ac:dyDescent="0.2">
      <c r="A238" s="10">
        <v>201202</v>
      </c>
      <c r="B238" s="16">
        <v>-0.1419</v>
      </c>
      <c r="C238" s="16">
        <v>5.5599999999999997E-2</v>
      </c>
      <c r="D238" s="16">
        <v>-8.0600000000000005E-2</v>
      </c>
      <c r="E238" s="16">
        <v>-6.9099999999999995E-2</v>
      </c>
      <c r="F238" s="16">
        <v>-2.69E-2</v>
      </c>
      <c r="G238" s="10"/>
      <c r="H238" s="14">
        <v>8.1967213114753967E-2</v>
      </c>
      <c r="I238" s="14"/>
      <c r="J238" s="14">
        <v>3.1332376545017748E-2</v>
      </c>
      <c r="K238" s="14">
        <v>2.387351216150746E-2</v>
      </c>
      <c r="L238" s="14"/>
      <c r="M238" s="14">
        <f t="shared" si="13"/>
        <v>-7.4588643835102886E-3</v>
      </c>
      <c r="N238" s="14"/>
      <c r="O238" s="14">
        <v>-4.3209876543209957E-2</v>
      </c>
      <c r="P238" s="14"/>
      <c r="Q238" s="14"/>
      <c r="R238" s="14"/>
      <c r="T238" s="18">
        <v>5.08</v>
      </c>
      <c r="U238" s="18">
        <v>1.98</v>
      </c>
      <c r="V238" s="20">
        <f t="shared" si="12"/>
        <v>3.1</v>
      </c>
      <c r="W238" s="9">
        <f t="shared" si="14"/>
        <v>-4.3209876543209957E-2</v>
      </c>
      <c r="X238" s="2"/>
      <c r="Y238" s="24">
        <v>40969</v>
      </c>
      <c r="Z238" s="25">
        <v>830.29998799999998</v>
      </c>
      <c r="AA238" s="26">
        <f t="shared" si="15"/>
        <v>2.387351216150746E-2</v>
      </c>
      <c r="AB238">
        <v>1408.47</v>
      </c>
      <c r="AF238" s="7"/>
      <c r="AG238" s="8"/>
    </row>
    <row r="239" spans="1:33" ht="17" x14ac:dyDescent="0.2">
      <c r="A239" s="10">
        <v>201203</v>
      </c>
      <c r="B239" s="16">
        <v>-8.5500000000000007E-2</v>
      </c>
      <c r="C239" s="16">
        <v>-0.107</v>
      </c>
      <c r="D239" s="16">
        <v>-0.125</v>
      </c>
      <c r="E239" s="16">
        <v>-0.2107</v>
      </c>
      <c r="F239" s="16">
        <v>-0.14410000000000001</v>
      </c>
      <c r="G239" s="10"/>
      <c r="H239" s="14">
        <v>0.1262626262626263</v>
      </c>
      <c r="I239" s="14"/>
      <c r="J239" s="14">
        <v>-7.497497284287169E-3</v>
      </c>
      <c r="K239" s="14">
        <v>-1.6162812470135846E-2</v>
      </c>
      <c r="L239" s="14"/>
      <c r="M239" s="14">
        <f t="shared" si="13"/>
        <v>-8.6653151858486765E-3</v>
      </c>
      <c r="N239" s="14"/>
      <c r="O239" s="14">
        <v>-9.6774193548387899E-3</v>
      </c>
      <c r="P239" s="14"/>
      <c r="Q239" s="14"/>
      <c r="R239" s="14"/>
      <c r="T239" s="18">
        <v>5.3</v>
      </c>
      <c r="U239" s="18">
        <v>2.23</v>
      </c>
      <c r="V239" s="20">
        <f t="shared" si="12"/>
        <v>3.07</v>
      </c>
      <c r="W239" s="9">
        <f t="shared" si="14"/>
        <v>-9.6774193548387899E-3</v>
      </c>
      <c r="X239" s="2"/>
      <c r="Y239" s="24">
        <v>41000</v>
      </c>
      <c r="Z239" s="25">
        <v>816.88000499999998</v>
      </c>
      <c r="AA239" s="26">
        <f t="shared" si="15"/>
        <v>-1.6162812470135846E-2</v>
      </c>
      <c r="AB239">
        <v>1397.91</v>
      </c>
      <c r="AF239" s="7"/>
      <c r="AG239" s="8"/>
    </row>
    <row r="240" spans="1:33" ht="17" x14ac:dyDescent="0.2">
      <c r="A240" s="10">
        <v>201204</v>
      </c>
      <c r="B240" s="16">
        <v>2.06E-2</v>
      </c>
      <c r="C240" s="16">
        <v>-0.18729999999999999</v>
      </c>
      <c r="D240" s="16">
        <v>-0.1348</v>
      </c>
      <c r="E240" s="16">
        <v>-6.0400000000000002E-2</v>
      </c>
      <c r="F240" s="16">
        <v>-0.16270000000000001</v>
      </c>
      <c r="G240" s="10"/>
      <c r="H240" s="14">
        <v>-0.12556053811659196</v>
      </c>
      <c r="I240" s="14"/>
      <c r="J240" s="14">
        <v>-6.2650671359386623E-2</v>
      </c>
      <c r="K240" s="14">
        <v>-6.7402798040086642E-2</v>
      </c>
      <c r="L240" s="14"/>
      <c r="M240" s="14">
        <f t="shared" si="13"/>
        <v>-4.7521266807000195E-3</v>
      </c>
      <c r="N240" s="14"/>
      <c r="O240" s="14">
        <v>4.2345276872964188E-2</v>
      </c>
      <c r="P240" s="14"/>
      <c r="Q240" s="14"/>
      <c r="R240" s="14"/>
      <c r="T240" s="18">
        <v>5.15</v>
      </c>
      <c r="U240" s="18">
        <v>1.95</v>
      </c>
      <c r="V240" s="20">
        <f t="shared" si="12"/>
        <v>3.2</v>
      </c>
      <c r="W240" s="9">
        <f t="shared" si="14"/>
        <v>4.2345276872964188E-2</v>
      </c>
      <c r="X240" s="2"/>
      <c r="Y240" s="24">
        <v>41030</v>
      </c>
      <c r="Z240" s="25">
        <v>761.82000700000003</v>
      </c>
      <c r="AA240" s="26">
        <f t="shared" si="15"/>
        <v>-6.7402798040086642E-2</v>
      </c>
      <c r="AB240">
        <v>1310.33</v>
      </c>
      <c r="AF240" s="7"/>
      <c r="AG240" s="8"/>
    </row>
    <row r="241" spans="1:33" ht="17" x14ac:dyDescent="0.2">
      <c r="A241" s="10">
        <v>201205</v>
      </c>
      <c r="B241" s="16">
        <v>0.505</v>
      </c>
      <c r="C241" s="16">
        <v>0.41039999999999999</v>
      </c>
      <c r="D241" s="16">
        <v>0.19139999999999999</v>
      </c>
      <c r="E241" s="16">
        <v>0.12620000000000001</v>
      </c>
      <c r="F241" s="16">
        <v>0.1366</v>
      </c>
      <c r="G241" s="10"/>
      <c r="H241" s="14">
        <v>-0.18461538461538451</v>
      </c>
      <c r="I241" s="14"/>
      <c r="J241" s="14">
        <v>3.9554921279372435E-2</v>
      </c>
      <c r="K241" s="14">
        <v>4.8134707231441975E-2</v>
      </c>
      <c r="L241" s="14"/>
      <c r="M241" s="14">
        <f t="shared" si="13"/>
        <v>8.5797859520695408E-3</v>
      </c>
      <c r="N241" s="14"/>
      <c r="O241" s="14">
        <v>6.25E-2</v>
      </c>
      <c r="P241" s="14"/>
      <c r="Q241" s="14"/>
      <c r="R241" s="14"/>
      <c r="T241" s="18">
        <v>4.99</v>
      </c>
      <c r="U241" s="18">
        <v>1.59</v>
      </c>
      <c r="V241" s="20">
        <f t="shared" si="12"/>
        <v>3.4000000000000004</v>
      </c>
      <c r="W241" s="9">
        <f t="shared" si="14"/>
        <v>6.25E-2</v>
      </c>
      <c r="X241" s="2"/>
      <c r="Y241" s="24">
        <v>41061</v>
      </c>
      <c r="Z241" s="25">
        <v>798.48999000000003</v>
      </c>
      <c r="AA241" s="26">
        <f t="shared" si="15"/>
        <v>4.8134707231441975E-2</v>
      </c>
      <c r="AB241">
        <v>1362.16</v>
      </c>
      <c r="AF241" s="7"/>
      <c r="AG241" s="8"/>
    </row>
    <row r="242" spans="1:33" ht="17" x14ac:dyDescent="0.2">
      <c r="A242" s="10">
        <v>201206</v>
      </c>
      <c r="B242" s="16">
        <v>-0.13350000000000001</v>
      </c>
      <c r="C242" s="16">
        <v>-0.2316</v>
      </c>
      <c r="D242" s="16">
        <v>0.1376</v>
      </c>
      <c r="E242" s="16">
        <v>0.19939999999999999</v>
      </c>
      <c r="F242" s="16">
        <v>-0.1772</v>
      </c>
      <c r="G242" s="10"/>
      <c r="H242" s="14">
        <v>5.031446540880502E-2</v>
      </c>
      <c r="I242" s="14"/>
      <c r="J242" s="14">
        <v>1.2597639043871345E-2</v>
      </c>
      <c r="K242" s="14">
        <v>-1.4464787467154072E-2</v>
      </c>
      <c r="L242" s="14"/>
      <c r="M242" s="14">
        <f t="shared" si="13"/>
        <v>-2.7062426511025417E-2</v>
      </c>
      <c r="N242" s="14"/>
      <c r="O242" s="14">
        <v>-2.9411764705884469E-3</v>
      </c>
      <c r="P242" s="14"/>
      <c r="Q242" s="14"/>
      <c r="R242" s="14"/>
      <c r="T242" s="18">
        <v>5.0599999999999996</v>
      </c>
      <c r="U242" s="18">
        <v>1.67</v>
      </c>
      <c r="V242" s="20">
        <f t="shared" si="12"/>
        <v>3.3899999999999997</v>
      </c>
      <c r="W242" s="9">
        <f t="shared" si="14"/>
        <v>-2.9411764705884469E-3</v>
      </c>
      <c r="X242" s="2"/>
      <c r="Y242" s="24">
        <v>41091</v>
      </c>
      <c r="Z242" s="25">
        <v>786.94000200000005</v>
      </c>
      <c r="AA242" s="26">
        <f t="shared" si="15"/>
        <v>-1.4464787467154072E-2</v>
      </c>
      <c r="AB242">
        <v>1379.32</v>
      </c>
      <c r="AF242" s="7"/>
      <c r="AG242" s="7"/>
    </row>
    <row r="243" spans="1:33" ht="17" x14ac:dyDescent="0.2">
      <c r="A243" s="10">
        <v>201207</v>
      </c>
      <c r="B243" s="16">
        <v>-3.9399999999999998E-2</v>
      </c>
      <c r="C243" s="16">
        <v>-0.1671</v>
      </c>
      <c r="D243" s="16">
        <v>0.1923</v>
      </c>
      <c r="E243" s="16">
        <v>0.29809999999999998</v>
      </c>
      <c r="F243" s="16">
        <v>-8.0399999999999999E-2</v>
      </c>
      <c r="G243" s="10"/>
      <c r="H243" s="14">
        <v>-9.5808383233532912E-2</v>
      </c>
      <c r="I243" s="14"/>
      <c r="J243" s="14">
        <v>1.9763361656468303E-2</v>
      </c>
      <c r="K243" s="14">
        <v>3.1959266190664248E-2</v>
      </c>
      <c r="L243" s="14"/>
      <c r="M243" s="14">
        <f t="shared" si="13"/>
        <v>1.2195904534195945E-2</v>
      </c>
      <c r="N243" s="14"/>
      <c r="O243" s="14">
        <v>-3.5398230088495297E-2</v>
      </c>
      <c r="P243" s="14"/>
      <c r="Q243" s="14"/>
      <c r="R243" s="14"/>
      <c r="T243" s="18">
        <v>4.78</v>
      </c>
      <c r="U243" s="18">
        <v>1.51</v>
      </c>
      <c r="V243" s="20">
        <f t="shared" si="12"/>
        <v>3.2700000000000005</v>
      </c>
      <c r="W243" s="9">
        <f t="shared" si="14"/>
        <v>-3.5398230088495297E-2</v>
      </c>
      <c r="X243" s="2"/>
      <c r="Y243" s="24">
        <v>41122</v>
      </c>
      <c r="Z243" s="25">
        <v>812.09002699999996</v>
      </c>
      <c r="AA243" s="26">
        <f t="shared" si="15"/>
        <v>3.1959266190664248E-2</v>
      </c>
      <c r="AB243">
        <v>1406.58</v>
      </c>
      <c r="AF243" s="7"/>
      <c r="AG243" s="8"/>
    </row>
    <row r="244" spans="1:33" ht="17" x14ac:dyDescent="0.2">
      <c r="A244" s="10">
        <v>201208</v>
      </c>
      <c r="B244" s="16">
        <v>-6.6100000000000006E-2</v>
      </c>
      <c r="C244" s="16">
        <v>-0.20730000000000001</v>
      </c>
      <c r="D244" s="16">
        <v>-0.1033</v>
      </c>
      <c r="E244" s="16">
        <v>-0.1386</v>
      </c>
      <c r="F244" s="16">
        <v>-2.5100000000000001E-2</v>
      </c>
      <c r="G244" s="10"/>
      <c r="H244" s="14">
        <v>3.9735099337748325E-2</v>
      </c>
      <c r="I244" s="14"/>
      <c r="J244" s="14">
        <v>2.4236090375236552E-2</v>
      </c>
      <c r="K244" s="14">
        <v>3.1228046345654903E-2</v>
      </c>
      <c r="L244" s="14"/>
      <c r="M244" s="14">
        <f t="shared" si="13"/>
        <v>6.9919559704183509E-3</v>
      </c>
      <c r="N244" s="14"/>
      <c r="O244" s="14">
        <v>-1.8348623853211121E-2</v>
      </c>
      <c r="P244" s="14"/>
      <c r="Q244" s="14"/>
      <c r="R244" s="14"/>
      <c r="T244" s="18">
        <v>4.78</v>
      </c>
      <c r="U244" s="18">
        <v>1.57</v>
      </c>
      <c r="V244" s="20">
        <f t="shared" si="12"/>
        <v>3.21</v>
      </c>
      <c r="W244" s="9">
        <f t="shared" si="14"/>
        <v>-1.8348623853211121E-2</v>
      </c>
      <c r="X244" s="2"/>
      <c r="Y244" s="24">
        <v>41153</v>
      </c>
      <c r="Z244" s="25">
        <v>837.45001200000002</v>
      </c>
      <c r="AA244" s="26">
        <f t="shared" si="15"/>
        <v>3.1228046345654903E-2</v>
      </c>
      <c r="AB244">
        <v>1440.67</v>
      </c>
      <c r="AF244" s="7"/>
      <c r="AG244" s="7"/>
    </row>
    <row r="245" spans="1:33" ht="17" x14ac:dyDescent="0.2">
      <c r="A245" s="10">
        <v>201209</v>
      </c>
      <c r="B245" s="16">
        <v>-0.14069999999999999</v>
      </c>
      <c r="C245" s="16">
        <v>-0.15179999999999999</v>
      </c>
      <c r="D245" s="16">
        <v>-7.1499999999999994E-2</v>
      </c>
      <c r="E245" s="16">
        <v>-0.11360000000000001</v>
      </c>
      <c r="F245" s="16">
        <v>-0.17150000000000001</v>
      </c>
      <c r="G245" s="10"/>
      <c r="H245" s="14">
        <v>5.0955414012738842E-2</v>
      </c>
      <c r="I245" s="14"/>
      <c r="J245" s="14">
        <v>-1.9789403541407791E-2</v>
      </c>
      <c r="K245" s="14">
        <v>-2.2353611238589477E-2</v>
      </c>
      <c r="L245" s="14"/>
      <c r="M245" s="14">
        <f t="shared" si="13"/>
        <v>-2.5642076971816863E-3</v>
      </c>
      <c r="N245" s="14"/>
      <c r="O245" s="14">
        <v>-4.3613707165109039E-2</v>
      </c>
      <c r="P245" s="14"/>
      <c r="Q245" s="14"/>
      <c r="R245" s="14"/>
      <c r="T245" s="18">
        <v>4.72</v>
      </c>
      <c r="U245" s="18">
        <v>1.65</v>
      </c>
      <c r="V245" s="20">
        <f t="shared" si="12"/>
        <v>3.07</v>
      </c>
      <c r="W245" s="9">
        <f t="shared" si="14"/>
        <v>-4.3613707165109039E-2</v>
      </c>
      <c r="X245" s="2"/>
      <c r="Y245" s="24">
        <v>41183</v>
      </c>
      <c r="Z245" s="25">
        <v>818.72997999999995</v>
      </c>
      <c r="AA245" s="26">
        <f t="shared" si="15"/>
        <v>-2.2353611238589477E-2</v>
      </c>
      <c r="AB245">
        <v>1412.16</v>
      </c>
      <c r="AF245" s="7"/>
      <c r="AG245" s="7"/>
    </row>
    <row r="246" spans="1:33" ht="17" x14ac:dyDescent="0.2">
      <c r="A246" s="10">
        <v>201210</v>
      </c>
      <c r="B246" s="17">
        <v>-0.26629999999999998</v>
      </c>
      <c r="C246" s="16">
        <v>-0.19850000000000001</v>
      </c>
      <c r="D246" s="16">
        <v>-0.2465</v>
      </c>
      <c r="E246" s="16">
        <v>-0.2702</v>
      </c>
      <c r="F246" s="16">
        <v>-0.15010000000000001</v>
      </c>
      <c r="G246" s="10"/>
      <c r="H246" s="14">
        <v>4.2424242424242475E-2</v>
      </c>
      <c r="I246" s="14"/>
      <c r="J246" s="14">
        <v>2.8467029231815655E-3</v>
      </c>
      <c r="K246" s="14">
        <v>3.8962821417631854E-3</v>
      </c>
      <c r="L246" s="14"/>
      <c r="M246" s="14">
        <f t="shared" si="13"/>
        <v>1.04957921858162E-3</v>
      </c>
      <c r="N246" s="14"/>
      <c r="O246" s="14">
        <v>-0.11074918566775227</v>
      </c>
      <c r="P246" s="14"/>
      <c r="Q246" s="14"/>
      <c r="R246" s="14"/>
      <c r="T246" s="18">
        <v>4.45</v>
      </c>
      <c r="U246" s="18">
        <v>1.72</v>
      </c>
      <c r="V246" s="20">
        <f t="shared" si="12"/>
        <v>2.7300000000000004</v>
      </c>
      <c r="W246" s="9">
        <f t="shared" si="14"/>
        <v>-0.11074918566775227</v>
      </c>
      <c r="X246" s="2"/>
      <c r="Y246" s="24">
        <v>41214</v>
      </c>
      <c r="Z246" s="25">
        <v>821.919983</v>
      </c>
      <c r="AA246" s="26">
        <f t="shared" si="15"/>
        <v>3.8962821417631854E-3</v>
      </c>
      <c r="AB246">
        <v>1416.18</v>
      </c>
      <c r="AF246" s="7"/>
      <c r="AG246" s="7"/>
    </row>
    <row r="247" spans="1:33" ht="17" x14ac:dyDescent="0.2">
      <c r="A247" s="10">
        <v>201211</v>
      </c>
      <c r="B247" s="17">
        <v>-0.18720000000000001</v>
      </c>
      <c r="C247" s="16">
        <v>-6.0900000000000003E-2</v>
      </c>
      <c r="D247" s="16">
        <v>-9.1899999999999996E-2</v>
      </c>
      <c r="E247" s="16">
        <v>-0.17480000000000001</v>
      </c>
      <c r="F247" s="16">
        <v>-0.18909999999999999</v>
      </c>
      <c r="G247" s="10"/>
      <c r="H247" s="14">
        <v>-5.8139534883720811E-2</v>
      </c>
      <c r="I247" s="14"/>
      <c r="J247" s="14">
        <v>7.0683105254980561E-3</v>
      </c>
      <c r="K247" s="14">
        <v>3.3373069845413328E-2</v>
      </c>
      <c r="L247" s="14"/>
      <c r="M247" s="14">
        <f t="shared" si="13"/>
        <v>2.6304759319915272E-2</v>
      </c>
      <c r="N247" s="14"/>
      <c r="O247" s="14">
        <v>8.0586080586080522E-2</v>
      </c>
      <c r="P247" s="14"/>
      <c r="Q247" s="14"/>
      <c r="R247" s="14"/>
      <c r="T247" s="18">
        <v>4.57</v>
      </c>
      <c r="U247" s="18">
        <v>1.62</v>
      </c>
      <c r="V247" s="20">
        <f t="shared" si="12"/>
        <v>2.95</v>
      </c>
      <c r="W247" s="9">
        <f t="shared" si="14"/>
        <v>8.0586080586080522E-2</v>
      </c>
      <c r="X247" s="2"/>
      <c r="Y247" s="24">
        <v>41244</v>
      </c>
      <c r="Z247" s="25">
        <v>849.34997599999997</v>
      </c>
      <c r="AA247" s="26">
        <f t="shared" si="15"/>
        <v>3.3373069845413328E-2</v>
      </c>
      <c r="AB247">
        <v>1426.19</v>
      </c>
      <c r="AF247" s="7"/>
      <c r="AG247" s="7"/>
    </row>
    <row r="248" spans="1:33" ht="17" x14ac:dyDescent="0.2">
      <c r="A248" s="10">
        <v>201212</v>
      </c>
      <c r="B248" s="16">
        <v>-0.1772</v>
      </c>
      <c r="C248" s="16">
        <v>9.9500000000000005E-2</v>
      </c>
      <c r="D248" s="16">
        <v>3.4299999999999997E-2</v>
      </c>
      <c r="E248" s="16">
        <v>-0.13900000000000001</v>
      </c>
      <c r="F248" s="16">
        <v>-2.53E-2</v>
      </c>
      <c r="G248" s="10"/>
      <c r="H248" s="14">
        <v>9.8765432098765427E-2</v>
      </c>
      <c r="I248" s="14"/>
      <c r="J248" s="14">
        <v>5.0428063581991145E-2</v>
      </c>
      <c r="K248" s="14">
        <v>6.2094604686254717E-2</v>
      </c>
      <c r="L248" s="14"/>
      <c r="M248" s="14">
        <f t="shared" si="13"/>
        <v>1.1666541104263572E-2</v>
      </c>
      <c r="N248" s="14"/>
      <c r="O248" s="14">
        <v>-3.3898305084745894E-2</v>
      </c>
      <c r="P248" s="14"/>
      <c r="Q248" s="14"/>
      <c r="R248" s="14"/>
      <c r="T248" s="18">
        <v>4.63</v>
      </c>
      <c r="U248" s="18">
        <v>1.78</v>
      </c>
      <c r="V248" s="20">
        <f t="shared" si="12"/>
        <v>2.8499999999999996</v>
      </c>
      <c r="W248" s="9">
        <f t="shared" si="14"/>
        <v>-3.3898305084745894E-2</v>
      </c>
      <c r="X248" s="2"/>
      <c r="Y248" s="24">
        <v>41275</v>
      </c>
      <c r="Z248" s="25">
        <v>902.09002699999996</v>
      </c>
      <c r="AA248" s="26">
        <f t="shared" si="15"/>
        <v>6.2094604686254717E-2</v>
      </c>
      <c r="AB248">
        <v>1498.11</v>
      </c>
      <c r="AF248" s="7"/>
      <c r="AG248" s="7"/>
    </row>
    <row r="249" spans="1:33" ht="17" x14ac:dyDescent="0.2">
      <c r="A249" s="10">
        <v>201301</v>
      </c>
      <c r="B249" s="16">
        <v>2.6599999999999999E-2</v>
      </c>
      <c r="C249" s="16">
        <v>0.1255</v>
      </c>
      <c r="D249" s="16">
        <v>-0.1855</v>
      </c>
      <c r="E249" s="16">
        <v>-4.2299999999999997E-2</v>
      </c>
      <c r="F249" s="16">
        <v>0.1275</v>
      </c>
      <c r="G249" s="10"/>
      <c r="H249" s="14">
        <v>0.13483146067415719</v>
      </c>
      <c r="I249" s="14"/>
      <c r="J249" s="14">
        <v>1.1060603026480154E-2</v>
      </c>
      <c r="K249" s="14">
        <v>9.9989554590209639E-3</v>
      </c>
      <c r="L249" s="14"/>
      <c r="M249" s="14">
        <f t="shared" si="13"/>
        <v>-1.0616475674591896E-3</v>
      </c>
      <c r="N249" s="14"/>
      <c r="O249" s="14">
        <v>-1.0526315789473606E-2</v>
      </c>
      <c r="P249" s="14"/>
      <c r="Q249" s="14"/>
      <c r="R249" s="14"/>
      <c r="T249" s="18">
        <v>4.84</v>
      </c>
      <c r="U249" s="18">
        <v>2.02</v>
      </c>
      <c r="V249" s="20">
        <f t="shared" si="12"/>
        <v>2.82</v>
      </c>
      <c r="W249" s="9">
        <f t="shared" si="14"/>
        <v>-1.0526315789473606E-2</v>
      </c>
      <c r="X249" s="2"/>
      <c r="Y249" s="24">
        <v>41306</v>
      </c>
      <c r="Z249" s="25">
        <v>911.10998500000005</v>
      </c>
      <c r="AA249" s="26">
        <f t="shared" si="15"/>
        <v>9.9989554590209639E-3</v>
      </c>
      <c r="AB249">
        <v>1514.68</v>
      </c>
      <c r="AF249" s="7"/>
      <c r="AG249" s="7"/>
    </row>
    <row r="250" spans="1:33" ht="17" x14ac:dyDescent="0.2">
      <c r="A250" s="10">
        <v>201302</v>
      </c>
      <c r="B250" s="16">
        <v>-8.3199999999999996E-2</v>
      </c>
      <c r="C250" s="16">
        <v>0.1183</v>
      </c>
      <c r="D250" s="16">
        <v>1.9900000000000001E-2</v>
      </c>
      <c r="E250" s="16">
        <v>-0.28349999999999997</v>
      </c>
      <c r="F250" s="16">
        <v>0.183</v>
      </c>
      <c r="G250" s="10"/>
      <c r="H250" s="14">
        <v>-6.4356435643564414E-2</v>
      </c>
      <c r="I250" s="14"/>
      <c r="J250" s="14">
        <v>3.5987799403174314E-2</v>
      </c>
      <c r="K250" s="14">
        <v>4.4374437406697886E-2</v>
      </c>
      <c r="L250" s="14"/>
      <c r="M250" s="14">
        <f t="shared" si="13"/>
        <v>8.3866380035235721E-3</v>
      </c>
      <c r="N250" s="14"/>
      <c r="O250" s="14">
        <v>2.4822695035461306E-2</v>
      </c>
      <c r="P250" s="14"/>
      <c r="Q250" s="14"/>
      <c r="R250" s="14"/>
      <c r="T250" s="18">
        <v>4.78</v>
      </c>
      <c r="U250" s="18">
        <v>1.89</v>
      </c>
      <c r="V250" s="20">
        <f t="shared" si="12"/>
        <v>2.8900000000000006</v>
      </c>
      <c r="W250" s="9">
        <f t="shared" si="14"/>
        <v>2.4822695035461306E-2</v>
      </c>
      <c r="X250" s="2"/>
      <c r="Y250" s="24">
        <v>41334</v>
      </c>
      <c r="Z250" s="25">
        <v>951.53997800000002</v>
      </c>
      <c r="AA250" s="26">
        <f t="shared" si="15"/>
        <v>4.4374437406697886E-2</v>
      </c>
      <c r="AB250">
        <v>1569.19</v>
      </c>
      <c r="AF250" s="7"/>
      <c r="AG250" s="7"/>
    </row>
    <row r="251" spans="1:33" ht="17" x14ac:dyDescent="0.2">
      <c r="A251" s="10">
        <v>201303</v>
      </c>
      <c r="B251" s="16">
        <v>-1.8700000000000001E-2</v>
      </c>
      <c r="C251" s="16">
        <v>-0.15379999999999999</v>
      </c>
      <c r="D251" s="16">
        <v>-0.15920000000000001</v>
      </c>
      <c r="E251" s="16">
        <v>0.155</v>
      </c>
      <c r="F251" s="16">
        <v>-3.32E-2</v>
      </c>
      <c r="G251" s="10"/>
      <c r="H251" s="14">
        <v>-1.058201058201047E-2</v>
      </c>
      <c r="I251" s="14"/>
      <c r="J251" s="14">
        <v>1.8085763992887971E-2</v>
      </c>
      <c r="K251" s="14">
        <v>-4.2877399734433386E-3</v>
      </c>
      <c r="L251" s="14"/>
      <c r="M251" s="14">
        <f t="shared" si="13"/>
        <v>-2.237350396633131E-2</v>
      </c>
      <c r="N251" s="14"/>
      <c r="O251" s="14">
        <v>2.4221453287196937E-2</v>
      </c>
      <c r="P251" s="14"/>
      <c r="Q251" s="14"/>
      <c r="R251" s="14"/>
      <c r="T251" s="18">
        <v>4.83</v>
      </c>
      <c r="U251" s="18">
        <v>1.87</v>
      </c>
      <c r="V251" s="20">
        <f t="shared" si="12"/>
        <v>2.96</v>
      </c>
      <c r="W251" s="9">
        <f t="shared" si="14"/>
        <v>2.4221453287196937E-2</v>
      </c>
      <c r="X251" s="2"/>
      <c r="Y251" s="24">
        <v>41365</v>
      </c>
      <c r="Z251" s="25">
        <v>947.46002199999998</v>
      </c>
      <c r="AA251" s="26">
        <f t="shared" si="15"/>
        <v>-4.2877399734433386E-3</v>
      </c>
      <c r="AB251">
        <v>1597.57</v>
      </c>
      <c r="AF251" s="7"/>
      <c r="AG251" s="7"/>
    </row>
    <row r="252" spans="1:33" ht="17" x14ac:dyDescent="0.2">
      <c r="A252" s="10">
        <v>201304</v>
      </c>
      <c r="B252" s="16">
        <v>0.11260000000000001</v>
      </c>
      <c r="C252" s="16">
        <v>-1.5800000000000002E-2</v>
      </c>
      <c r="D252" s="16">
        <v>0.41439999999999999</v>
      </c>
      <c r="E252" s="16">
        <v>-0.26900000000000002</v>
      </c>
      <c r="F252" s="16">
        <v>-8.7300000000000003E-2</v>
      </c>
      <c r="G252" s="10"/>
      <c r="H252" s="14">
        <v>-9.0909090909090939E-2</v>
      </c>
      <c r="I252" s="14"/>
      <c r="J252" s="14">
        <v>2.0762783477406455E-2</v>
      </c>
      <c r="K252" s="14">
        <v>3.8724591168027178E-2</v>
      </c>
      <c r="L252" s="14"/>
      <c r="M252" s="14">
        <f t="shared" si="13"/>
        <v>1.7961807690620724E-2</v>
      </c>
      <c r="N252" s="14"/>
      <c r="O252" s="14">
        <v>-4.3918918918918859E-2</v>
      </c>
      <c r="P252" s="14"/>
      <c r="Q252" s="14"/>
      <c r="R252" s="14"/>
      <c r="T252" s="18">
        <v>4.53</v>
      </c>
      <c r="U252" s="18">
        <v>1.7</v>
      </c>
      <c r="V252" s="20">
        <f t="shared" si="12"/>
        <v>2.83</v>
      </c>
      <c r="W252" s="9">
        <f t="shared" si="14"/>
        <v>-4.3918918918918859E-2</v>
      </c>
      <c r="X252" s="2"/>
      <c r="Y252" s="24">
        <v>41395</v>
      </c>
      <c r="Z252" s="25">
        <v>984.15002400000003</v>
      </c>
      <c r="AA252" s="26">
        <f t="shared" si="15"/>
        <v>3.8724591168027178E-2</v>
      </c>
      <c r="AB252">
        <v>1630.74</v>
      </c>
      <c r="AF252" s="7"/>
      <c r="AG252" s="7"/>
    </row>
    <row r="253" spans="1:33" ht="17" x14ac:dyDescent="0.2">
      <c r="A253" s="10">
        <v>201305</v>
      </c>
      <c r="B253" s="16">
        <v>0.1108</v>
      </c>
      <c r="C253" s="16">
        <v>-1.9E-3</v>
      </c>
      <c r="D253" s="16">
        <v>-6.6600000000000006E-2</v>
      </c>
      <c r="E253" s="16">
        <v>-0.1099</v>
      </c>
      <c r="F253" s="16">
        <v>0.19059999999999999</v>
      </c>
      <c r="G253" s="10"/>
      <c r="H253" s="14">
        <v>0.2705882352941178</v>
      </c>
      <c r="I253" s="14"/>
      <c r="J253" s="14">
        <v>-1.499932545960736E-2</v>
      </c>
      <c r="K253" s="14">
        <v>-6.7774666842868037E-3</v>
      </c>
      <c r="L253" s="14"/>
      <c r="M253" s="14">
        <f t="shared" si="13"/>
        <v>8.2218587753205563E-3</v>
      </c>
      <c r="N253" s="14"/>
      <c r="O253" s="14">
        <v>-1.4134275618374548E-2</v>
      </c>
      <c r="P253" s="14"/>
      <c r="Q253" s="14"/>
      <c r="R253" s="14"/>
      <c r="T253" s="18">
        <v>4.95</v>
      </c>
      <c r="U253" s="18">
        <v>2.16</v>
      </c>
      <c r="V253" s="20">
        <f t="shared" si="12"/>
        <v>2.79</v>
      </c>
      <c r="W253" s="9">
        <f t="shared" si="14"/>
        <v>-1.4134275618374548E-2</v>
      </c>
      <c r="X253" s="2"/>
      <c r="Y253" s="24">
        <v>41426</v>
      </c>
      <c r="Z253" s="25">
        <v>977.47997999999995</v>
      </c>
      <c r="AA253" s="26">
        <f t="shared" si="15"/>
        <v>-6.7774666842868037E-3</v>
      </c>
      <c r="AB253">
        <v>1606.28</v>
      </c>
      <c r="AF253" s="7"/>
      <c r="AG253" s="7"/>
    </row>
    <row r="254" spans="1:33" ht="17" x14ac:dyDescent="0.2">
      <c r="A254" s="10">
        <v>201306</v>
      </c>
      <c r="B254" s="16">
        <v>0.33600000000000002</v>
      </c>
      <c r="C254" s="16">
        <v>7.9500000000000001E-2</v>
      </c>
      <c r="D254" s="16">
        <v>8.9599999999999999E-2</v>
      </c>
      <c r="E254" s="16">
        <v>0.1472</v>
      </c>
      <c r="F254" s="16">
        <v>-2.0500000000000001E-2</v>
      </c>
      <c r="G254" s="10"/>
      <c r="H254" s="14">
        <v>0.16666666666666652</v>
      </c>
      <c r="I254" s="14"/>
      <c r="J254" s="14">
        <v>4.9462111213487203E-2</v>
      </c>
      <c r="K254" s="14">
        <v>6.9341604316029093E-2</v>
      </c>
      <c r="L254" s="14"/>
      <c r="M254" s="14">
        <f t="shared" si="13"/>
        <v>1.987949310254189E-2</v>
      </c>
      <c r="N254" s="14"/>
      <c r="O254" s="14">
        <v>1.4336917562723928E-2</v>
      </c>
      <c r="P254" s="14"/>
      <c r="Q254" s="14"/>
      <c r="R254" s="14"/>
      <c r="T254" s="18">
        <v>5.35</v>
      </c>
      <c r="U254" s="18">
        <v>2.52</v>
      </c>
      <c r="V254" s="20">
        <f t="shared" si="12"/>
        <v>2.8299999999999996</v>
      </c>
      <c r="W254" s="9">
        <f t="shared" si="14"/>
        <v>1.4336917562723928E-2</v>
      </c>
      <c r="X254" s="2"/>
      <c r="Y254" s="24">
        <v>41456</v>
      </c>
      <c r="Z254" s="25">
        <v>1045.26001</v>
      </c>
      <c r="AA254" s="26">
        <f t="shared" si="15"/>
        <v>6.9341604316029093E-2</v>
      </c>
      <c r="AB254">
        <v>1685.73</v>
      </c>
      <c r="AF254" s="7"/>
      <c r="AG254" s="7"/>
    </row>
    <row r="255" spans="1:33" ht="17" x14ac:dyDescent="0.2">
      <c r="A255" s="10">
        <v>201307</v>
      </c>
      <c r="B255" s="16">
        <v>-0.128</v>
      </c>
      <c r="C255" s="16">
        <v>-0.1046</v>
      </c>
      <c r="D255" s="16">
        <v>6.7999999999999996E-3</v>
      </c>
      <c r="E255" s="16">
        <v>-0.20030000000000001</v>
      </c>
      <c r="F255" s="16">
        <v>-5.1999999999999998E-3</v>
      </c>
      <c r="G255" s="10"/>
      <c r="H255" s="14">
        <v>3.1746031746031855E-2</v>
      </c>
      <c r="I255" s="14"/>
      <c r="J255" s="14">
        <v>-3.1298013323604601E-2</v>
      </c>
      <c r="K255" s="14">
        <v>-3.2872190336641682E-2</v>
      </c>
      <c r="L255" s="14"/>
      <c r="M255" s="14">
        <f t="shared" si="13"/>
        <v>-1.5741770130370814E-3</v>
      </c>
      <c r="N255" s="14"/>
      <c r="O255" s="14">
        <v>-5.3003533568904415E-2</v>
      </c>
      <c r="P255" s="14"/>
      <c r="Q255" s="14"/>
      <c r="R255" s="14"/>
      <c r="T255" s="18">
        <v>5.28</v>
      </c>
      <c r="U255" s="18">
        <v>2.6</v>
      </c>
      <c r="V255" s="20">
        <f t="shared" si="12"/>
        <v>2.68</v>
      </c>
      <c r="W255" s="9">
        <f t="shared" si="14"/>
        <v>-5.3003533568904415E-2</v>
      </c>
      <c r="X255" s="2"/>
      <c r="Y255" s="24">
        <v>41487</v>
      </c>
      <c r="Z255" s="25">
        <v>1010.900024</v>
      </c>
      <c r="AA255" s="26">
        <f t="shared" si="15"/>
        <v>-3.2872190336641682E-2</v>
      </c>
      <c r="AB255">
        <v>1632.97</v>
      </c>
      <c r="AF255" s="7"/>
      <c r="AG255" s="7"/>
    </row>
    <row r="256" spans="1:33" ht="17" x14ac:dyDescent="0.2">
      <c r="A256" s="10">
        <v>201308</v>
      </c>
      <c r="B256" s="16">
        <v>-2.4799999999999999E-2</v>
      </c>
      <c r="C256" s="16">
        <v>-0.21879999999999999</v>
      </c>
      <c r="D256" s="16">
        <v>0.2833</v>
      </c>
      <c r="E256" s="16">
        <v>-0.28589999999999999</v>
      </c>
      <c r="F256" s="16">
        <v>-0.113</v>
      </c>
      <c r="G256" s="10"/>
      <c r="H256" s="14">
        <v>6.9230769230769207E-2</v>
      </c>
      <c r="I256" s="14"/>
      <c r="J256" s="14">
        <v>2.9749474883188354E-2</v>
      </c>
      <c r="K256" s="14">
        <v>6.2211903755974074E-2</v>
      </c>
      <c r="L256" s="14"/>
      <c r="M256" s="14">
        <f t="shared" si="13"/>
        <v>3.246242887278572E-2</v>
      </c>
      <c r="N256" s="14"/>
      <c r="O256" s="14">
        <v>-4.4776119402985093E-2</v>
      </c>
      <c r="P256" s="14"/>
      <c r="Q256" s="14"/>
      <c r="R256" s="14"/>
      <c r="T256" s="18">
        <v>5.34</v>
      </c>
      <c r="U256" s="18">
        <v>2.78</v>
      </c>
      <c r="V256" s="20">
        <f t="shared" si="12"/>
        <v>2.56</v>
      </c>
      <c r="W256" s="9">
        <f t="shared" si="14"/>
        <v>-4.4776119402985093E-2</v>
      </c>
      <c r="X256" s="2"/>
      <c r="Y256" s="24">
        <v>41518</v>
      </c>
      <c r="Z256" s="25">
        <v>1073.790039</v>
      </c>
      <c r="AA256" s="26">
        <f t="shared" si="15"/>
        <v>6.2211903755974074E-2</v>
      </c>
      <c r="AB256">
        <v>1681.55</v>
      </c>
      <c r="AF256" s="7"/>
      <c r="AG256" s="7"/>
    </row>
    <row r="257" spans="1:33" ht="17" x14ac:dyDescent="0.2">
      <c r="A257" s="10">
        <v>201309</v>
      </c>
      <c r="B257" s="16">
        <v>-2.81E-2</v>
      </c>
      <c r="C257" s="16">
        <v>5.8999999999999999E-3</v>
      </c>
      <c r="D257" s="16">
        <v>-0.18709999999999999</v>
      </c>
      <c r="E257" s="16">
        <v>-0.24610000000000001</v>
      </c>
      <c r="F257" s="16">
        <v>-0.12479999999999999</v>
      </c>
      <c r="G257" s="10"/>
      <c r="H257" s="14">
        <v>-5.0359712230215736E-2</v>
      </c>
      <c r="I257" s="14"/>
      <c r="J257" s="14">
        <v>4.4595759864410889E-2</v>
      </c>
      <c r="K257" s="14">
        <v>2.4548546776005375E-2</v>
      </c>
      <c r="L257" s="14"/>
      <c r="M257" s="14">
        <f t="shared" si="13"/>
        <v>-2.0047213088405513E-2</v>
      </c>
      <c r="N257" s="14"/>
      <c r="O257" s="14">
        <v>7.4218749999999778E-2</v>
      </c>
      <c r="P257" s="14"/>
      <c r="Q257" s="14"/>
      <c r="R257" s="14"/>
      <c r="T257" s="18">
        <v>5.39</v>
      </c>
      <c r="U257" s="18">
        <v>2.64</v>
      </c>
      <c r="V257" s="20">
        <f t="shared" si="12"/>
        <v>2.7499999999999996</v>
      </c>
      <c r="W257" s="9">
        <f t="shared" si="14"/>
        <v>7.4218749999999778E-2</v>
      </c>
      <c r="X257" s="2"/>
      <c r="Y257" s="24">
        <v>41548</v>
      </c>
      <c r="Z257" s="25">
        <v>1100.150024</v>
      </c>
      <c r="AA257" s="26">
        <f t="shared" si="15"/>
        <v>2.4548546776005375E-2</v>
      </c>
      <c r="AB257">
        <v>1756.54</v>
      </c>
      <c r="AF257" s="7"/>
      <c r="AG257" s="7"/>
    </row>
    <row r="258" spans="1:33" ht="17" x14ac:dyDescent="0.2">
      <c r="A258" s="10">
        <v>201310</v>
      </c>
      <c r="B258" s="16">
        <v>-0.153</v>
      </c>
      <c r="C258" s="16">
        <v>-0.18110000000000001</v>
      </c>
      <c r="D258" s="16">
        <v>-0.10639999999999999</v>
      </c>
      <c r="E258" s="16">
        <v>-3.5799999999999998E-2</v>
      </c>
      <c r="F258" s="16">
        <v>4.9000000000000002E-2</v>
      </c>
      <c r="G258" s="10"/>
      <c r="H258" s="14">
        <v>-2.6515151515151603E-2</v>
      </c>
      <c r="I258" s="14"/>
      <c r="J258" s="14">
        <v>2.804946087194149E-2</v>
      </c>
      <c r="K258" s="14">
        <v>3.88492388016346E-2</v>
      </c>
      <c r="L258" s="14"/>
      <c r="M258" s="14">
        <f t="shared" si="13"/>
        <v>1.0799777929693111E-2</v>
      </c>
      <c r="N258" s="14"/>
      <c r="O258" s="14">
        <v>-3.6363636363636265E-2</v>
      </c>
      <c r="P258" s="14"/>
      <c r="Q258" s="14"/>
      <c r="R258" s="14"/>
      <c r="T258" s="18">
        <v>5.22</v>
      </c>
      <c r="U258" s="18">
        <v>2.57</v>
      </c>
      <c r="V258" s="20">
        <f t="shared" si="12"/>
        <v>2.65</v>
      </c>
      <c r="W258" s="9">
        <f t="shared" si="14"/>
        <v>-3.6363636363636265E-2</v>
      </c>
      <c r="X258" s="2"/>
      <c r="Y258" s="24">
        <v>41579</v>
      </c>
      <c r="Z258" s="25">
        <v>1142.8900149999999</v>
      </c>
      <c r="AA258" s="26">
        <f t="shared" si="15"/>
        <v>3.88492388016346E-2</v>
      </c>
      <c r="AB258">
        <v>1805.81</v>
      </c>
      <c r="AF258" s="7"/>
      <c r="AG258" s="8"/>
    </row>
    <row r="259" spans="1:33" ht="17" x14ac:dyDescent="0.2">
      <c r="A259" s="10">
        <v>201311</v>
      </c>
      <c r="B259" s="16">
        <v>-0.1215</v>
      </c>
      <c r="C259" s="16">
        <v>2.1899999999999999E-2</v>
      </c>
      <c r="D259" s="16">
        <v>-7.8100000000000003E-2</v>
      </c>
      <c r="E259" s="16">
        <v>-0.2888</v>
      </c>
      <c r="F259" s="16">
        <v>-9.4299999999999995E-2</v>
      </c>
      <c r="G259" s="10"/>
      <c r="H259" s="14">
        <v>7.0038910505836549E-2</v>
      </c>
      <c r="I259" s="14"/>
      <c r="J259" s="14">
        <v>2.3562833299184183E-2</v>
      </c>
      <c r="K259" s="14">
        <v>1.8155727784532338E-2</v>
      </c>
      <c r="L259" s="14"/>
      <c r="M259" s="14">
        <f t="shared" si="13"/>
        <v>-5.4071055146518443E-3</v>
      </c>
      <c r="N259" s="14"/>
      <c r="O259" s="14">
        <v>-1.5094339622641395E-2</v>
      </c>
      <c r="P259" s="14"/>
      <c r="Q259" s="14"/>
      <c r="R259" s="14"/>
      <c r="T259" s="18">
        <v>5.36</v>
      </c>
      <c r="U259" s="18">
        <v>2.75</v>
      </c>
      <c r="V259" s="20">
        <f t="shared" si="12"/>
        <v>2.6100000000000003</v>
      </c>
      <c r="W259" s="9">
        <f t="shared" si="14"/>
        <v>-1.5094339622641395E-2</v>
      </c>
      <c r="X259" s="2"/>
      <c r="Y259" s="24">
        <v>41609</v>
      </c>
      <c r="Z259" s="25">
        <v>1163.6400149999999</v>
      </c>
      <c r="AA259" s="26">
        <f t="shared" si="15"/>
        <v>1.8155727784532338E-2</v>
      </c>
      <c r="AB259">
        <v>1848.36</v>
      </c>
      <c r="AF259" s="7"/>
      <c r="AG259" s="8"/>
    </row>
    <row r="260" spans="1:33" ht="17" x14ac:dyDescent="0.2">
      <c r="A260" s="10">
        <v>201312</v>
      </c>
      <c r="B260" s="16">
        <v>-2.6100000000000002E-2</v>
      </c>
      <c r="C260" s="16">
        <v>-1.5699999999999999E-2</v>
      </c>
      <c r="D260" s="16">
        <v>2.5700000000000001E-2</v>
      </c>
      <c r="E260" s="16">
        <v>-5.33E-2</v>
      </c>
      <c r="F260" s="16">
        <v>1E-4</v>
      </c>
      <c r="G260" s="10"/>
      <c r="H260" s="14">
        <v>0.10545454545454547</v>
      </c>
      <c r="I260" s="14"/>
      <c r="J260" s="14">
        <v>-3.5582895107013734E-2</v>
      </c>
      <c r="K260" s="14">
        <v>-2.8153045252573228E-2</v>
      </c>
      <c r="L260" s="14"/>
      <c r="M260" s="14">
        <f t="shared" si="13"/>
        <v>7.4298498544405067E-3</v>
      </c>
      <c r="N260" s="14"/>
      <c r="O260" s="14">
        <v>-0.10727969348659017</v>
      </c>
      <c r="P260" s="14"/>
      <c r="Q260" s="14"/>
      <c r="R260" s="14"/>
      <c r="T260" s="18">
        <v>5.37</v>
      </c>
      <c r="U260" s="18">
        <v>3.04</v>
      </c>
      <c r="V260" s="20">
        <f t="shared" si="12"/>
        <v>2.33</v>
      </c>
      <c r="W260" s="9">
        <f t="shared" si="14"/>
        <v>-0.10727969348659017</v>
      </c>
      <c r="X260" s="2"/>
      <c r="Y260" s="24">
        <v>41640</v>
      </c>
      <c r="Z260" s="25">
        <v>1130.880005</v>
      </c>
      <c r="AA260" s="26">
        <f t="shared" si="15"/>
        <v>-2.8153045252573228E-2</v>
      </c>
      <c r="AB260">
        <v>1782.59</v>
      </c>
      <c r="AF260" s="7"/>
      <c r="AG260" s="8"/>
    </row>
    <row r="261" spans="1:33" ht="17" x14ac:dyDescent="0.2">
      <c r="A261" s="10">
        <v>201401</v>
      </c>
      <c r="B261" s="16">
        <v>-2.53E-2</v>
      </c>
      <c r="C261" s="16">
        <v>-0.23250000000000001</v>
      </c>
      <c r="D261" s="16">
        <v>-0.10009999999999999</v>
      </c>
      <c r="E261" s="16">
        <v>-0.17510000000000001</v>
      </c>
      <c r="F261" s="16">
        <v>-0.1258</v>
      </c>
      <c r="G261" s="10"/>
      <c r="H261" s="14">
        <v>-0.12171052631578949</v>
      </c>
      <c r="I261" s="14"/>
      <c r="J261" s="14">
        <v>4.3117037568930705E-2</v>
      </c>
      <c r="K261" s="14">
        <v>4.6114551295829198E-2</v>
      </c>
      <c r="L261" s="14"/>
      <c r="M261" s="14">
        <f t="shared" si="13"/>
        <v>2.997513726898493E-3</v>
      </c>
      <c r="N261" s="14"/>
      <c r="O261" s="14">
        <v>3.0042918454935785E-2</v>
      </c>
      <c r="P261" s="14"/>
      <c r="Q261" s="14"/>
      <c r="R261" s="14"/>
      <c r="T261" s="18">
        <v>5.07</v>
      </c>
      <c r="U261" s="18">
        <v>2.67</v>
      </c>
      <c r="V261" s="20">
        <f t="shared" si="12"/>
        <v>2.4000000000000004</v>
      </c>
      <c r="W261" s="9">
        <f t="shared" si="14"/>
        <v>3.0042918454935785E-2</v>
      </c>
      <c r="X261" s="2"/>
      <c r="Y261" s="24">
        <v>41671</v>
      </c>
      <c r="Z261" s="25">
        <v>1183.030029</v>
      </c>
      <c r="AA261" s="26">
        <f t="shared" si="15"/>
        <v>4.6114551295829198E-2</v>
      </c>
      <c r="AB261">
        <v>1859.45</v>
      </c>
      <c r="AF261" s="7"/>
      <c r="AG261" s="8"/>
    </row>
    <row r="262" spans="1:33" ht="17" x14ac:dyDescent="0.2">
      <c r="A262" s="10">
        <v>201402</v>
      </c>
      <c r="B262" s="16">
        <v>-0.1142</v>
      </c>
      <c r="C262" s="16">
        <v>-0.15459999999999999</v>
      </c>
      <c r="D262" s="16">
        <v>0.2162</v>
      </c>
      <c r="E262" s="16">
        <v>-0.29360000000000003</v>
      </c>
      <c r="F262" s="16">
        <v>-4.9599999999999998E-2</v>
      </c>
      <c r="G262" s="10"/>
      <c r="H262" s="14">
        <v>-3.7453183520598232E-3</v>
      </c>
      <c r="I262" s="14"/>
      <c r="J262" s="14">
        <v>6.9321573583585039E-3</v>
      </c>
      <c r="K262" s="14">
        <v>-8.4444094867519581E-3</v>
      </c>
      <c r="L262" s="14"/>
      <c r="M262" s="14">
        <f t="shared" si="13"/>
        <v>-1.5376566845110462E-2</v>
      </c>
      <c r="N262" s="14"/>
      <c r="O262" s="14">
        <v>-2.0833333333333592E-2</v>
      </c>
      <c r="P262" s="14"/>
      <c r="Q262" s="14"/>
      <c r="R262" s="14"/>
      <c r="T262" s="18">
        <v>5.01</v>
      </c>
      <c r="U262" s="18">
        <v>2.66</v>
      </c>
      <c r="V262" s="20">
        <f t="shared" si="12"/>
        <v>2.3499999999999996</v>
      </c>
      <c r="W262" s="9">
        <f t="shared" si="14"/>
        <v>-2.0833333333333592E-2</v>
      </c>
      <c r="X262" s="2"/>
      <c r="Y262" s="24">
        <v>41699</v>
      </c>
      <c r="Z262" s="25">
        <v>1173.040039</v>
      </c>
      <c r="AA262" s="26">
        <f t="shared" si="15"/>
        <v>-8.4444094867519581E-3</v>
      </c>
      <c r="AB262">
        <v>1872.34</v>
      </c>
      <c r="AF262" s="7"/>
      <c r="AG262" s="8"/>
    </row>
    <row r="263" spans="1:33" ht="17" x14ac:dyDescent="0.2">
      <c r="A263" s="10">
        <v>201403</v>
      </c>
      <c r="B263" s="16">
        <v>-0.20810000000000001</v>
      </c>
      <c r="C263" s="16">
        <v>-0.15629999999999999</v>
      </c>
      <c r="D263" s="16">
        <v>0.1991</v>
      </c>
      <c r="E263" s="16">
        <v>-0.25459999999999999</v>
      </c>
      <c r="F263" s="16">
        <v>-0.1038</v>
      </c>
      <c r="G263" s="10"/>
      <c r="H263" s="14">
        <v>2.631578947368407E-2</v>
      </c>
      <c r="I263" s="14"/>
      <c r="J263" s="14">
        <v>6.2007968638175814E-3</v>
      </c>
      <c r="K263" s="14">
        <v>-3.9367841219953403E-2</v>
      </c>
      <c r="L263" s="14"/>
      <c r="M263" s="14">
        <f t="shared" si="13"/>
        <v>-4.5568638083770985E-2</v>
      </c>
      <c r="N263" s="14"/>
      <c r="O263" s="14">
        <v>-3.8297872340425254E-2</v>
      </c>
      <c r="P263" s="14"/>
      <c r="Q263" s="14"/>
      <c r="R263" s="14"/>
      <c r="T263" s="18">
        <v>4.99</v>
      </c>
      <c r="U263" s="18">
        <v>2.73</v>
      </c>
      <c r="V263" s="20">
        <f t="shared" si="12"/>
        <v>2.2600000000000002</v>
      </c>
      <c r="W263" s="9">
        <f t="shared" si="14"/>
        <v>-3.8297872340425254E-2</v>
      </c>
      <c r="X263" s="2"/>
      <c r="Y263" s="24">
        <v>41730</v>
      </c>
      <c r="Z263" s="25">
        <v>1126.8599850000001</v>
      </c>
      <c r="AA263" s="26">
        <f t="shared" si="15"/>
        <v>-3.9367841219953403E-2</v>
      </c>
      <c r="AB263">
        <v>1883.95</v>
      </c>
      <c r="AF263" s="7"/>
      <c r="AG263" s="8"/>
    </row>
    <row r="264" spans="1:33" ht="17" x14ac:dyDescent="0.2">
      <c r="A264" s="10">
        <v>201404</v>
      </c>
      <c r="B264" s="16">
        <v>-0.1016</v>
      </c>
      <c r="C264" s="16">
        <v>-0.27939999999999998</v>
      </c>
      <c r="D264" s="16">
        <v>-0.1779</v>
      </c>
      <c r="E264" s="16">
        <v>-0.15970000000000001</v>
      </c>
      <c r="F264" s="16">
        <v>-0.125</v>
      </c>
      <c r="G264" s="10"/>
      <c r="H264" s="14">
        <v>-2.1978021978022011E-2</v>
      </c>
      <c r="I264" s="14"/>
      <c r="J264" s="14">
        <v>2.1030282120013677E-2</v>
      </c>
      <c r="K264" s="14">
        <v>6.7799150752521076E-3</v>
      </c>
      <c r="L264" s="14"/>
      <c r="M264" s="14">
        <f t="shared" si="13"/>
        <v>-1.4250367044761569E-2</v>
      </c>
      <c r="N264" s="14"/>
      <c r="O264" s="14">
        <v>-4.4247787610619538E-2</v>
      </c>
      <c r="P264" s="14"/>
      <c r="Q264" s="14"/>
      <c r="R264" s="14"/>
      <c r="T264" s="18">
        <v>4.83</v>
      </c>
      <c r="U264" s="18">
        <v>2.67</v>
      </c>
      <c r="V264" s="20">
        <f t="shared" si="12"/>
        <v>2.16</v>
      </c>
      <c r="W264" s="9">
        <f t="shared" si="14"/>
        <v>-4.4247787610619538E-2</v>
      </c>
      <c r="X264" s="2"/>
      <c r="Y264" s="24">
        <v>41760</v>
      </c>
      <c r="Z264" s="25">
        <v>1134.5</v>
      </c>
      <c r="AA264" s="26">
        <f t="shared" si="15"/>
        <v>6.7799150752521076E-3</v>
      </c>
      <c r="AB264">
        <v>1923.57</v>
      </c>
      <c r="AF264" s="7"/>
      <c r="AG264" s="8"/>
    </row>
    <row r="265" spans="1:33" ht="17" x14ac:dyDescent="0.2">
      <c r="A265" s="10">
        <v>201405</v>
      </c>
      <c r="B265" s="16">
        <v>9.3399999999999997E-2</v>
      </c>
      <c r="C265" s="16">
        <v>-0.13150000000000001</v>
      </c>
      <c r="D265" s="16">
        <v>-0.1222</v>
      </c>
      <c r="E265" s="16">
        <v>-0.15859999999999999</v>
      </c>
      <c r="F265" s="16">
        <v>-0.12330000000000001</v>
      </c>
      <c r="G265" s="10"/>
      <c r="H265" s="14">
        <v>-7.1161048689138529E-2</v>
      </c>
      <c r="I265" s="14"/>
      <c r="J265" s="14">
        <v>1.9058313448431896E-2</v>
      </c>
      <c r="K265" s="14">
        <v>5.1529273688849742E-2</v>
      </c>
      <c r="L265" s="14"/>
      <c r="M265" s="14">
        <f t="shared" si="13"/>
        <v>3.2470960240417845E-2</v>
      </c>
      <c r="N265" s="14"/>
      <c r="O265" s="14">
        <v>2.7777777777777901E-2</v>
      </c>
      <c r="P265" s="14"/>
      <c r="Q265" s="14"/>
      <c r="R265" s="14"/>
      <c r="T265" s="18">
        <v>4.7</v>
      </c>
      <c r="U265" s="18">
        <v>2.48</v>
      </c>
      <c r="V265" s="20">
        <f t="shared" si="12"/>
        <v>2.2200000000000002</v>
      </c>
      <c r="W265" s="9">
        <f t="shared" si="14"/>
        <v>2.7777777777777901E-2</v>
      </c>
      <c r="X265" s="2"/>
      <c r="Y265" s="24">
        <v>41791</v>
      </c>
      <c r="Z265" s="25">
        <v>1192.959961</v>
      </c>
      <c r="AA265" s="26">
        <f t="shared" si="15"/>
        <v>5.1529273688849742E-2</v>
      </c>
      <c r="AB265">
        <v>1960.23</v>
      </c>
      <c r="AF265" s="7"/>
      <c r="AG265" s="8"/>
    </row>
    <row r="266" spans="1:33" ht="17" x14ac:dyDescent="0.2">
      <c r="A266" s="10">
        <v>201406</v>
      </c>
      <c r="B266" s="16">
        <v>-0.18410000000000001</v>
      </c>
      <c r="C266" s="16">
        <v>-0.17780000000000001</v>
      </c>
      <c r="D266" s="16">
        <v>1.06E-2</v>
      </c>
      <c r="E266" s="16">
        <v>-0.1062</v>
      </c>
      <c r="F266" s="16">
        <v>-0.1731</v>
      </c>
      <c r="G266" s="10"/>
      <c r="H266" s="14">
        <v>2.0161290322580516E-2</v>
      </c>
      <c r="I266" s="14"/>
      <c r="J266" s="14">
        <v>-1.5079863077291922E-2</v>
      </c>
      <c r="K266" s="14">
        <v>-6.1100135279393508E-2</v>
      </c>
      <c r="L266" s="14"/>
      <c r="M266" s="14">
        <f t="shared" si="13"/>
        <v>-4.6020272202101586E-2</v>
      </c>
      <c r="N266" s="14"/>
      <c r="O266" s="14">
        <v>-1.8018018018018056E-2</v>
      </c>
      <c r="P266" s="14"/>
      <c r="Q266" s="14"/>
      <c r="R266" s="14"/>
      <c r="T266" s="18">
        <v>4.71</v>
      </c>
      <c r="U266" s="18">
        <v>2.5299999999999998</v>
      </c>
      <c r="V266" s="20">
        <f t="shared" si="12"/>
        <v>2.1800000000000002</v>
      </c>
      <c r="W266" s="9">
        <f t="shared" si="14"/>
        <v>-1.8018018018018056E-2</v>
      </c>
      <c r="X266" s="2"/>
      <c r="Y266" s="24">
        <v>41821</v>
      </c>
      <c r="Z266" s="25">
        <v>1120.0699460000001</v>
      </c>
      <c r="AA266" s="26">
        <f t="shared" si="15"/>
        <v>-6.1100135279393508E-2</v>
      </c>
      <c r="AB266">
        <v>1930.67</v>
      </c>
      <c r="AF266" s="7"/>
      <c r="AG266" s="8"/>
    </row>
    <row r="267" spans="1:33" ht="17" x14ac:dyDescent="0.2">
      <c r="A267" s="10">
        <v>201407</v>
      </c>
      <c r="B267" s="16">
        <v>-7.8399999999999997E-2</v>
      </c>
      <c r="C267" s="16">
        <v>-9.1800000000000007E-2</v>
      </c>
      <c r="D267" s="16">
        <v>9.8299999999999998E-2</v>
      </c>
      <c r="E267" s="16">
        <v>-8.8300000000000003E-2</v>
      </c>
      <c r="F267" s="16">
        <v>-8.1299999999999997E-2</v>
      </c>
      <c r="G267" s="10"/>
      <c r="H267" s="14">
        <v>1.9762845849802479E-2</v>
      </c>
      <c r="I267" s="14"/>
      <c r="J267" s="14">
        <v>3.7655321727690261E-2</v>
      </c>
      <c r="K267" s="14">
        <v>4.846128600615085E-2</v>
      </c>
      <c r="L267" s="14"/>
      <c r="M267" s="14">
        <f t="shared" si="13"/>
        <v>1.0805964278460589E-2</v>
      </c>
      <c r="N267" s="14"/>
      <c r="O267" s="14">
        <v>-4.5871559633028358E-3</v>
      </c>
      <c r="P267" s="14"/>
      <c r="Q267" s="14"/>
      <c r="R267" s="14"/>
      <c r="T267" s="18">
        <v>4.75</v>
      </c>
      <c r="U267" s="18">
        <v>2.58</v>
      </c>
      <c r="V267" s="20">
        <f t="shared" si="12"/>
        <v>2.17</v>
      </c>
      <c r="W267" s="9">
        <f t="shared" si="14"/>
        <v>-4.5871559633028358E-3</v>
      </c>
      <c r="X267" s="2"/>
      <c r="Y267" s="24">
        <v>41852</v>
      </c>
      <c r="Z267" s="25">
        <v>1174.349976</v>
      </c>
      <c r="AA267" s="26">
        <f t="shared" si="15"/>
        <v>4.846128600615085E-2</v>
      </c>
      <c r="AB267">
        <v>2003.37</v>
      </c>
      <c r="AF267" s="7"/>
      <c r="AG267" s="8"/>
    </row>
    <row r="268" spans="1:33" ht="17" x14ac:dyDescent="0.2">
      <c r="A268" s="10">
        <v>201408</v>
      </c>
      <c r="B268" s="16">
        <v>0.159</v>
      </c>
      <c r="C268" s="16">
        <v>0.1981</v>
      </c>
      <c r="D268" s="16">
        <v>-0.17</v>
      </c>
      <c r="E268" s="16">
        <v>-0.1137</v>
      </c>
      <c r="F268" s="16">
        <v>-0.124</v>
      </c>
      <c r="G268" s="10"/>
      <c r="H268" s="14">
        <v>-8.9147286821705363E-2</v>
      </c>
      <c r="I268" s="14"/>
      <c r="J268" s="14">
        <v>-1.5513859147336717E-2</v>
      </c>
      <c r="K268" s="14">
        <v>-6.1880975420567474E-2</v>
      </c>
      <c r="L268" s="14"/>
      <c r="M268" s="14">
        <f t="shared" si="13"/>
        <v>-4.6367116273230757E-2</v>
      </c>
      <c r="N268" s="14"/>
      <c r="O268" s="14">
        <v>2.7649769585253559E-2</v>
      </c>
      <c r="P268" s="14"/>
      <c r="Q268" s="14"/>
      <c r="R268" s="14"/>
      <c r="T268" s="18">
        <v>4.58</v>
      </c>
      <c r="U268" s="18">
        <v>2.35</v>
      </c>
      <c r="V268" s="20">
        <f t="shared" si="12"/>
        <v>2.23</v>
      </c>
      <c r="W268" s="9">
        <f t="shared" si="14"/>
        <v>2.7649769585253559E-2</v>
      </c>
      <c r="X268" s="2"/>
      <c r="Y268" s="24">
        <v>41883</v>
      </c>
      <c r="Z268" s="25">
        <v>1101.6800539999999</v>
      </c>
      <c r="AA268" s="26">
        <f t="shared" si="15"/>
        <v>-6.1880975420567474E-2</v>
      </c>
      <c r="AB268">
        <v>1972.29</v>
      </c>
      <c r="AF268" s="7"/>
      <c r="AG268" s="8"/>
    </row>
    <row r="269" spans="1:33" ht="17" x14ac:dyDescent="0.2">
      <c r="A269" s="10">
        <v>201409</v>
      </c>
      <c r="B269" s="16">
        <v>-0.1265</v>
      </c>
      <c r="C269" s="16">
        <v>0.37259999999999999</v>
      </c>
      <c r="D269" s="16">
        <v>0.42870000000000003</v>
      </c>
      <c r="E269" s="16">
        <v>-0.20580000000000001</v>
      </c>
      <c r="F269" s="16">
        <v>2.86E-2</v>
      </c>
      <c r="G269" s="10"/>
      <c r="H269" s="14">
        <v>7.2340425531914887E-2</v>
      </c>
      <c r="I269" s="14"/>
      <c r="J269" s="14">
        <v>2.3201456175308888E-2</v>
      </c>
      <c r="K269" s="14">
        <v>6.5200378040065843E-2</v>
      </c>
      <c r="L269" s="14"/>
      <c r="M269" s="14">
        <f t="shared" si="13"/>
        <v>4.1998921864756955E-2</v>
      </c>
      <c r="N269" s="14"/>
      <c r="O269" s="14">
        <v>2.6905829596412412E-2</v>
      </c>
      <c r="P269" s="14"/>
      <c r="Q269" s="14"/>
      <c r="R269" s="14"/>
      <c r="T269" s="18">
        <v>4.8099999999999996</v>
      </c>
      <c r="U269" s="18">
        <v>2.52</v>
      </c>
      <c r="V269" s="20">
        <f t="shared" si="12"/>
        <v>2.2899999999999996</v>
      </c>
      <c r="W269" s="9">
        <f t="shared" si="14"/>
        <v>2.6905829596412412E-2</v>
      </c>
      <c r="X269" s="2"/>
      <c r="Y269" s="24">
        <v>41913</v>
      </c>
      <c r="Z269" s="25">
        <v>1173.51001</v>
      </c>
      <c r="AA269" s="26">
        <f t="shared" si="15"/>
        <v>6.5200378040065843E-2</v>
      </c>
      <c r="AB269">
        <v>2018.05</v>
      </c>
      <c r="AF269" s="7"/>
      <c r="AG269" s="8"/>
    </row>
    <row r="270" spans="1:33" ht="17" x14ac:dyDescent="0.2">
      <c r="A270" s="10">
        <v>201410</v>
      </c>
      <c r="B270" s="16">
        <v>8.7900000000000006E-2</v>
      </c>
      <c r="C270" s="16">
        <v>7.2700000000000001E-2</v>
      </c>
      <c r="D270" s="16">
        <v>0.2198</v>
      </c>
      <c r="E270" s="16">
        <v>1.21E-2</v>
      </c>
      <c r="F270" s="16">
        <v>8.6099999999999996E-2</v>
      </c>
      <c r="G270" s="10"/>
      <c r="H270" s="14">
        <v>-6.7460317460317443E-2</v>
      </c>
      <c r="I270" s="14"/>
      <c r="J270" s="14">
        <v>2.4533584400783015E-2</v>
      </c>
      <c r="K270" s="14">
        <v>-2.3862600030133407E-4</v>
      </c>
      <c r="L270" s="14"/>
      <c r="M270" s="14">
        <f t="shared" si="13"/>
        <v>-2.4772210401084349E-2</v>
      </c>
      <c r="N270" s="14"/>
      <c r="O270" s="14">
        <v>4.3668122270742682E-2</v>
      </c>
      <c r="P270" s="14"/>
      <c r="Q270" s="14"/>
      <c r="R270" s="14"/>
      <c r="T270" s="18">
        <v>4.74</v>
      </c>
      <c r="U270" s="18">
        <v>2.35</v>
      </c>
      <c r="V270" s="20">
        <f t="shared" si="12"/>
        <v>2.39</v>
      </c>
      <c r="W270" s="9">
        <f t="shared" si="14"/>
        <v>4.3668122270742682E-2</v>
      </c>
      <c r="X270" s="2"/>
      <c r="Y270" s="24">
        <v>41944</v>
      </c>
      <c r="Z270" s="25">
        <v>1173.2299800000001</v>
      </c>
      <c r="AA270" s="26">
        <f t="shared" si="15"/>
        <v>-2.3862600030133407E-4</v>
      </c>
      <c r="AB270">
        <v>2067.56</v>
      </c>
      <c r="AF270" s="7"/>
      <c r="AG270" s="8"/>
    </row>
    <row r="271" spans="1:33" ht="17" x14ac:dyDescent="0.2">
      <c r="A271" s="10">
        <v>201411</v>
      </c>
      <c r="B271" s="16">
        <v>1.9800000000000002E-2</v>
      </c>
      <c r="C271" s="16">
        <v>0.1673</v>
      </c>
      <c r="D271" s="16">
        <v>5.7000000000000002E-3</v>
      </c>
      <c r="E271" s="16">
        <v>-0.1908</v>
      </c>
      <c r="F271" s="16">
        <v>-1.8700000000000001E-2</v>
      </c>
      <c r="G271" s="10"/>
      <c r="H271" s="14">
        <v>-7.2340425531914887E-2</v>
      </c>
      <c r="I271" s="14"/>
      <c r="J271" s="14">
        <v>-4.1885120625277938E-3</v>
      </c>
      <c r="K271" s="14">
        <v>2.6823360753191805E-2</v>
      </c>
      <c r="L271" s="14"/>
      <c r="M271" s="14">
        <f t="shared" si="13"/>
        <v>3.1011872815719599E-2</v>
      </c>
      <c r="N271" s="14"/>
      <c r="O271" s="14">
        <v>5.4393305439330408E-2</v>
      </c>
      <c r="P271" s="14"/>
      <c r="Q271" s="14"/>
      <c r="R271" s="14"/>
      <c r="T271" s="18">
        <v>4.7</v>
      </c>
      <c r="U271" s="18">
        <v>2.1800000000000002</v>
      </c>
      <c r="V271" s="20">
        <f t="shared" si="12"/>
        <v>2.52</v>
      </c>
      <c r="W271" s="9">
        <f t="shared" si="14"/>
        <v>5.4393305439330408E-2</v>
      </c>
      <c r="X271" s="2"/>
      <c r="Y271" s="24">
        <v>41974</v>
      </c>
      <c r="Z271" s="25">
        <v>1204.6999510000001</v>
      </c>
      <c r="AA271" s="26">
        <f t="shared" si="15"/>
        <v>2.6823360753191805E-2</v>
      </c>
      <c r="AB271">
        <v>2058.9</v>
      </c>
      <c r="AF271" s="7"/>
      <c r="AG271" s="8"/>
    </row>
    <row r="272" spans="1:33" ht="17" x14ac:dyDescent="0.2">
      <c r="A272" s="10">
        <v>201412</v>
      </c>
      <c r="B272" s="16">
        <v>9.1700000000000004E-2</v>
      </c>
      <c r="C272" s="16">
        <v>-2.81E-2</v>
      </c>
      <c r="D272" s="16">
        <v>6.5199999999999994E-2</v>
      </c>
      <c r="E272" s="16">
        <v>-6.9599999999999995E-2</v>
      </c>
      <c r="F272" s="16">
        <v>0.1187</v>
      </c>
      <c r="G272" s="10"/>
      <c r="H272" s="14">
        <v>-4.5871559633028358E-3</v>
      </c>
      <c r="I272" s="14"/>
      <c r="J272" s="14">
        <v>-3.1040847054252363E-2</v>
      </c>
      <c r="K272" s="14">
        <v>-3.2630478624465442E-2</v>
      </c>
      <c r="L272" s="14"/>
      <c r="M272" s="14">
        <f t="shared" si="13"/>
        <v>-1.5896315702130792E-3</v>
      </c>
      <c r="N272" s="14"/>
      <c r="O272" s="14">
        <v>-3.9682539682540652E-3</v>
      </c>
      <c r="P272" s="14"/>
      <c r="Q272" s="14"/>
      <c r="R272" s="14"/>
      <c r="T272" s="18">
        <v>4.68</v>
      </c>
      <c r="U272" s="18">
        <v>2.17</v>
      </c>
      <c r="V272" s="20">
        <f t="shared" si="12"/>
        <v>2.5099999999999998</v>
      </c>
      <c r="W272" s="9">
        <f t="shared" si="14"/>
        <v>-3.9682539682540652E-3</v>
      </c>
      <c r="X272" s="2"/>
      <c r="Y272" s="24">
        <v>42005</v>
      </c>
      <c r="Z272" s="25">
        <v>1165.3900149999999</v>
      </c>
      <c r="AA272" s="26">
        <f t="shared" si="15"/>
        <v>-3.2630478624465442E-2</v>
      </c>
      <c r="AB272">
        <v>1994.99</v>
      </c>
      <c r="AF272" s="7"/>
      <c r="AG272" s="8"/>
    </row>
    <row r="273" spans="1:33" ht="17" x14ac:dyDescent="0.2">
      <c r="A273" s="10">
        <v>201501</v>
      </c>
      <c r="B273" s="16">
        <v>0.373</v>
      </c>
      <c r="C273" s="16">
        <v>0.69099999999999995</v>
      </c>
      <c r="D273" s="16">
        <v>5.8799999999999998E-2</v>
      </c>
      <c r="E273" s="16">
        <v>-4.4600000000000001E-2</v>
      </c>
      <c r="F273" s="16">
        <v>-7.5200000000000003E-2</v>
      </c>
      <c r="G273" s="10"/>
      <c r="H273" s="14">
        <v>-0.22580645161290325</v>
      </c>
      <c r="I273" s="14"/>
      <c r="J273" s="14">
        <v>5.4892505726845675E-2</v>
      </c>
      <c r="K273" s="14">
        <v>5.8332385832222888E-2</v>
      </c>
      <c r="L273" s="14"/>
      <c r="M273" s="14">
        <f t="shared" si="13"/>
        <v>3.4398801053772132E-3</v>
      </c>
      <c r="N273" s="14"/>
      <c r="O273" s="14">
        <v>3.984063745019939E-2</v>
      </c>
      <c r="P273" s="14"/>
      <c r="Q273" s="14"/>
      <c r="R273" s="14"/>
      <c r="T273" s="18">
        <v>4.29</v>
      </c>
      <c r="U273" s="18">
        <v>1.68</v>
      </c>
      <c r="V273" s="20">
        <f t="shared" si="12"/>
        <v>2.6100000000000003</v>
      </c>
      <c r="W273" s="9">
        <f t="shared" si="14"/>
        <v>3.984063745019939E-2</v>
      </c>
      <c r="X273" s="2"/>
      <c r="Y273" s="24">
        <v>42036</v>
      </c>
      <c r="Z273" s="25">
        <v>1233.369995</v>
      </c>
      <c r="AA273" s="26">
        <f t="shared" si="15"/>
        <v>5.8332385832222888E-2</v>
      </c>
      <c r="AB273">
        <v>2104.5</v>
      </c>
      <c r="AF273" s="7"/>
      <c r="AG273" s="8"/>
    </row>
    <row r="274" spans="1:33" ht="17" x14ac:dyDescent="0.2">
      <c r="A274" s="10">
        <v>201502</v>
      </c>
      <c r="B274" s="16">
        <v>-2.0199999999999999E-2</v>
      </c>
      <c r="C274" s="16">
        <v>-0.18790000000000001</v>
      </c>
      <c r="D274" s="16">
        <v>-6.6199999999999995E-2</v>
      </c>
      <c r="E274" s="16">
        <v>-6.0999999999999999E-2</v>
      </c>
      <c r="F274" s="16">
        <v>0.26650000000000001</v>
      </c>
      <c r="G274" s="10"/>
      <c r="H274" s="14">
        <v>0.19047619047619047</v>
      </c>
      <c r="I274" s="14"/>
      <c r="J274" s="14">
        <v>-1.7396056070325572E-2</v>
      </c>
      <c r="K274" s="14">
        <v>1.5729282436451664E-2</v>
      </c>
      <c r="L274" s="14"/>
      <c r="M274" s="14">
        <f t="shared" si="13"/>
        <v>3.3125338506777235E-2</v>
      </c>
      <c r="N274" s="14"/>
      <c r="O274" s="14">
        <v>-5.7471264367816244E-2</v>
      </c>
      <c r="P274" s="14"/>
      <c r="Q274" s="14"/>
      <c r="R274" s="14"/>
      <c r="T274" s="18">
        <v>4.46</v>
      </c>
      <c r="U274" s="18">
        <v>2</v>
      </c>
      <c r="V274" s="20">
        <f t="shared" si="12"/>
        <v>2.46</v>
      </c>
      <c r="W274" s="9">
        <f t="shared" si="14"/>
        <v>-5.7471264367816244E-2</v>
      </c>
      <c r="X274" s="2"/>
      <c r="Y274" s="24">
        <v>42064</v>
      </c>
      <c r="Z274" s="25">
        <v>1252.7700199999999</v>
      </c>
      <c r="AA274" s="26">
        <f t="shared" si="15"/>
        <v>1.5729282436451664E-2</v>
      </c>
      <c r="AB274">
        <v>2067.89</v>
      </c>
      <c r="AF274" s="7"/>
      <c r="AG274" s="8"/>
    </row>
    <row r="275" spans="1:33" ht="17" x14ac:dyDescent="0.2">
      <c r="A275" s="10">
        <v>201503</v>
      </c>
      <c r="B275" s="16">
        <v>4.7000000000000002E-3</v>
      </c>
      <c r="C275" s="16">
        <v>0.14630000000000001</v>
      </c>
      <c r="D275" s="16">
        <v>-0.18190000000000001</v>
      </c>
      <c r="E275" s="16">
        <v>-0.16</v>
      </c>
      <c r="F275" s="16">
        <v>-5.5100000000000003E-2</v>
      </c>
      <c r="G275" s="10"/>
      <c r="H275" s="14">
        <v>-3.0000000000000027E-2</v>
      </c>
      <c r="I275" s="14"/>
      <c r="J275" s="14">
        <v>8.5207627098153882E-3</v>
      </c>
      <c r="K275" s="14">
        <v>-2.6054275309046693E-2</v>
      </c>
      <c r="L275" s="14"/>
      <c r="M275" s="14">
        <f t="shared" si="13"/>
        <v>-3.4575038018862081E-2</v>
      </c>
      <c r="N275" s="14"/>
      <c r="O275" s="14">
        <v>3.6585365853658569E-2</v>
      </c>
      <c r="P275" s="14"/>
      <c r="Q275" s="14"/>
      <c r="R275" s="14"/>
      <c r="T275" s="18">
        <v>4.49</v>
      </c>
      <c r="U275" s="18">
        <v>1.94</v>
      </c>
      <c r="V275" s="20">
        <f t="shared" si="12"/>
        <v>2.5500000000000003</v>
      </c>
      <c r="W275" s="9">
        <f t="shared" si="14"/>
        <v>3.6585365853658569E-2</v>
      </c>
      <c r="X275" s="2"/>
      <c r="Y275" s="24">
        <v>42095</v>
      </c>
      <c r="Z275" s="25">
        <v>1220.130005</v>
      </c>
      <c r="AA275" s="26">
        <f t="shared" si="15"/>
        <v>-2.6054275309046693E-2</v>
      </c>
      <c r="AB275">
        <v>2085.5100000000002</v>
      </c>
      <c r="AF275" s="7"/>
      <c r="AG275" s="8"/>
    </row>
    <row r="276" spans="1:33" ht="17" x14ac:dyDescent="0.2">
      <c r="A276" s="10">
        <v>201504</v>
      </c>
      <c r="B276" s="16">
        <v>-4.0599999999999997E-2</v>
      </c>
      <c r="C276" s="16">
        <v>-5.7799999999999997E-2</v>
      </c>
      <c r="D276" s="16">
        <v>-0.1109</v>
      </c>
      <c r="E276" s="16">
        <v>-0.1285</v>
      </c>
      <c r="F276" s="16">
        <v>-0.12989999999999999</v>
      </c>
      <c r="G276" s="10"/>
      <c r="H276" s="14">
        <v>5.6701030927835072E-2</v>
      </c>
      <c r="I276" s="14"/>
      <c r="J276" s="14">
        <v>1.0491438545008114E-2</v>
      </c>
      <c r="K276" s="14">
        <v>2.1637058257574893E-2</v>
      </c>
      <c r="L276" s="14"/>
      <c r="M276" s="14">
        <f t="shared" si="13"/>
        <v>1.1145619712566779E-2</v>
      </c>
      <c r="N276" s="14"/>
      <c r="O276" s="14">
        <v>1.9607843137255054E-2</v>
      </c>
      <c r="P276" s="14"/>
      <c r="Q276" s="14"/>
      <c r="R276" s="14"/>
      <c r="T276" s="18">
        <v>4.6500000000000004</v>
      </c>
      <c r="U276" s="18">
        <v>2.0499999999999998</v>
      </c>
      <c r="V276" s="20">
        <f t="shared" si="12"/>
        <v>2.6000000000000005</v>
      </c>
      <c r="W276" s="9">
        <f t="shared" si="14"/>
        <v>1.9607843137255054E-2</v>
      </c>
      <c r="X276" s="2"/>
      <c r="Y276" s="24">
        <v>42125</v>
      </c>
      <c r="Z276" s="25">
        <v>1246.530029</v>
      </c>
      <c r="AA276" s="26">
        <f t="shared" si="15"/>
        <v>2.1637058257574893E-2</v>
      </c>
      <c r="AB276">
        <v>2107.39</v>
      </c>
      <c r="AF276" s="7"/>
      <c r="AG276" s="8"/>
    </row>
    <row r="277" spans="1:33" ht="17" x14ac:dyDescent="0.2">
      <c r="A277" s="10">
        <v>201505</v>
      </c>
      <c r="B277" s="16">
        <v>0.12609999999999999</v>
      </c>
      <c r="C277" s="16">
        <v>-1.11E-2</v>
      </c>
      <c r="D277" s="16">
        <v>-0.12909999999999999</v>
      </c>
      <c r="E277" s="16">
        <v>-0.3513</v>
      </c>
      <c r="F277" s="16">
        <v>-0.23400000000000001</v>
      </c>
      <c r="G277" s="10"/>
      <c r="H277" s="14">
        <v>3.4146341463414887E-2</v>
      </c>
      <c r="I277" s="14"/>
      <c r="J277" s="14">
        <v>-2.10117728564716E-2</v>
      </c>
      <c r="K277" s="14">
        <v>5.9524614950130506E-3</v>
      </c>
      <c r="L277" s="14"/>
      <c r="M277" s="14">
        <f t="shared" si="13"/>
        <v>2.6964234351484651E-2</v>
      </c>
      <c r="N277" s="14"/>
      <c r="O277" s="14">
        <v>4.6153846153845768E-2</v>
      </c>
      <c r="P277" s="14"/>
      <c r="Q277" s="14"/>
      <c r="R277" s="14"/>
      <c r="T277" s="18">
        <v>4.84</v>
      </c>
      <c r="U277" s="18">
        <v>2.12</v>
      </c>
      <c r="V277" s="20">
        <f t="shared" ref="V277:V340" si="16">+T277-U277</f>
        <v>2.7199999999999998</v>
      </c>
      <c r="W277" s="9">
        <f t="shared" si="14"/>
        <v>4.6153846153845768E-2</v>
      </c>
      <c r="X277" s="2"/>
      <c r="Y277" s="24">
        <v>42156</v>
      </c>
      <c r="Z277" s="25">
        <v>1253.9499510000001</v>
      </c>
      <c r="AA277" s="26">
        <f t="shared" si="15"/>
        <v>5.9524614950130506E-3</v>
      </c>
      <c r="AB277">
        <v>2063.11</v>
      </c>
      <c r="AF277" s="7"/>
      <c r="AG277" s="8"/>
    </row>
    <row r="278" spans="1:33" ht="17" x14ac:dyDescent="0.2">
      <c r="A278" s="10">
        <v>201506</v>
      </c>
      <c r="B278" s="16">
        <v>6.0400000000000002E-2</v>
      </c>
      <c r="C278" s="16">
        <v>-2.12E-2</v>
      </c>
      <c r="D278" s="16">
        <v>0.31580000000000003</v>
      </c>
      <c r="E278" s="16">
        <v>1.2999999999999999E-2</v>
      </c>
      <c r="F278" s="16">
        <v>-2.4500000000000001E-2</v>
      </c>
      <c r="G278" s="10"/>
      <c r="H278" s="14">
        <v>0.10849056603773577</v>
      </c>
      <c r="I278" s="14"/>
      <c r="J278" s="14">
        <v>1.9742039930008559E-2</v>
      </c>
      <c r="K278" s="14">
        <v>-1.21774373752499E-2</v>
      </c>
      <c r="L278" s="14"/>
      <c r="M278" s="14">
        <f t="shared" ref="M278:M341" si="17">+K278-J278</f>
        <v>-3.1919477305258459E-2</v>
      </c>
      <c r="N278" s="14"/>
      <c r="O278" s="14">
        <v>4.0441176470588092E-2</v>
      </c>
      <c r="P278" s="14"/>
      <c r="Q278" s="14"/>
      <c r="R278" s="14"/>
      <c r="T278" s="18">
        <v>5.18</v>
      </c>
      <c r="U278" s="18">
        <v>2.35</v>
      </c>
      <c r="V278" s="20">
        <f t="shared" si="16"/>
        <v>2.8299999999999996</v>
      </c>
      <c r="W278" s="9">
        <f t="shared" ref="W278:W341" si="18">+V278/V277-1</f>
        <v>4.0441176470588092E-2</v>
      </c>
      <c r="X278" s="2"/>
      <c r="Y278" s="24">
        <v>42186</v>
      </c>
      <c r="Z278" s="25">
        <v>1238.6800539999999</v>
      </c>
      <c r="AA278" s="26">
        <f t="shared" ref="AA278:AA341" si="19">+Z278/Z277-1</f>
        <v>-1.21774373752499E-2</v>
      </c>
      <c r="AB278">
        <v>2103.84</v>
      </c>
      <c r="AF278" s="7"/>
      <c r="AG278" s="8"/>
    </row>
    <row r="279" spans="1:33" ht="17" x14ac:dyDescent="0.2">
      <c r="A279" s="10">
        <v>201507</v>
      </c>
      <c r="B279" s="16">
        <v>-0.187</v>
      </c>
      <c r="C279" s="16">
        <v>-0.1827</v>
      </c>
      <c r="D279" s="16">
        <v>9.7100000000000006E-2</v>
      </c>
      <c r="E279" s="16">
        <v>-0.3105</v>
      </c>
      <c r="F279" s="16">
        <v>-0.26900000000000002</v>
      </c>
      <c r="G279" s="10"/>
      <c r="H279" s="14">
        <v>-6.3829787234042534E-2</v>
      </c>
      <c r="I279" s="14"/>
      <c r="J279" s="14">
        <v>-6.258080462392579E-2</v>
      </c>
      <c r="K279" s="14">
        <v>-6.3963331567458925E-2</v>
      </c>
      <c r="L279" s="14"/>
      <c r="M279" s="14">
        <f t="shared" si="17"/>
        <v>-1.3825269435331355E-3</v>
      </c>
      <c r="N279" s="14"/>
      <c r="O279" s="14">
        <v>3.8869257950530089E-2</v>
      </c>
      <c r="P279" s="14"/>
      <c r="Q279" s="14"/>
      <c r="R279" s="14"/>
      <c r="T279" s="18">
        <v>5.14</v>
      </c>
      <c r="U279" s="18">
        <v>2.2000000000000002</v>
      </c>
      <c r="V279" s="20">
        <f t="shared" si="16"/>
        <v>2.9399999999999995</v>
      </c>
      <c r="W279" s="9">
        <f t="shared" si="18"/>
        <v>3.8869257950530089E-2</v>
      </c>
      <c r="X279" s="2"/>
      <c r="Y279" s="24">
        <v>42217</v>
      </c>
      <c r="Z279" s="25">
        <v>1159.4499510000001</v>
      </c>
      <c r="AA279" s="26">
        <f t="shared" si="19"/>
        <v>-6.3963331567458925E-2</v>
      </c>
      <c r="AB279">
        <v>1972.18</v>
      </c>
      <c r="AF279" s="7"/>
      <c r="AG279" s="8"/>
    </row>
    <row r="280" spans="1:33" ht="17" x14ac:dyDescent="0.2">
      <c r="A280" s="10">
        <v>201508</v>
      </c>
      <c r="B280" s="16">
        <v>5.8700000000000002E-2</v>
      </c>
      <c r="C280" s="16">
        <v>3.6600000000000001E-2</v>
      </c>
      <c r="D280" s="16">
        <v>7.3300000000000004E-2</v>
      </c>
      <c r="E280" s="16">
        <v>-0.21390000000000001</v>
      </c>
      <c r="F280" s="16">
        <v>0.66620000000000001</v>
      </c>
      <c r="G280" s="10"/>
      <c r="H280" s="14">
        <v>4.5454545454544082E-3</v>
      </c>
      <c r="I280" s="14"/>
      <c r="J280" s="14">
        <v>-2.6442819620927094E-2</v>
      </c>
      <c r="K280" s="14">
        <v>-5.0679212112019756E-2</v>
      </c>
      <c r="L280" s="14"/>
      <c r="M280" s="14">
        <f t="shared" si="17"/>
        <v>-2.4236392491092662E-2</v>
      </c>
      <c r="N280" s="14"/>
      <c r="O280" s="14">
        <v>7.1428571428571841E-2</v>
      </c>
      <c r="P280" s="14"/>
      <c r="Q280" s="14"/>
      <c r="R280" s="14"/>
      <c r="T280" s="18">
        <v>5.36</v>
      </c>
      <c r="U280" s="18">
        <v>2.21</v>
      </c>
      <c r="V280" s="20">
        <f t="shared" si="16"/>
        <v>3.1500000000000004</v>
      </c>
      <c r="W280" s="9">
        <f t="shared" si="18"/>
        <v>7.1428571428571841E-2</v>
      </c>
      <c r="X280" s="2"/>
      <c r="Y280" s="24">
        <v>42248</v>
      </c>
      <c r="Z280" s="25">
        <v>1100.6899410000001</v>
      </c>
      <c r="AA280" s="26">
        <f t="shared" si="19"/>
        <v>-5.0679212112019756E-2</v>
      </c>
      <c r="AB280">
        <v>1920.03</v>
      </c>
      <c r="AF280" s="7"/>
      <c r="AG280" s="8"/>
    </row>
    <row r="281" spans="1:33" ht="17" x14ac:dyDescent="0.2">
      <c r="A281" s="10">
        <v>201509</v>
      </c>
      <c r="B281" s="16">
        <v>-0.111</v>
      </c>
      <c r="C281" s="16">
        <v>-0.1193</v>
      </c>
      <c r="D281" s="16">
        <v>-0.18179999999999999</v>
      </c>
      <c r="E281" s="16">
        <v>-7.1999999999999995E-2</v>
      </c>
      <c r="F281" s="16">
        <v>-9.1700000000000004E-2</v>
      </c>
      <c r="G281" s="10"/>
      <c r="H281" s="14">
        <v>-6.7873303167420795E-2</v>
      </c>
      <c r="I281" s="14"/>
      <c r="J281" s="14">
        <v>8.2983078389400333E-2</v>
      </c>
      <c r="K281" s="14">
        <v>5.5574273663685503E-2</v>
      </c>
      <c r="L281" s="14"/>
      <c r="M281" s="14">
        <f t="shared" si="17"/>
        <v>-2.740880472571483E-2</v>
      </c>
      <c r="N281" s="14"/>
      <c r="O281" s="14">
        <v>4.4444444444444287E-2</v>
      </c>
      <c r="P281" s="14"/>
      <c r="Q281" s="14"/>
      <c r="R281" s="14"/>
      <c r="T281" s="18">
        <v>5.35</v>
      </c>
      <c r="U281" s="18">
        <v>2.06</v>
      </c>
      <c r="V281" s="20">
        <f t="shared" si="16"/>
        <v>3.2899999999999996</v>
      </c>
      <c r="W281" s="9">
        <f t="shared" si="18"/>
        <v>4.4444444444444287E-2</v>
      </c>
      <c r="X281" s="2"/>
      <c r="Y281" s="24">
        <v>42278</v>
      </c>
      <c r="Z281" s="25">
        <v>1161.8599850000001</v>
      </c>
      <c r="AA281" s="26">
        <f t="shared" si="19"/>
        <v>5.5574273663685503E-2</v>
      </c>
      <c r="AB281">
        <v>2079.36</v>
      </c>
      <c r="AF281" s="7"/>
      <c r="AG281" s="8"/>
    </row>
    <row r="282" spans="1:33" ht="17" x14ac:dyDescent="0.2">
      <c r="A282" s="10">
        <v>201510</v>
      </c>
      <c r="B282" s="16">
        <v>-0.1658</v>
      </c>
      <c r="C282" s="16">
        <v>-0.17169999999999999</v>
      </c>
      <c r="D282" s="16">
        <v>-0.19750000000000001</v>
      </c>
      <c r="E282" s="16">
        <v>-0.11559999999999999</v>
      </c>
      <c r="F282" s="16">
        <v>-0.1023</v>
      </c>
      <c r="G282" s="10"/>
      <c r="H282" s="14">
        <v>4.8543689320388328E-2</v>
      </c>
      <c r="I282" s="14"/>
      <c r="J282" s="14">
        <v>5.0496306555847248E-4</v>
      </c>
      <c r="K282" s="14">
        <v>3.1199972860757486E-2</v>
      </c>
      <c r="L282" s="14"/>
      <c r="M282" s="14">
        <f t="shared" si="17"/>
        <v>3.0695009795199013E-2</v>
      </c>
      <c r="N282" s="14"/>
      <c r="O282" s="14">
        <v>-3.0395136778115561E-2</v>
      </c>
      <c r="P282" s="14"/>
      <c r="Q282" s="14"/>
      <c r="R282" s="14"/>
      <c r="T282" s="18">
        <v>5.35</v>
      </c>
      <c r="U282" s="18">
        <v>2.16</v>
      </c>
      <c r="V282" s="20">
        <f t="shared" si="16"/>
        <v>3.1899999999999995</v>
      </c>
      <c r="W282" s="9">
        <f t="shared" si="18"/>
        <v>-3.0395136778115561E-2</v>
      </c>
      <c r="X282" s="2"/>
      <c r="Y282" s="24">
        <v>42309</v>
      </c>
      <c r="Z282" s="25">
        <v>1198.1099850000001</v>
      </c>
      <c r="AA282" s="26">
        <f t="shared" si="19"/>
        <v>3.1199972860757486E-2</v>
      </c>
      <c r="AB282">
        <v>2080.41</v>
      </c>
      <c r="AF282" s="7"/>
      <c r="AG282" s="8"/>
    </row>
    <row r="283" spans="1:33" ht="17" x14ac:dyDescent="0.2">
      <c r="A283" s="10">
        <v>201511</v>
      </c>
      <c r="B283" s="16">
        <v>-9.2399999999999996E-2</v>
      </c>
      <c r="C283" s="16">
        <v>0.17299999999999999</v>
      </c>
      <c r="D283" s="16">
        <v>-4.2900000000000001E-2</v>
      </c>
      <c r="E283" s="16">
        <v>7.3099999999999998E-2</v>
      </c>
      <c r="F283" s="16">
        <v>-0.1588</v>
      </c>
      <c r="G283" s="10"/>
      <c r="H283" s="14">
        <v>2.314814814814814E-2</v>
      </c>
      <c r="I283" s="14"/>
      <c r="J283" s="14">
        <v>-1.7530198374358763E-2</v>
      </c>
      <c r="K283" s="14">
        <v>-5.1931768184036997E-2</v>
      </c>
      <c r="L283" s="14"/>
      <c r="M283" s="14">
        <f t="shared" si="17"/>
        <v>-3.4401569809678234E-2</v>
      </c>
      <c r="N283" s="14"/>
      <c r="O283" s="14">
        <v>3.1347962382446415E-3</v>
      </c>
      <c r="P283" s="14"/>
      <c r="Q283" s="14"/>
      <c r="R283" s="14"/>
      <c r="T283" s="18">
        <v>5.41</v>
      </c>
      <c r="U283" s="18">
        <v>2.21</v>
      </c>
      <c r="V283" s="20">
        <f t="shared" si="16"/>
        <v>3.2</v>
      </c>
      <c r="W283" s="9">
        <f t="shared" si="18"/>
        <v>3.1347962382446415E-3</v>
      </c>
      <c r="X283" s="2"/>
      <c r="Y283" s="24">
        <v>42339</v>
      </c>
      <c r="Z283" s="25">
        <v>1135.8900149999999</v>
      </c>
      <c r="AA283" s="26">
        <f t="shared" si="19"/>
        <v>-5.1931768184036997E-2</v>
      </c>
      <c r="AB283">
        <v>2043.94</v>
      </c>
      <c r="AF283" s="7"/>
      <c r="AG283" s="8"/>
    </row>
    <row r="284" spans="1:33" ht="17" x14ac:dyDescent="0.2">
      <c r="A284" s="10">
        <v>201512</v>
      </c>
      <c r="B284" s="16">
        <v>-0.18729999999999999</v>
      </c>
      <c r="C284" s="16">
        <v>-0.1002</v>
      </c>
      <c r="D284" s="16">
        <v>-4.3900000000000002E-2</v>
      </c>
      <c r="E284" s="16">
        <v>-0.15279999999999999</v>
      </c>
      <c r="F284" s="16">
        <v>-8.0999999999999996E-3</v>
      </c>
      <c r="G284" s="10"/>
      <c r="H284" s="14">
        <v>2.7149321266968451E-2</v>
      </c>
      <c r="I284" s="14"/>
      <c r="J284" s="14">
        <v>-5.0735344481736222E-2</v>
      </c>
      <c r="K284" s="14">
        <v>-8.8485688466941936E-2</v>
      </c>
      <c r="L284" s="14"/>
      <c r="M284" s="14">
        <f t="shared" si="17"/>
        <v>-3.7750343985205714E-2</v>
      </c>
      <c r="N284" s="14"/>
      <c r="O284" s="14">
        <v>9.3749999999999112E-3</v>
      </c>
      <c r="P284" s="14"/>
      <c r="Q284" s="14"/>
      <c r="R284" s="14"/>
      <c r="T284" s="18">
        <v>5.5</v>
      </c>
      <c r="U284" s="18">
        <v>2.27</v>
      </c>
      <c r="V284" s="20">
        <f t="shared" si="16"/>
        <v>3.23</v>
      </c>
      <c r="W284" s="9">
        <f t="shared" si="18"/>
        <v>9.3749999999999112E-3</v>
      </c>
      <c r="X284" s="2"/>
      <c r="Y284" s="24">
        <v>42370</v>
      </c>
      <c r="Z284" s="25">
        <v>1035.380005</v>
      </c>
      <c r="AA284" s="26">
        <f t="shared" si="19"/>
        <v>-8.8485688466941936E-2</v>
      </c>
      <c r="AB284">
        <v>1940.24</v>
      </c>
      <c r="AF284" s="7"/>
      <c r="AG284" s="8"/>
    </row>
    <row r="285" spans="1:33" ht="17" x14ac:dyDescent="0.2">
      <c r="A285" s="10">
        <v>201601</v>
      </c>
      <c r="B285" s="16">
        <v>0.245</v>
      </c>
      <c r="C285" s="16">
        <v>4.7500000000000001E-2</v>
      </c>
      <c r="D285" s="16">
        <v>-0.1116</v>
      </c>
      <c r="E285" s="16">
        <v>-0.08</v>
      </c>
      <c r="F285" s="16">
        <v>7.1999999999999998E-3</v>
      </c>
      <c r="G285" s="10"/>
      <c r="H285" s="14">
        <v>-0.14537444933920707</v>
      </c>
      <c r="I285" s="14"/>
      <c r="J285" s="14">
        <v>-4.1283552550199776E-3</v>
      </c>
      <c r="K285" s="14">
        <v>-1.4294085194352935E-3</v>
      </c>
      <c r="L285" s="14"/>
      <c r="M285" s="14">
        <f t="shared" si="17"/>
        <v>2.6989467355846841E-3</v>
      </c>
      <c r="N285" s="14"/>
      <c r="O285" s="14">
        <v>7.7399380804953566E-2</v>
      </c>
      <c r="P285" s="14"/>
      <c r="Q285" s="14"/>
      <c r="R285" s="14"/>
      <c r="T285" s="18">
        <v>5.42</v>
      </c>
      <c r="U285" s="18">
        <v>1.94</v>
      </c>
      <c r="V285" s="20">
        <f t="shared" si="16"/>
        <v>3.48</v>
      </c>
      <c r="W285" s="9">
        <f t="shared" si="18"/>
        <v>7.7399380804953566E-2</v>
      </c>
      <c r="X285" s="2"/>
      <c r="Y285" s="24">
        <v>42401</v>
      </c>
      <c r="Z285" s="25">
        <v>1033.900024</v>
      </c>
      <c r="AA285" s="26">
        <f t="shared" si="19"/>
        <v>-1.4294085194352935E-3</v>
      </c>
      <c r="AB285">
        <v>1932.23</v>
      </c>
      <c r="AF285" s="7"/>
      <c r="AG285" s="8"/>
    </row>
    <row r="286" spans="1:33" ht="17" x14ac:dyDescent="0.2">
      <c r="A286" s="10">
        <v>201602</v>
      </c>
      <c r="B286" s="16">
        <v>9.1700000000000004E-2</v>
      </c>
      <c r="C286" s="16">
        <v>0.1988</v>
      </c>
      <c r="D286" s="16">
        <v>7.2900000000000006E-2</v>
      </c>
      <c r="E286" s="16">
        <v>-0.25159999999999999</v>
      </c>
      <c r="F286" s="16">
        <v>-6.0199999999999997E-2</v>
      </c>
      <c r="G286" s="10"/>
      <c r="H286" s="14">
        <v>-0.10309278350515461</v>
      </c>
      <c r="I286" s="14"/>
      <c r="J286" s="14">
        <v>6.5991108718941094E-2</v>
      </c>
      <c r="K286" s="14">
        <v>7.7502662868687455E-2</v>
      </c>
      <c r="L286" s="14"/>
      <c r="M286" s="14">
        <f t="shared" si="17"/>
        <v>1.1511554149746361E-2</v>
      </c>
      <c r="N286" s="14"/>
      <c r="O286" s="14">
        <v>2.0114942528735691E-2</v>
      </c>
      <c r="P286" s="14"/>
      <c r="Q286" s="14"/>
      <c r="R286" s="14"/>
      <c r="T286" s="18">
        <v>5.29</v>
      </c>
      <c r="U286" s="18">
        <v>1.74</v>
      </c>
      <c r="V286" s="20">
        <f t="shared" si="16"/>
        <v>3.55</v>
      </c>
      <c r="W286" s="9">
        <f t="shared" si="18"/>
        <v>2.0114942528735691E-2</v>
      </c>
      <c r="X286" s="2"/>
      <c r="Y286" s="24">
        <v>42430</v>
      </c>
      <c r="Z286" s="25">
        <v>1114.030029</v>
      </c>
      <c r="AA286" s="26">
        <f t="shared" si="19"/>
        <v>7.7502662868687455E-2</v>
      </c>
      <c r="AB286">
        <v>2059.7399999999998</v>
      </c>
      <c r="AF286" s="7"/>
      <c r="AG286" s="8"/>
    </row>
    <row r="287" spans="1:33" ht="17" x14ac:dyDescent="0.2">
      <c r="A287" s="10">
        <v>201603</v>
      </c>
      <c r="B287" s="16">
        <v>-0.1933</v>
      </c>
      <c r="C287" s="16">
        <v>-0.14369999999999999</v>
      </c>
      <c r="D287" s="16">
        <v>-0.13320000000000001</v>
      </c>
      <c r="E287" s="16">
        <v>-0.42209999999999998</v>
      </c>
      <c r="F287" s="16">
        <v>-0.15609999999999999</v>
      </c>
      <c r="G287" s="10"/>
      <c r="H287" s="14">
        <v>2.2988505747126409E-2</v>
      </c>
      <c r="I287" s="14"/>
      <c r="J287" s="14">
        <v>2.69936982337593E-3</v>
      </c>
      <c r="K287" s="14">
        <v>1.5098288701515639E-2</v>
      </c>
      <c r="L287" s="14"/>
      <c r="M287" s="14">
        <f t="shared" si="17"/>
        <v>1.2398918878139709E-2</v>
      </c>
      <c r="N287" s="14"/>
      <c r="O287" s="14">
        <v>-0.12112676056338023</v>
      </c>
      <c r="P287" s="14"/>
      <c r="Q287" s="14"/>
      <c r="R287" s="14"/>
      <c r="T287" s="18">
        <v>4.9000000000000004</v>
      </c>
      <c r="U287" s="18">
        <v>1.78</v>
      </c>
      <c r="V287" s="20">
        <f t="shared" si="16"/>
        <v>3.12</v>
      </c>
      <c r="W287" s="9">
        <f t="shared" si="18"/>
        <v>-0.12112676056338023</v>
      </c>
      <c r="X287" s="2"/>
      <c r="Y287" s="24">
        <v>42461</v>
      </c>
      <c r="Z287" s="25">
        <v>1130.849976</v>
      </c>
      <c r="AA287" s="26">
        <f t="shared" si="19"/>
        <v>1.5098288701515639E-2</v>
      </c>
      <c r="AB287">
        <v>2065.3000000000002</v>
      </c>
      <c r="AF287" s="7"/>
      <c r="AG287" s="8"/>
    </row>
    <row r="288" spans="1:33" ht="17" x14ac:dyDescent="0.2">
      <c r="A288" s="10">
        <v>201604</v>
      </c>
      <c r="B288" s="16">
        <v>-0.18360000000000001</v>
      </c>
      <c r="C288" s="16">
        <v>3.9E-2</v>
      </c>
      <c r="D288" s="16">
        <v>0.33860000000000001</v>
      </c>
      <c r="E288" s="16">
        <v>-0.17480000000000001</v>
      </c>
      <c r="F288" s="16">
        <v>-4.6600000000000003E-2</v>
      </c>
      <c r="G288" s="10"/>
      <c r="H288" s="14">
        <v>2.8089887640449396E-2</v>
      </c>
      <c r="I288" s="14"/>
      <c r="J288" s="14">
        <v>1.5324650171887777E-2</v>
      </c>
      <c r="K288" s="14">
        <v>2.1169972594136555E-2</v>
      </c>
      <c r="L288" s="14"/>
      <c r="M288" s="14">
        <f t="shared" si="17"/>
        <v>5.8453224222487776E-3</v>
      </c>
      <c r="N288" s="14"/>
      <c r="O288" s="14">
        <v>-8.3333333333333259E-2</v>
      </c>
      <c r="P288" s="14"/>
      <c r="Q288" s="14"/>
      <c r="R288" s="14"/>
      <c r="T288" s="18">
        <v>4.6900000000000004</v>
      </c>
      <c r="U288" s="18">
        <v>1.83</v>
      </c>
      <c r="V288" s="20">
        <f t="shared" si="16"/>
        <v>2.8600000000000003</v>
      </c>
      <c r="W288" s="9">
        <f t="shared" si="18"/>
        <v>-8.3333333333333259E-2</v>
      </c>
      <c r="X288" s="2"/>
      <c r="Y288" s="24">
        <v>42491</v>
      </c>
      <c r="Z288" s="25">
        <v>1154.790039</v>
      </c>
      <c r="AA288" s="26">
        <f t="shared" si="19"/>
        <v>2.1169972594136555E-2</v>
      </c>
      <c r="AB288">
        <v>2096.9499999999998</v>
      </c>
      <c r="AF288" s="7"/>
      <c r="AG288" s="8"/>
    </row>
    <row r="289" spans="1:33" ht="17" x14ac:dyDescent="0.2">
      <c r="A289" s="10">
        <v>201605</v>
      </c>
      <c r="B289" s="16">
        <v>-6.7100000000000007E-2</v>
      </c>
      <c r="C289" s="16">
        <v>-0.22320000000000001</v>
      </c>
      <c r="D289" s="16">
        <v>-0.14990000000000001</v>
      </c>
      <c r="E289" s="16">
        <v>-0.14449999999999999</v>
      </c>
      <c r="F289" s="16">
        <v>-0.1399</v>
      </c>
      <c r="G289" s="10"/>
      <c r="H289" s="14">
        <v>5.464480874316946E-3</v>
      </c>
      <c r="I289" s="14"/>
      <c r="J289" s="14">
        <v>9.1084670593022388E-4</v>
      </c>
      <c r="K289" s="14">
        <v>-2.4852959439148892E-3</v>
      </c>
      <c r="L289" s="14"/>
      <c r="M289" s="14">
        <f t="shared" si="17"/>
        <v>-3.396142649845113E-3</v>
      </c>
      <c r="N289" s="14"/>
      <c r="O289" s="14">
        <v>-6.9930069930072003E-3</v>
      </c>
      <c r="P289" s="14"/>
      <c r="Q289" s="14"/>
      <c r="R289" s="14"/>
      <c r="T289" s="18">
        <v>4.68</v>
      </c>
      <c r="U289" s="18">
        <v>1.84</v>
      </c>
      <c r="V289" s="20">
        <f t="shared" si="16"/>
        <v>2.84</v>
      </c>
      <c r="W289" s="9">
        <f t="shared" si="18"/>
        <v>-6.9930069930072003E-3</v>
      </c>
      <c r="X289" s="2"/>
      <c r="Y289" s="24">
        <v>42522</v>
      </c>
      <c r="Z289" s="25">
        <v>1151.920044</v>
      </c>
      <c r="AA289" s="26">
        <f t="shared" si="19"/>
        <v>-2.4852959439148892E-3</v>
      </c>
      <c r="AB289">
        <v>2098.86</v>
      </c>
      <c r="AF289" s="7"/>
      <c r="AG289" s="8"/>
    </row>
    <row r="290" spans="1:33" ht="17" x14ac:dyDescent="0.2">
      <c r="A290" s="10">
        <v>201606</v>
      </c>
      <c r="B290" s="16">
        <v>0.16719999999999999</v>
      </c>
      <c r="C290" s="16">
        <v>0.22600000000000001</v>
      </c>
      <c r="D290" s="16">
        <v>0.15620000000000001</v>
      </c>
      <c r="E290" s="16">
        <v>0.36630000000000001</v>
      </c>
      <c r="F290" s="16">
        <v>7.3700000000000002E-2</v>
      </c>
      <c r="G290" s="10"/>
      <c r="H290" s="14">
        <v>-0.19021739130434789</v>
      </c>
      <c r="I290" s="14"/>
      <c r="J290" s="14">
        <v>3.5609807228685897E-2</v>
      </c>
      <c r="K290" s="14">
        <v>5.9049147859085327E-2</v>
      </c>
      <c r="L290" s="14"/>
      <c r="M290" s="14">
        <f t="shared" si="17"/>
        <v>2.343934063039943E-2</v>
      </c>
      <c r="N290" s="14"/>
      <c r="O290" s="14">
        <v>2.8169014084507005E-2</v>
      </c>
      <c r="P290" s="14"/>
      <c r="Q290" s="14"/>
      <c r="R290" s="14"/>
      <c r="T290" s="18">
        <v>4.41</v>
      </c>
      <c r="U290" s="18">
        <v>1.49</v>
      </c>
      <c r="V290" s="20">
        <f t="shared" si="16"/>
        <v>2.92</v>
      </c>
      <c r="W290" s="9">
        <f t="shared" si="18"/>
        <v>2.8169014084507005E-2</v>
      </c>
      <c r="X290" s="2"/>
      <c r="Y290" s="24">
        <v>42552</v>
      </c>
      <c r="Z290" s="25">
        <v>1219.9399410000001</v>
      </c>
      <c r="AA290" s="26">
        <f t="shared" si="19"/>
        <v>5.9049147859085327E-2</v>
      </c>
      <c r="AB290">
        <v>2173.6</v>
      </c>
      <c r="AF290" s="7"/>
      <c r="AG290" s="8"/>
    </row>
    <row r="291" spans="1:33" ht="17" x14ac:dyDescent="0.2">
      <c r="A291" s="10">
        <v>201607</v>
      </c>
      <c r="B291" s="16">
        <v>-1.9099999999999999E-2</v>
      </c>
      <c r="C291" s="16">
        <v>-0.1643</v>
      </c>
      <c r="D291" s="16">
        <v>0.16109999999999999</v>
      </c>
      <c r="E291" s="16">
        <v>-0.1158</v>
      </c>
      <c r="F291" s="16">
        <v>1.3100000000000001E-2</v>
      </c>
      <c r="G291" s="10"/>
      <c r="H291" s="14">
        <v>-2.0134228187919434E-2</v>
      </c>
      <c r="I291" s="14"/>
      <c r="J291" s="14">
        <v>-1.2191755612808164E-3</v>
      </c>
      <c r="K291" s="14">
        <v>1.6369734549087855E-2</v>
      </c>
      <c r="L291" s="14"/>
      <c r="M291" s="14">
        <f t="shared" si="17"/>
        <v>1.7588910110368672E-2</v>
      </c>
      <c r="N291" s="14"/>
      <c r="O291" s="14">
        <v>-7.1917808219178037E-2</v>
      </c>
      <c r="P291" s="14"/>
      <c r="Q291" s="14"/>
      <c r="R291" s="14"/>
      <c r="T291" s="18">
        <v>4.17</v>
      </c>
      <c r="U291" s="18">
        <v>1.46</v>
      </c>
      <c r="V291" s="20">
        <f t="shared" si="16"/>
        <v>2.71</v>
      </c>
      <c r="W291" s="9">
        <f t="shared" si="18"/>
        <v>-7.1917808219178037E-2</v>
      </c>
      <c r="X291" s="2"/>
      <c r="Y291" s="24">
        <v>42583</v>
      </c>
      <c r="Z291" s="25">
        <v>1239.910034</v>
      </c>
      <c r="AA291" s="26">
        <f t="shared" si="19"/>
        <v>1.6369734549087855E-2</v>
      </c>
      <c r="AB291">
        <v>2170.9499999999998</v>
      </c>
      <c r="AF291" s="7"/>
      <c r="AG291" s="8"/>
    </row>
    <row r="292" spans="1:33" ht="17" x14ac:dyDescent="0.2">
      <c r="A292" s="10">
        <v>201608</v>
      </c>
      <c r="B292" s="16">
        <v>-0.1031</v>
      </c>
      <c r="C292" s="16">
        <v>-0.1492</v>
      </c>
      <c r="D292" s="16">
        <v>-6.9000000000000006E-2</v>
      </c>
      <c r="E292" s="16">
        <v>-0.1087</v>
      </c>
      <c r="F292" s="16">
        <v>-0.12089999999999999</v>
      </c>
      <c r="G292" s="10"/>
      <c r="H292" s="14">
        <v>8.2191780821917915E-2</v>
      </c>
      <c r="I292" s="14"/>
      <c r="J292" s="14">
        <v>-1.2344825997834263E-3</v>
      </c>
      <c r="K292" s="14">
        <v>9.4684208354427479E-3</v>
      </c>
      <c r="L292" s="14"/>
      <c r="M292" s="14">
        <f t="shared" si="17"/>
        <v>1.0702903435226174E-2</v>
      </c>
      <c r="N292" s="14"/>
      <c r="O292" s="14">
        <v>-3.690036900368987E-2</v>
      </c>
      <c r="P292" s="14"/>
      <c r="Q292" s="14"/>
      <c r="R292" s="14"/>
      <c r="T292" s="18">
        <v>4.1900000000000004</v>
      </c>
      <c r="U292" s="18">
        <v>1.58</v>
      </c>
      <c r="V292" s="20">
        <f t="shared" si="16"/>
        <v>2.6100000000000003</v>
      </c>
      <c r="W292" s="9">
        <f t="shared" si="18"/>
        <v>-3.690036900368987E-2</v>
      </c>
      <c r="X292" s="2"/>
      <c r="Y292" s="24">
        <v>42614</v>
      </c>
      <c r="Z292" s="25">
        <v>1251.650024</v>
      </c>
      <c r="AA292" s="26">
        <f t="shared" si="19"/>
        <v>9.4684208354427479E-3</v>
      </c>
      <c r="AB292">
        <v>2168.27</v>
      </c>
      <c r="AF292" s="7"/>
      <c r="AG292" s="8"/>
    </row>
    <row r="293" spans="1:33" ht="17" x14ac:dyDescent="0.2">
      <c r="A293" s="10">
        <v>201609</v>
      </c>
      <c r="B293" s="16">
        <v>-4.8599999999999997E-2</v>
      </c>
      <c r="C293" s="16">
        <v>-0.14510000000000001</v>
      </c>
      <c r="D293" s="16">
        <v>-0.216</v>
      </c>
      <c r="E293" s="16">
        <v>2.3199999999999998E-2</v>
      </c>
      <c r="F293" s="16">
        <v>-5.79E-2</v>
      </c>
      <c r="G293" s="10"/>
      <c r="H293" s="14">
        <v>1.2658227848101333E-2</v>
      </c>
      <c r="I293" s="14"/>
      <c r="J293" s="14">
        <v>-1.9425625037472249E-2</v>
      </c>
      <c r="K293" s="14">
        <v>-4.8144455594242075E-2</v>
      </c>
      <c r="L293" s="14"/>
      <c r="M293" s="14">
        <f t="shared" si="17"/>
        <v>-2.8718830556769825E-2</v>
      </c>
      <c r="N293" s="14"/>
      <c r="O293" s="14">
        <v>3.0651340996168397E-2</v>
      </c>
      <c r="P293" s="14"/>
      <c r="Q293" s="14"/>
      <c r="R293" s="14"/>
      <c r="T293" s="18">
        <v>4.29</v>
      </c>
      <c r="U293" s="18">
        <v>1.6</v>
      </c>
      <c r="V293" s="20">
        <f t="shared" si="16"/>
        <v>2.69</v>
      </c>
      <c r="W293" s="9">
        <f t="shared" si="18"/>
        <v>3.0651340996168397E-2</v>
      </c>
      <c r="X293" s="2"/>
      <c r="Y293" s="24">
        <v>42644</v>
      </c>
      <c r="Z293" s="25">
        <v>1191.3900149999999</v>
      </c>
      <c r="AA293" s="26">
        <f t="shared" si="19"/>
        <v>-4.8144455594242075E-2</v>
      </c>
      <c r="AB293">
        <v>2126.15</v>
      </c>
      <c r="AF293" s="7"/>
      <c r="AG293" s="8"/>
    </row>
    <row r="294" spans="1:33" ht="17" x14ac:dyDescent="0.2">
      <c r="A294" s="10">
        <v>201610</v>
      </c>
      <c r="B294" s="16">
        <v>5.7599999999999998E-2</v>
      </c>
      <c r="C294" s="16">
        <v>8.1299999999999997E-2</v>
      </c>
      <c r="D294" s="16">
        <v>2.9000000000000001E-2</v>
      </c>
      <c r="E294" s="16">
        <v>-0.15010000000000001</v>
      </c>
      <c r="F294" s="16">
        <v>-0.15110000000000001</v>
      </c>
      <c r="G294" s="10"/>
      <c r="H294" s="14">
        <v>0.14999999999999991</v>
      </c>
      <c r="I294" s="14"/>
      <c r="J294" s="14">
        <v>3.4174446769983158E-2</v>
      </c>
      <c r="K294" s="14">
        <v>0.10991358778510496</v>
      </c>
      <c r="L294" s="14"/>
      <c r="M294" s="14">
        <f t="shared" si="17"/>
        <v>7.5739141015121803E-2</v>
      </c>
      <c r="N294" s="14"/>
      <c r="O294" s="14">
        <v>-2.9739776951672736E-2</v>
      </c>
      <c r="P294" s="14"/>
      <c r="Q294" s="14"/>
      <c r="R294" s="14"/>
      <c r="T294" s="18">
        <v>4.45</v>
      </c>
      <c r="U294" s="18">
        <v>1.84</v>
      </c>
      <c r="V294" s="20">
        <f t="shared" si="16"/>
        <v>2.6100000000000003</v>
      </c>
      <c r="W294" s="9">
        <f t="shared" si="18"/>
        <v>-2.9739776951672736E-2</v>
      </c>
      <c r="X294" s="2"/>
      <c r="Y294" s="24">
        <v>42675</v>
      </c>
      <c r="Z294" s="25">
        <v>1322.339966</v>
      </c>
      <c r="AA294" s="26">
        <f t="shared" si="19"/>
        <v>0.10991358778510496</v>
      </c>
      <c r="AB294">
        <v>2198.81</v>
      </c>
      <c r="AF294" s="7"/>
      <c r="AG294" s="8"/>
    </row>
    <row r="295" spans="1:33" ht="17" x14ac:dyDescent="0.2">
      <c r="A295" s="10">
        <v>201611</v>
      </c>
      <c r="B295" s="16">
        <v>0.23230000000000001</v>
      </c>
      <c r="C295" s="16">
        <v>0.47210000000000002</v>
      </c>
      <c r="D295" s="16">
        <v>5.6000000000000001E-2</v>
      </c>
      <c r="E295" s="16">
        <v>-0.2243</v>
      </c>
      <c r="F295" s="16">
        <v>-0.14860000000000001</v>
      </c>
      <c r="G295" s="10"/>
      <c r="H295" s="14">
        <v>0.28804347826086962</v>
      </c>
      <c r="I295" s="14"/>
      <c r="J295" s="14">
        <v>1.8200754044233047E-2</v>
      </c>
      <c r="K295" s="14">
        <v>2.6309451347249047E-2</v>
      </c>
      <c r="L295" s="14"/>
      <c r="M295" s="14">
        <f t="shared" si="17"/>
        <v>8.1086973030159992E-3</v>
      </c>
      <c r="N295" s="14"/>
      <c r="O295" s="14">
        <v>-6.1302681992337238E-2</v>
      </c>
      <c r="P295" s="14"/>
      <c r="Q295" s="14"/>
      <c r="R295" s="14"/>
      <c r="T295" s="18">
        <v>4.82</v>
      </c>
      <c r="U295" s="18">
        <v>2.37</v>
      </c>
      <c r="V295" s="20">
        <f t="shared" si="16"/>
        <v>2.4500000000000002</v>
      </c>
      <c r="W295" s="9">
        <f t="shared" si="18"/>
        <v>-6.1302681992337238E-2</v>
      </c>
      <c r="X295" s="2"/>
      <c r="Y295" s="24">
        <v>42705</v>
      </c>
      <c r="Z295" s="25">
        <v>1357.130005</v>
      </c>
      <c r="AA295" s="26">
        <f t="shared" si="19"/>
        <v>2.6309451347249047E-2</v>
      </c>
      <c r="AB295">
        <v>2238.83</v>
      </c>
      <c r="AF295" s="7"/>
      <c r="AG295" s="8"/>
    </row>
    <row r="296" spans="1:33" ht="17" x14ac:dyDescent="0.2">
      <c r="A296" s="10">
        <v>201612</v>
      </c>
      <c r="B296" s="16">
        <v>-0.12540000000000001</v>
      </c>
      <c r="C296" s="16">
        <v>-8.7499999999999994E-2</v>
      </c>
      <c r="D296" s="16">
        <v>-7.2700000000000001E-2</v>
      </c>
      <c r="E296" s="16">
        <v>-0.126</v>
      </c>
      <c r="F296" s="16">
        <v>2.64E-2</v>
      </c>
      <c r="G296" s="10"/>
      <c r="H296" s="14">
        <v>3.3755274261603407E-2</v>
      </c>
      <c r="I296" s="14"/>
      <c r="J296" s="14">
        <v>1.7884341374735824E-2</v>
      </c>
      <c r="K296" s="14">
        <v>3.4557787262246009E-3</v>
      </c>
      <c r="L296" s="14"/>
      <c r="M296" s="14">
        <f t="shared" si="17"/>
        <v>-1.4428562648511223E-2</v>
      </c>
      <c r="N296" s="14"/>
      <c r="O296" s="14">
        <v>-6.938775510204076E-2</v>
      </c>
      <c r="P296" s="14"/>
      <c r="Q296" s="14"/>
      <c r="R296" s="14"/>
      <c r="T296" s="18">
        <v>4.7300000000000004</v>
      </c>
      <c r="U296" s="18">
        <v>2.4500000000000002</v>
      </c>
      <c r="V296" s="20">
        <f t="shared" si="16"/>
        <v>2.2800000000000002</v>
      </c>
      <c r="W296" s="9">
        <f t="shared" si="18"/>
        <v>-6.938775510204076E-2</v>
      </c>
      <c r="X296" s="2"/>
      <c r="Y296" s="24">
        <v>42736</v>
      </c>
      <c r="Z296" s="25">
        <v>1361.8199460000001</v>
      </c>
      <c r="AA296" s="26">
        <f t="shared" si="19"/>
        <v>3.4557787262246009E-3</v>
      </c>
      <c r="AB296">
        <v>2278.87</v>
      </c>
      <c r="AF296" s="7"/>
      <c r="AG296" s="8"/>
    </row>
    <row r="297" spans="1:33" ht="17" x14ac:dyDescent="0.2">
      <c r="A297" s="10">
        <v>201701</v>
      </c>
      <c r="B297" s="16">
        <v>-0.215</v>
      </c>
      <c r="C297" s="16">
        <v>-0.158</v>
      </c>
      <c r="D297" s="16">
        <v>-0.20230000000000001</v>
      </c>
      <c r="E297" s="16">
        <v>-0.188</v>
      </c>
      <c r="F297" s="16">
        <v>-0.15970000000000001</v>
      </c>
      <c r="G297" s="10"/>
      <c r="H297" s="14">
        <v>0</v>
      </c>
      <c r="I297" s="14"/>
      <c r="J297" s="14">
        <v>3.7198260541408734E-2</v>
      </c>
      <c r="K297" s="14">
        <v>1.8255062332594107E-2</v>
      </c>
      <c r="L297" s="14"/>
      <c r="M297" s="14">
        <f t="shared" si="17"/>
        <v>-1.8943198208814627E-2</v>
      </c>
      <c r="N297" s="14"/>
      <c r="O297" s="14">
        <v>-2.1929824561403799E-2</v>
      </c>
      <c r="P297" s="14"/>
      <c r="Q297" s="14"/>
      <c r="R297" s="14"/>
      <c r="T297" s="18">
        <v>4.68</v>
      </c>
      <c r="U297" s="18">
        <v>2.4500000000000002</v>
      </c>
      <c r="V297" s="20">
        <f t="shared" si="16"/>
        <v>2.2299999999999995</v>
      </c>
      <c r="W297" s="9">
        <f t="shared" si="18"/>
        <v>-2.1929824561403799E-2</v>
      </c>
      <c r="X297" s="2"/>
      <c r="Y297" s="24">
        <v>42767</v>
      </c>
      <c r="Z297" s="25">
        <v>1386.6800539999999</v>
      </c>
      <c r="AA297" s="26">
        <f t="shared" si="19"/>
        <v>1.8255062332594107E-2</v>
      </c>
      <c r="AB297">
        <v>2363.64</v>
      </c>
      <c r="AF297" s="7"/>
      <c r="AG297" s="8"/>
    </row>
    <row r="298" spans="1:33" ht="17" x14ac:dyDescent="0.2">
      <c r="A298" s="10">
        <v>201702</v>
      </c>
      <c r="B298" s="16">
        <v>-9.7799999999999998E-2</v>
      </c>
      <c r="C298" s="16">
        <v>-0.31809999999999999</v>
      </c>
      <c r="D298" s="16">
        <v>-6.7199999999999996E-2</v>
      </c>
      <c r="E298" s="16">
        <v>-0.27389999999999998</v>
      </c>
      <c r="F298" s="16">
        <v>7.6600000000000001E-2</v>
      </c>
      <c r="G298" s="10"/>
      <c r="H298" s="14">
        <v>-3.6734693877551128E-2</v>
      </c>
      <c r="I298" s="14"/>
      <c r="J298" s="14">
        <v>-3.8923017041514463E-4</v>
      </c>
      <c r="K298" s="14">
        <v>-5.4807884328300638E-4</v>
      </c>
      <c r="L298" s="14"/>
      <c r="M298" s="14">
        <f t="shared" si="17"/>
        <v>-1.5884867286786175E-4</v>
      </c>
      <c r="N298" s="14"/>
      <c r="O298" s="14">
        <v>-1.7937219730941534E-2</v>
      </c>
      <c r="P298" s="14"/>
      <c r="Q298" s="14"/>
      <c r="R298" s="14"/>
      <c r="T298" s="18">
        <v>4.55</v>
      </c>
      <c r="U298" s="18">
        <v>2.36</v>
      </c>
      <c r="V298" s="20">
        <f t="shared" si="16"/>
        <v>2.19</v>
      </c>
      <c r="W298" s="9">
        <f t="shared" si="18"/>
        <v>-1.7937219730941534E-2</v>
      </c>
      <c r="X298" s="2"/>
      <c r="Y298" s="24">
        <v>42795</v>
      </c>
      <c r="Z298" s="25">
        <v>1385.920044</v>
      </c>
      <c r="AA298" s="26">
        <f t="shared" si="19"/>
        <v>-5.4807884328300638E-4</v>
      </c>
      <c r="AB298">
        <v>2362.7199999999998</v>
      </c>
      <c r="AF298" s="7"/>
      <c r="AG298" s="8"/>
    </row>
    <row r="299" spans="1:33" ht="17" x14ac:dyDescent="0.2">
      <c r="A299" s="10">
        <v>201703</v>
      </c>
      <c r="B299" s="16">
        <v>-0.16819999999999999</v>
      </c>
      <c r="C299" s="16">
        <v>-0.15659999999999999</v>
      </c>
      <c r="D299" s="16">
        <v>-6.0400000000000002E-2</v>
      </c>
      <c r="E299" s="16">
        <v>-0.13650000000000001</v>
      </c>
      <c r="F299" s="16">
        <v>-0.19800000000000001</v>
      </c>
      <c r="G299" s="10"/>
      <c r="H299" s="14">
        <v>1.6949152542372836E-2</v>
      </c>
      <c r="I299" s="14"/>
      <c r="J299" s="14">
        <v>9.0912169025529899E-3</v>
      </c>
      <c r="K299" s="14">
        <v>1.046958665676101E-2</v>
      </c>
      <c r="L299" s="14"/>
      <c r="M299" s="14">
        <f t="shared" si="17"/>
        <v>1.3783697542080198E-3</v>
      </c>
      <c r="N299" s="14"/>
      <c r="O299" s="14">
        <v>2.2831050228310446E-2</v>
      </c>
      <c r="P299" s="14"/>
      <c r="Q299" s="14"/>
      <c r="R299" s="14"/>
      <c r="T299" s="18">
        <v>4.6399999999999997</v>
      </c>
      <c r="U299" s="18">
        <v>2.4</v>
      </c>
      <c r="V299" s="20">
        <f t="shared" si="16"/>
        <v>2.2399999999999998</v>
      </c>
      <c r="W299" s="9">
        <f t="shared" si="18"/>
        <v>2.2831050228310446E-2</v>
      </c>
      <c r="X299" s="2"/>
      <c r="Y299" s="24">
        <v>42826</v>
      </c>
      <c r="Z299" s="25">
        <v>1400.4300539999999</v>
      </c>
      <c r="AA299" s="26">
        <f t="shared" si="19"/>
        <v>1.046958665676101E-2</v>
      </c>
      <c r="AB299">
        <v>2384.1999999999998</v>
      </c>
      <c r="AF299" s="7"/>
      <c r="AG299" s="8"/>
    </row>
    <row r="300" spans="1:33" ht="17" x14ac:dyDescent="0.2">
      <c r="A300" s="10">
        <v>201704</v>
      </c>
      <c r="B300" s="16">
        <v>-4.6800000000000001E-2</v>
      </c>
      <c r="C300" s="16">
        <v>-4.5900000000000003E-2</v>
      </c>
      <c r="D300" s="16">
        <v>-0.108</v>
      </c>
      <c r="E300" s="16">
        <v>-0.12640000000000001</v>
      </c>
      <c r="F300" s="16">
        <v>-0.2064</v>
      </c>
      <c r="G300" s="10"/>
      <c r="H300" s="14">
        <v>-4.5833333333333282E-2</v>
      </c>
      <c r="I300" s="14"/>
      <c r="J300" s="14">
        <v>1.1576210049492719E-2</v>
      </c>
      <c r="K300" s="14">
        <v>-2.1579151999547075E-2</v>
      </c>
      <c r="L300" s="14"/>
      <c r="M300" s="14">
        <f t="shared" si="17"/>
        <v>-3.3155362049039794E-2</v>
      </c>
      <c r="N300" s="14"/>
      <c r="O300" s="14">
        <v>1.7857142857143016E-2</v>
      </c>
      <c r="P300" s="14"/>
      <c r="Q300" s="14"/>
      <c r="R300" s="14"/>
      <c r="T300" s="18">
        <v>4.57</v>
      </c>
      <c r="U300" s="18">
        <v>2.29</v>
      </c>
      <c r="V300" s="20">
        <f t="shared" si="16"/>
        <v>2.2800000000000002</v>
      </c>
      <c r="W300" s="9">
        <f t="shared" si="18"/>
        <v>1.7857142857143016E-2</v>
      </c>
      <c r="X300" s="2"/>
      <c r="Y300" s="24">
        <v>42856</v>
      </c>
      <c r="Z300" s="25">
        <v>1370.209961</v>
      </c>
      <c r="AA300" s="26">
        <f t="shared" si="19"/>
        <v>-2.1579151999547075E-2</v>
      </c>
      <c r="AB300">
        <v>2411.8000000000002</v>
      </c>
      <c r="AF300" s="7"/>
      <c r="AG300" s="8"/>
    </row>
    <row r="301" spans="1:33" ht="17" x14ac:dyDescent="0.2">
      <c r="A301" s="10">
        <v>201705</v>
      </c>
      <c r="B301" s="16">
        <v>-0.1077</v>
      </c>
      <c r="C301" s="16">
        <v>9.5799999999999996E-2</v>
      </c>
      <c r="D301" s="16">
        <v>-9.0399999999999994E-2</v>
      </c>
      <c r="E301" s="16">
        <v>-0.14000000000000001</v>
      </c>
      <c r="F301" s="16">
        <v>-5.5100000000000003E-2</v>
      </c>
      <c r="G301" s="10"/>
      <c r="H301" s="14">
        <v>-3.4934497816593968E-2</v>
      </c>
      <c r="I301" s="14"/>
      <c r="J301" s="14">
        <v>4.8138319927024664E-3</v>
      </c>
      <c r="K301" s="14">
        <v>3.295117192627095E-2</v>
      </c>
      <c r="L301" s="14"/>
      <c r="M301" s="14">
        <f t="shared" si="17"/>
        <v>2.8137339933568484E-2</v>
      </c>
      <c r="N301" s="14"/>
      <c r="O301" s="14">
        <v>-2.1929824561403466E-2</v>
      </c>
      <c r="P301" s="14"/>
      <c r="Q301" s="14"/>
      <c r="R301" s="14"/>
      <c r="T301" s="18">
        <v>4.4400000000000004</v>
      </c>
      <c r="U301" s="18">
        <v>2.21</v>
      </c>
      <c r="V301" s="20">
        <f t="shared" si="16"/>
        <v>2.2300000000000004</v>
      </c>
      <c r="W301" s="9">
        <f t="shared" si="18"/>
        <v>-2.1929824561403466E-2</v>
      </c>
      <c r="X301" s="2"/>
      <c r="Y301" s="24">
        <v>42887</v>
      </c>
      <c r="Z301" s="25">
        <v>1415.3599850000001</v>
      </c>
      <c r="AA301" s="26">
        <f t="shared" si="19"/>
        <v>3.295117192627095E-2</v>
      </c>
      <c r="AB301">
        <v>2423.41</v>
      </c>
      <c r="AF301" s="7"/>
      <c r="AG301" s="8"/>
    </row>
    <row r="302" spans="1:33" ht="17" x14ac:dyDescent="0.2">
      <c r="A302" s="10">
        <v>201706</v>
      </c>
      <c r="B302" s="16">
        <v>-9.1499999999999998E-2</v>
      </c>
      <c r="C302" s="16">
        <v>-6.4799999999999996E-2</v>
      </c>
      <c r="D302" s="16">
        <v>1.6999999999999999E-3</v>
      </c>
      <c r="E302" s="16">
        <v>9.7900000000000001E-2</v>
      </c>
      <c r="F302" s="16">
        <v>-0.12039999999999999</v>
      </c>
      <c r="G302" s="10"/>
      <c r="H302" s="14">
        <v>4.5248868778280604E-2</v>
      </c>
      <c r="I302" s="14"/>
      <c r="J302" s="14">
        <v>1.9348768883515444E-2</v>
      </c>
      <c r="K302" s="14">
        <v>6.9099240501702131E-3</v>
      </c>
      <c r="L302" s="14"/>
      <c r="M302" s="14">
        <f t="shared" si="17"/>
        <v>-1.2438844833345231E-2</v>
      </c>
      <c r="N302" s="14"/>
      <c r="O302" s="14">
        <v>-6.2780269058296034E-2</v>
      </c>
      <c r="P302" s="14"/>
      <c r="Q302" s="14"/>
      <c r="R302" s="14"/>
      <c r="T302" s="18">
        <v>4.4000000000000004</v>
      </c>
      <c r="U302" s="18">
        <v>2.31</v>
      </c>
      <c r="V302" s="20">
        <f t="shared" si="16"/>
        <v>2.0900000000000003</v>
      </c>
      <c r="W302" s="9">
        <f t="shared" si="18"/>
        <v>-6.2780269058296034E-2</v>
      </c>
      <c r="X302" s="2"/>
      <c r="Y302" s="24">
        <v>42917</v>
      </c>
      <c r="Z302" s="25">
        <v>1425.1400149999999</v>
      </c>
      <c r="AA302" s="26">
        <f t="shared" si="19"/>
        <v>6.9099240501702131E-3</v>
      </c>
      <c r="AB302">
        <v>2470.3000000000002</v>
      </c>
      <c r="AF302" s="7"/>
      <c r="AG302" s="8"/>
    </row>
    <row r="303" spans="1:33" ht="17" x14ac:dyDescent="0.2">
      <c r="A303" s="10">
        <v>201707</v>
      </c>
      <c r="B303" s="16">
        <v>-0.15479999999999999</v>
      </c>
      <c r="C303" s="16">
        <v>0.12239999999999999</v>
      </c>
      <c r="D303" s="16">
        <v>-5.3999999999999999E-2</v>
      </c>
      <c r="E303" s="16">
        <v>-0.26140000000000002</v>
      </c>
      <c r="F303" s="16">
        <v>-0.27010000000000001</v>
      </c>
      <c r="G303" s="10"/>
      <c r="H303" s="14">
        <v>-4.3290043290044045E-3</v>
      </c>
      <c r="I303" s="14"/>
      <c r="J303" s="14">
        <v>5.4649232886694321E-4</v>
      </c>
      <c r="K303" s="14">
        <v>-1.3935463035889772E-2</v>
      </c>
      <c r="L303" s="14"/>
      <c r="M303" s="14">
        <f t="shared" si="17"/>
        <v>-1.4481955364756716E-2</v>
      </c>
      <c r="N303" s="14"/>
      <c r="O303" s="14">
        <v>-1.4354066985645786E-2</v>
      </c>
      <c r="P303" s="14"/>
      <c r="Q303" s="14"/>
      <c r="R303" s="14"/>
      <c r="T303" s="18">
        <v>4.3600000000000003</v>
      </c>
      <c r="U303" s="18">
        <v>2.2999999999999998</v>
      </c>
      <c r="V303" s="20">
        <f t="shared" si="16"/>
        <v>2.0600000000000005</v>
      </c>
      <c r="W303" s="9">
        <f t="shared" si="18"/>
        <v>-1.4354066985645786E-2</v>
      </c>
      <c r="X303" s="2"/>
      <c r="Y303" s="24">
        <v>42948</v>
      </c>
      <c r="Z303" s="25">
        <v>1405.280029</v>
      </c>
      <c r="AA303" s="26">
        <f t="shared" si="19"/>
        <v>-1.3935463035889772E-2</v>
      </c>
      <c r="AB303">
        <v>2471.65</v>
      </c>
      <c r="AF303" s="7"/>
      <c r="AG303" s="7"/>
    </row>
    <row r="304" spans="1:33" ht="17" x14ac:dyDescent="0.2">
      <c r="A304" s="10">
        <v>201708</v>
      </c>
      <c r="B304" s="16">
        <v>-2.01E-2</v>
      </c>
      <c r="C304" s="16">
        <v>-0.1978</v>
      </c>
      <c r="D304" s="16">
        <v>6.0400000000000002E-2</v>
      </c>
      <c r="E304" s="16">
        <v>-0.24079999999999999</v>
      </c>
      <c r="F304" s="16">
        <v>-0.3044</v>
      </c>
      <c r="G304" s="10"/>
      <c r="H304" s="14">
        <v>-7.8260869565217273E-2</v>
      </c>
      <c r="I304" s="14"/>
      <c r="J304" s="14">
        <v>1.9302894827342154E-2</v>
      </c>
      <c r="K304" s="14">
        <v>6.0898863026537686E-2</v>
      </c>
      <c r="L304" s="14"/>
      <c r="M304" s="14">
        <f t="shared" si="17"/>
        <v>4.1595968199195532E-2</v>
      </c>
      <c r="N304" s="14"/>
      <c r="O304" s="14">
        <v>3.8834951456310218E-2</v>
      </c>
      <c r="P304" s="14"/>
      <c r="Q304" s="14"/>
      <c r="R304" s="14"/>
      <c r="T304" s="18">
        <v>4.26</v>
      </c>
      <c r="U304" s="18">
        <v>2.12</v>
      </c>
      <c r="V304" s="20">
        <f t="shared" si="16"/>
        <v>2.1399999999999997</v>
      </c>
      <c r="W304" s="9">
        <f t="shared" si="18"/>
        <v>3.8834951456310218E-2</v>
      </c>
      <c r="X304" s="2"/>
      <c r="Y304" s="24">
        <v>42979</v>
      </c>
      <c r="Z304" s="25">
        <v>1490.8599850000001</v>
      </c>
      <c r="AA304" s="26">
        <f t="shared" si="19"/>
        <v>6.0898863026537686E-2</v>
      </c>
      <c r="AB304">
        <v>2519.36</v>
      </c>
      <c r="AF304" s="7"/>
      <c r="AG304" s="8"/>
    </row>
    <row r="305" spans="1:33" ht="17" x14ac:dyDescent="0.2">
      <c r="A305" s="10">
        <v>201709</v>
      </c>
      <c r="B305" s="16">
        <v>-0.1157</v>
      </c>
      <c r="C305" s="16">
        <v>3.2899999999999999E-2</v>
      </c>
      <c r="D305" s="16">
        <v>-0.1389</v>
      </c>
      <c r="E305" s="16">
        <v>3.4299999999999997E-2</v>
      </c>
      <c r="F305" s="16">
        <v>-0.18479999999999999</v>
      </c>
      <c r="G305" s="10"/>
      <c r="H305" s="14">
        <v>9.9056603773584939E-2</v>
      </c>
      <c r="I305" s="14"/>
      <c r="J305" s="14">
        <v>2.2188174774546043E-2</v>
      </c>
      <c r="K305" s="14">
        <v>7.8277263575492473E-3</v>
      </c>
      <c r="L305" s="14"/>
      <c r="M305" s="14">
        <f t="shared" si="17"/>
        <v>-1.4360448416996796E-2</v>
      </c>
      <c r="N305" s="14"/>
      <c r="O305" s="14">
        <v>-6.5420560747663448E-2</v>
      </c>
      <c r="P305" s="14"/>
      <c r="Q305" s="14"/>
      <c r="R305" s="14"/>
      <c r="T305" s="18">
        <v>4.33</v>
      </c>
      <c r="U305" s="18">
        <v>2.33</v>
      </c>
      <c r="V305" s="20">
        <f t="shared" si="16"/>
        <v>2</v>
      </c>
      <c r="W305" s="9">
        <f t="shared" si="18"/>
        <v>-6.5420560747663448E-2</v>
      </c>
      <c r="X305" s="2"/>
      <c r="Y305" s="24">
        <v>43009</v>
      </c>
      <c r="Z305" s="25">
        <v>1502.530029</v>
      </c>
      <c r="AA305" s="26">
        <f t="shared" si="19"/>
        <v>7.8277263575492473E-3</v>
      </c>
      <c r="AB305">
        <v>2575.2600000000002</v>
      </c>
      <c r="AF305" s="7"/>
      <c r="AG305" s="8"/>
    </row>
    <row r="306" spans="1:33" ht="17" x14ac:dyDescent="0.2">
      <c r="A306" s="10">
        <v>201710</v>
      </c>
      <c r="B306" s="16">
        <v>-0.15540000000000001</v>
      </c>
      <c r="C306" s="16">
        <v>-2.3900000000000001E-2</v>
      </c>
      <c r="D306" s="16">
        <v>-5.9200000000000003E-2</v>
      </c>
      <c r="E306" s="16">
        <v>-0.1542</v>
      </c>
      <c r="F306" s="16">
        <v>1.9800000000000002E-2</v>
      </c>
      <c r="G306" s="10"/>
      <c r="H306" s="14">
        <v>2.1459227467811148E-2</v>
      </c>
      <c r="I306" s="14"/>
      <c r="J306" s="14">
        <v>2.8082601368405458E-2</v>
      </c>
      <c r="K306" s="14">
        <v>2.7693280797651099E-2</v>
      </c>
      <c r="L306" s="14"/>
      <c r="M306" s="14">
        <f t="shared" si="17"/>
        <v>-3.89320570754359E-4</v>
      </c>
      <c r="N306" s="14"/>
      <c r="O306" s="14">
        <v>-4.4999999999999929E-2</v>
      </c>
      <c r="P306" s="14"/>
      <c r="Q306" s="14"/>
      <c r="R306" s="14"/>
      <c r="T306" s="18">
        <v>4.29</v>
      </c>
      <c r="U306" s="18">
        <v>2.38</v>
      </c>
      <c r="V306" s="20">
        <f t="shared" si="16"/>
        <v>1.9100000000000001</v>
      </c>
      <c r="W306" s="9">
        <f t="shared" si="18"/>
        <v>-4.4999999999999929E-2</v>
      </c>
      <c r="X306" s="2"/>
      <c r="Y306" s="24">
        <v>43040</v>
      </c>
      <c r="Z306" s="25">
        <v>1544.1400149999999</v>
      </c>
      <c r="AA306" s="26">
        <f t="shared" si="19"/>
        <v>2.7693280797651099E-2</v>
      </c>
      <c r="AB306">
        <v>2647.58</v>
      </c>
      <c r="AF306" s="7"/>
      <c r="AG306" s="8"/>
    </row>
    <row r="307" spans="1:33" ht="17" x14ac:dyDescent="0.2">
      <c r="A307" s="10">
        <v>201711</v>
      </c>
      <c r="B307" s="16">
        <v>-8.0600000000000005E-2</v>
      </c>
      <c r="C307" s="16">
        <v>-0.26779999999999998</v>
      </c>
      <c r="D307" s="16">
        <v>-0.1222</v>
      </c>
      <c r="E307" s="16">
        <v>-0.22500000000000001</v>
      </c>
      <c r="F307" s="16">
        <v>6.7000000000000004E-2</v>
      </c>
      <c r="G307" s="10"/>
      <c r="H307" s="14">
        <v>1.6806722689075571E-2</v>
      </c>
      <c r="I307" s="14"/>
      <c r="J307" s="14">
        <v>9.8316198188534987E-3</v>
      </c>
      <c r="K307" s="14">
        <v>-5.5888746591415961E-3</v>
      </c>
      <c r="L307" s="14"/>
      <c r="M307" s="14">
        <f t="shared" si="17"/>
        <v>-1.5420494477995095E-2</v>
      </c>
      <c r="N307" s="14"/>
      <c r="O307" s="14">
        <v>-1.5706806282722696E-2</v>
      </c>
      <c r="P307" s="14"/>
      <c r="Q307" s="14"/>
      <c r="R307" s="14"/>
      <c r="T307" s="18">
        <v>4.3</v>
      </c>
      <c r="U307" s="18">
        <v>2.42</v>
      </c>
      <c r="V307" s="20">
        <f t="shared" si="16"/>
        <v>1.88</v>
      </c>
      <c r="W307" s="9">
        <f t="shared" si="18"/>
        <v>-1.5706806282722696E-2</v>
      </c>
      <c r="X307" s="2"/>
      <c r="Y307" s="24">
        <v>43070</v>
      </c>
      <c r="Z307" s="25">
        <v>1535.51001</v>
      </c>
      <c r="AA307" s="26">
        <f t="shared" si="19"/>
        <v>-5.5888746591415961E-3</v>
      </c>
      <c r="AB307">
        <v>2673.61</v>
      </c>
      <c r="AF307" s="7"/>
      <c r="AG307" s="8"/>
    </row>
    <row r="308" spans="1:33" ht="17" x14ac:dyDescent="0.2">
      <c r="A308" s="10">
        <v>201712</v>
      </c>
      <c r="B308" s="16">
        <v>-0.11310000000000001</v>
      </c>
      <c r="C308" s="16">
        <v>-0.11899999999999999</v>
      </c>
      <c r="D308" s="16">
        <v>8.3999999999999995E-3</v>
      </c>
      <c r="E308" s="16">
        <v>-7.3200000000000001E-2</v>
      </c>
      <c r="F308" s="16">
        <v>-1.9199999999999998E-2</v>
      </c>
      <c r="G308" s="10"/>
      <c r="H308" s="14">
        <v>-8.2644628099173278E-3</v>
      </c>
      <c r="I308" s="14"/>
      <c r="J308" s="14">
        <v>5.6178724645703726E-2</v>
      </c>
      <c r="K308" s="14">
        <v>2.5704794982092105E-2</v>
      </c>
      <c r="L308" s="14"/>
      <c r="M308" s="14">
        <f t="shared" si="17"/>
        <v>-3.0473929663611621E-2</v>
      </c>
      <c r="N308" s="14"/>
      <c r="O308" s="14">
        <v>-5.8510638297872286E-2</v>
      </c>
      <c r="P308" s="14"/>
      <c r="Q308" s="14"/>
      <c r="R308" s="14"/>
      <c r="T308" s="18">
        <v>4.17</v>
      </c>
      <c r="U308" s="18">
        <v>2.4</v>
      </c>
      <c r="V308" s="20">
        <f t="shared" si="16"/>
        <v>1.77</v>
      </c>
      <c r="W308" s="9">
        <f t="shared" si="18"/>
        <v>-5.8510638297872286E-2</v>
      </c>
      <c r="X308" s="2"/>
      <c r="Y308" s="24">
        <v>43101</v>
      </c>
      <c r="Z308" s="25">
        <v>1574.9799800000001</v>
      </c>
      <c r="AA308" s="26">
        <f t="shared" si="19"/>
        <v>2.5704794982092105E-2</v>
      </c>
      <c r="AB308">
        <v>2823.81</v>
      </c>
      <c r="AF308" s="7"/>
      <c r="AG308" s="8"/>
    </row>
    <row r="309" spans="1:33" ht="17" x14ac:dyDescent="0.2">
      <c r="A309" s="10">
        <v>201801</v>
      </c>
      <c r="B309" s="16">
        <v>0.2099</v>
      </c>
      <c r="C309" s="16">
        <v>0.51270000000000004</v>
      </c>
      <c r="D309" s="16">
        <v>4.4999999999999997E-3</v>
      </c>
      <c r="E309" s="16">
        <v>-0.1239</v>
      </c>
      <c r="F309" s="16">
        <v>0.1971</v>
      </c>
      <c r="G309" s="10"/>
      <c r="H309" s="14">
        <v>0.13333333333333353</v>
      </c>
      <c r="I309" s="14"/>
      <c r="J309" s="14">
        <v>-3.8947379604151844E-2</v>
      </c>
      <c r="K309" s="14">
        <v>-3.9702110372222044E-2</v>
      </c>
      <c r="L309" s="14"/>
      <c r="M309" s="14">
        <f t="shared" si="17"/>
        <v>-7.5473076807019979E-4</v>
      </c>
      <c r="N309" s="14"/>
      <c r="O309" s="14">
        <v>-0.11864406779661019</v>
      </c>
      <c r="P309" s="14"/>
      <c r="Q309" s="14"/>
      <c r="R309" s="14"/>
      <c r="T309" s="18">
        <v>4.28</v>
      </c>
      <c r="U309" s="18">
        <v>2.72</v>
      </c>
      <c r="V309" s="20">
        <f t="shared" si="16"/>
        <v>1.56</v>
      </c>
      <c r="W309" s="9">
        <f t="shared" si="18"/>
        <v>-0.11864406779661019</v>
      </c>
      <c r="X309" s="2"/>
      <c r="Y309" s="24">
        <v>43132</v>
      </c>
      <c r="Z309" s="25">
        <v>1512.4499510000001</v>
      </c>
      <c r="AA309" s="26">
        <f t="shared" si="19"/>
        <v>-3.9702110372222044E-2</v>
      </c>
      <c r="AB309">
        <v>2713.83</v>
      </c>
      <c r="AF309" s="7"/>
      <c r="AG309" s="8"/>
    </row>
    <row r="310" spans="1:33" ht="17" x14ac:dyDescent="0.2">
      <c r="A310" s="10">
        <v>201802</v>
      </c>
      <c r="B310" s="16">
        <v>-9.2100000000000001E-2</v>
      </c>
      <c r="C310" s="16">
        <v>-8.4400000000000003E-2</v>
      </c>
      <c r="D310" s="16">
        <v>3.9199999999999999E-2</v>
      </c>
      <c r="E310" s="16">
        <v>0.50129999999999997</v>
      </c>
      <c r="F310" s="16">
        <v>0.2019</v>
      </c>
      <c r="G310" s="10"/>
      <c r="H310" s="14">
        <v>5.5147058823529438E-2</v>
      </c>
      <c r="I310" s="14"/>
      <c r="J310" s="14">
        <v>-2.6884513768364315E-2</v>
      </c>
      <c r="K310" s="14">
        <v>1.1226885880602611E-2</v>
      </c>
      <c r="L310" s="14"/>
      <c r="M310" s="14">
        <f t="shared" si="17"/>
        <v>3.8111399648966926E-2</v>
      </c>
      <c r="N310" s="14"/>
      <c r="O310" s="14">
        <v>7.692307692307665E-2</v>
      </c>
      <c r="P310" s="14"/>
      <c r="Q310" s="14"/>
      <c r="R310" s="14"/>
      <c r="T310" s="18">
        <v>4.55</v>
      </c>
      <c r="U310" s="18">
        <v>2.87</v>
      </c>
      <c r="V310" s="20">
        <f t="shared" si="16"/>
        <v>1.6799999999999997</v>
      </c>
      <c r="W310" s="9">
        <f t="shared" si="18"/>
        <v>7.692307692307665E-2</v>
      </c>
      <c r="X310" s="2"/>
      <c r="Y310" s="24">
        <v>43160</v>
      </c>
      <c r="Z310" s="25">
        <v>1529.4300539999999</v>
      </c>
      <c r="AA310" s="26">
        <f t="shared" si="19"/>
        <v>1.1226885880602611E-2</v>
      </c>
      <c r="AB310">
        <v>2640.87</v>
      </c>
      <c r="AF310" s="7"/>
      <c r="AG310" s="7"/>
    </row>
    <row r="311" spans="1:33" ht="17" x14ac:dyDescent="0.2">
      <c r="A311" s="10">
        <v>201803</v>
      </c>
      <c r="B311" s="16">
        <v>-5.4999999999999997E-3</v>
      </c>
      <c r="C311" s="16">
        <v>-0.1084</v>
      </c>
      <c r="D311" s="16">
        <v>-8.9499999999999996E-2</v>
      </c>
      <c r="E311" s="16">
        <v>8.4900000000000003E-2</v>
      </c>
      <c r="F311" s="16">
        <v>-1.0200000000000001E-2</v>
      </c>
      <c r="G311" s="10"/>
      <c r="H311" s="14">
        <v>-4.5296167247386721E-2</v>
      </c>
      <c r="I311" s="14"/>
      <c r="J311" s="14">
        <v>2.718801001185378E-3</v>
      </c>
      <c r="K311" s="14">
        <v>8.140255232620186E-3</v>
      </c>
      <c r="L311" s="14"/>
      <c r="M311" s="14">
        <f t="shared" si="17"/>
        <v>5.421454231434808E-3</v>
      </c>
      <c r="N311" s="14"/>
      <c r="O311" s="14">
        <v>0.10119047619047628</v>
      </c>
      <c r="P311" s="14"/>
      <c r="Q311" s="14"/>
      <c r="R311" s="14"/>
      <c r="T311" s="18">
        <v>4.59</v>
      </c>
      <c r="U311" s="18">
        <v>2.74</v>
      </c>
      <c r="V311" s="20">
        <f t="shared" si="16"/>
        <v>1.8499999999999996</v>
      </c>
      <c r="W311" s="9">
        <f t="shared" si="18"/>
        <v>0.10119047619047628</v>
      </c>
      <c r="X311" s="2"/>
      <c r="Y311" s="24">
        <v>43191</v>
      </c>
      <c r="Z311" s="25">
        <v>1541.880005</v>
      </c>
      <c r="AA311" s="26">
        <f t="shared" si="19"/>
        <v>8.140255232620186E-3</v>
      </c>
      <c r="AB311">
        <v>2648.05</v>
      </c>
      <c r="AF311" s="7"/>
      <c r="AG311" s="7"/>
    </row>
    <row r="312" spans="1:33" ht="17" x14ac:dyDescent="0.2">
      <c r="A312" s="10">
        <v>201804</v>
      </c>
      <c r="B312" s="16">
        <v>-0.21929999999999999</v>
      </c>
      <c r="C312" s="16">
        <v>0.14050000000000001</v>
      </c>
      <c r="D312" s="16">
        <v>-2.9700000000000001E-2</v>
      </c>
      <c r="E312" s="16">
        <v>-0.23580000000000001</v>
      </c>
      <c r="F312" s="16">
        <v>-0.1205</v>
      </c>
      <c r="G312" s="10"/>
      <c r="H312" s="14">
        <v>7.6642335766423431E-2</v>
      </c>
      <c r="I312" s="14"/>
      <c r="J312" s="14">
        <v>2.1608353316591389E-2</v>
      </c>
      <c r="K312" s="14">
        <v>5.9492294927321554E-2</v>
      </c>
      <c r="L312" s="14"/>
      <c r="M312" s="14">
        <f t="shared" si="17"/>
        <v>3.7883941610730165E-2</v>
      </c>
      <c r="N312" s="14"/>
      <c r="O312" s="14">
        <v>-3.2432432432432212E-2</v>
      </c>
      <c r="P312" s="14"/>
      <c r="Q312" s="14"/>
      <c r="R312" s="14"/>
      <c r="T312" s="18">
        <v>4.74</v>
      </c>
      <c r="U312" s="18">
        <v>2.95</v>
      </c>
      <c r="V312" s="20">
        <f t="shared" si="16"/>
        <v>1.79</v>
      </c>
      <c r="W312" s="9">
        <f t="shared" si="18"/>
        <v>-3.2432432432432212E-2</v>
      </c>
      <c r="X312" s="2"/>
      <c r="Y312" s="24">
        <v>43221</v>
      </c>
      <c r="Z312" s="25">
        <v>1633.6099850000001</v>
      </c>
      <c r="AA312" s="26">
        <f t="shared" si="19"/>
        <v>5.9492294927321554E-2</v>
      </c>
      <c r="AB312">
        <v>2705.27</v>
      </c>
      <c r="AF312" s="7"/>
      <c r="AG312" s="7"/>
    </row>
    <row r="313" spans="1:33" ht="17" x14ac:dyDescent="0.2">
      <c r="A313" s="10">
        <v>201805</v>
      </c>
      <c r="B313" s="16">
        <v>0.27010000000000001</v>
      </c>
      <c r="C313" s="16">
        <v>0.2908</v>
      </c>
      <c r="D313" s="16">
        <v>-0.15240000000000001</v>
      </c>
      <c r="E313" s="16">
        <v>-7.4800000000000005E-2</v>
      </c>
      <c r="F313" s="16">
        <v>-6.6199999999999995E-2</v>
      </c>
      <c r="G313" s="10"/>
      <c r="H313" s="14">
        <v>-4.067796610169494E-2</v>
      </c>
      <c r="I313" s="14"/>
      <c r="J313" s="14">
        <v>4.8424002040461378E-3</v>
      </c>
      <c r="K313" s="14">
        <v>5.7908320142889824E-3</v>
      </c>
      <c r="L313" s="14"/>
      <c r="M313" s="14">
        <f t="shared" si="17"/>
        <v>9.4843181024284462E-4</v>
      </c>
      <c r="N313" s="14"/>
      <c r="O313" s="14">
        <v>5.5865921787709327E-2</v>
      </c>
      <c r="P313" s="14"/>
      <c r="Q313" s="14"/>
      <c r="R313" s="14"/>
      <c r="T313" s="18">
        <v>4.72</v>
      </c>
      <c r="U313" s="18">
        <v>2.83</v>
      </c>
      <c r="V313" s="20">
        <f t="shared" si="16"/>
        <v>1.8899999999999997</v>
      </c>
      <c r="W313" s="9">
        <f t="shared" si="18"/>
        <v>5.5865921787709327E-2</v>
      </c>
      <c r="X313" s="2"/>
      <c r="Y313" s="24">
        <v>43252</v>
      </c>
      <c r="Z313" s="25">
        <v>1643.0699460000001</v>
      </c>
      <c r="AA313" s="26">
        <f t="shared" si="19"/>
        <v>5.7908320142889824E-3</v>
      </c>
      <c r="AB313">
        <v>2718.37</v>
      </c>
      <c r="AF313" s="7"/>
      <c r="AG313" s="7"/>
    </row>
    <row r="314" spans="1:33" ht="17" x14ac:dyDescent="0.2">
      <c r="A314" s="10">
        <v>201806</v>
      </c>
      <c r="B314" s="16">
        <v>-0.14380000000000001</v>
      </c>
      <c r="C314" s="16">
        <v>-8.8300000000000003E-2</v>
      </c>
      <c r="D314" s="16">
        <v>0.30649999999999999</v>
      </c>
      <c r="E314" s="16">
        <v>-9.5500000000000002E-2</v>
      </c>
      <c r="F314" s="16">
        <v>-8.9999999999999998E-4</v>
      </c>
      <c r="G314" s="10"/>
      <c r="H314" s="14">
        <v>7.0671378091873294E-3</v>
      </c>
      <c r="I314" s="14"/>
      <c r="J314" s="14">
        <v>3.6021586465418753E-2</v>
      </c>
      <c r="K314" s="14">
        <v>1.6877007012092049E-2</v>
      </c>
      <c r="L314" s="14"/>
      <c r="M314" s="14">
        <f t="shared" si="17"/>
        <v>-1.9144579453326704E-2</v>
      </c>
      <c r="N314" s="14"/>
      <c r="O314" s="14">
        <v>5.2910052910053018E-2</v>
      </c>
      <c r="P314" s="14"/>
      <c r="Q314" s="14"/>
      <c r="R314" s="14"/>
      <c r="T314" s="18">
        <v>4.84</v>
      </c>
      <c r="U314" s="18">
        <v>2.85</v>
      </c>
      <c r="V314" s="20">
        <f t="shared" si="16"/>
        <v>1.9899999999999998</v>
      </c>
      <c r="W314" s="9">
        <f t="shared" si="18"/>
        <v>5.2910052910053018E-2</v>
      </c>
      <c r="X314" s="2"/>
      <c r="Y314" s="24">
        <v>43282</v>
      </c>
      <c r="Z314" s="25">
        <v>1670.8000489999999</v>
      </c>
      <c r="AA314" s="26">
        <f t="shared" si="19"/>
        <v>1.6877007012092049E-2</v>
      </c>
      <c r="AB314">
        <v>2816.29</v>
      </c>
      <c r="AF314" s="7"/>
      <c r="AG314" s="7"/>
    </row>
    <row r="315" spans="1:33" ht="17" x14ac:dyDescent="0.2">
      <c r="A315" s="10">
        <v>201807</v>
      </c>
      <c r="B315" s="16">
        <v>-0.1983</v>
      </c>
      <c r="C315" s="16">
        <v>-0.17929999999999999</v>
      </c>
      <c r="D315" s="16">
        <v>-3.5099999999999999E-2</v>
      </c>
      <c r="E315" s="16">
        <v>-0.17949999999999999</v>
      </c>
      <c r="F315" s="16">
        <v>-0.16120000000000001</v>
      </c>
      <c r="G315" s="10"/>
      <c r="H315" s="14">
        <v>3.8596491228070073E-2</v>
      </c>
      <c r="I315" s="14"/>
      <c r="J315" s="14">
        <v>3.0263218631604083E-2</v>
      </c>
      <c r="K315" s="14">
        <v>4.1866141338615659E-2</v>
      </c>
      <c r="L315" s="14"/>
      <c r="M315" s="14">
        <f t="shared" si="17"/>
        <v>1.1602922707011576E-2</v>
      </c>
      <c r="N315" s="14"/>
      <c r="O315" s="14">
        <v>-8.040201005025116E-2</v>
      </c>
      <c r="P315" s="14"/>
      <c r="Q315" s="14"/>
      <c r="R315" s="14"/>
      <c r="T315" s="18">
        <v>4.79</v>
      </c>
      <c r="U315" s="18">
        <v>2.96</v>
      </c>
      <c r="V315" s="20">
        <f t="shared" si="16"/>
        <v>1.83</v>
      </c>
      <c r="W315" s="9">
        <f t="shared" si="18"/>
        <v>-8.040201005025116E-2</v>
      </c>
      <c r="X315" s="2"/>
      <c r="Y315" s="24">
        <v>43313</v>
      </c>
      <c r="Z315" s="25">
        <v>1740.75</v>
      </c>
      <c r="AA315" s="26">
        <f t="shared" si="19"/>
        <v>4.1866141338615659E-2</v>
      </c>
      <c r="AB315">
        <v>2901.52</v>
      </c>
      <c r="AF315" s="7"/>
      <c r="AG315" s="7"/>
    </row>
    <row r="316" spans="1:33" ht="17" x14ac:dyDescent="0.2">
      <c r="A316" s="10">
        <v>201808</v>
      </c>
      <c r="B316" s="16">
        <v>4.2500000000000003E-2</v>
      </c>
      <c r="C316" s="16">
        <v>0.1179</v>
      </c>
      <c r="D316" s="16">
        <v>1.17E-2</v>
      </c>
      <c r="E316" s="16">
        <v>-8.9599999999999999E-2</v>
      </c>
      <c r="F316" s="16">
        <v>-4.4000000000000003E-3</v>
      </c>
      <c r="G316" s="10"/>
      <c r="H316" s="14">
        <v>-3.3783783783783772E-2</v>
      </c>
      <c r="I316" s="14"/>
      <c r="J316" s="14">
        <v>4.2943009181395375E-3</v>
      </c>
      <c r="K316" s="14">
        <v>-2.5379896021829662E-2</v>
      </c>
      <c r="L316" s="14"/>
      <c r="M316" s="14">
        <f t="shared" si="17"/>
        <v>-2.96741969399692E-2</v>
      </c>
      <c r="N316" s="14"/>
      <c r="O316" s="14">
        <v>4.9180327868852514E-2</v>
      </c>
      <c r="P316" s="14"/>
      <c r="Q316" s="14"/>
      <c r="R316" s="14"/>
      <c r="T316" s="18">
        <v>4.78</v>
      </c>
      <c r="U316" s="18">
        <v>2.86</v>
      </c>
      <c r="V316" s="20">
        <f t="shared" si="16"/>
        <v>1.9200000000000004</v>
      </c>
      <c r="W316" s="9">
        <f t="shared" si="18"/>
        <v>4.9180327868852514E-2</v>
      </c>
      <c r="X316" s="2"/>
      <c r="Y316" s="24">
        <v>43344</v>
      </c>
      <c r="Z316" s="25">
        <v>1696.5699460000001</v>
      </c>
      <c r="AA316" s="26">
        <f t="shared" si="19"/>
        <v>-2.5379896021829662E-2</v>
      </c>
      <c r="AB316">
        <v>2913.98</v>
      </c>
      <c r="AF316" s="7"/>
      <c r="AG316" s="7"/>
    </row>
    <row r="317" spans="1:33" ht="17" x14ac:dyDescent="0.2">
      <c r="A317" s="10">
        <v>201809</v>
      </c>
      <c r="B317" s="16">
        <v>-5.6500000000000002E-2</v>
      </c>
      <c r="C317" s="16">
        <v>-3.27E-2</v>
      </c>
      <c r="D317" s="16">
        <v>-4.8500000000000001E-2</v>
      </c>
      <c r="E317" s="16">
        <v>-0.17280000000000001</v>
      </c>
      <c r="F317" s="16">
        <v>-0.1353</v>
      </c>
      <c r="G317" s="10"/>
      <c r="H317" s="14">
        <v>6.643356643356646E-2</v>
      </c>
      <c r="I317" s="14"/>
      <c r="J317" s="14">
        <v>-6.9403358979814644E-2</v>
      </c>
      <c r="K317" s="14">
        <v>-0.10913780032267528</v>
      </c>
      <c r="L317" s="14"/>
      <c r="M317" s="14">
        <f t="shared" si="17"/>
        <v>-3.9734441342860638E-2</v>
      </c>
      <c r="N317" s="14"/>
      <c r="O317" s="14">
        <v>-4.1666666666666963E-2</v>
      </c>
      <c r="P317" s="14"/>
      <c r="Q317" s="14"/>
      <c r="R317" s="14"/>
      <c r="T317" s="18">
        <v>4.8899999999999997</v>
      </c>
      <c r="U317" s="18">
        <v>3.05</v>
      </c>
      <c r="V317" s="20">
        <f t="shared" si="16"/>
        <v>1.8399999999999999</v>
      </c>
      <c r="W317" s="9">
        <f t="shared" si="18"/>
        <v>-4.1666666666666963E-2</v>
      </c>
      <c r="X317" s="2"/>
      <c r="Y317" s="24">
        <v>43374</v>
      </c>
      <c r="Z317" s="25">
        <v>1511.410034</v>
      </c>
      <c r="AA317" s="26">
        <f t="shared" si="19"/>
        <v>-0.10913780032267528</v>
      </c>
      <c r="AB317">
        <v>2711.74</v>
      </c>
      <c r="AF317" s="7"/>
      <c r="AG317" s="7"/>
    </row>
    <row r="318" spans="1:33" ht="17" x14ac:dyDescent="0.2">
      <c r="A318" s="10">
        <v>201810</v>
      </c>
      <c r="B318" s="16">
        <v>-2.5100000000000001E-2</v>
      </c>
      <c r="C318" s="16">
        <v>6.5799999999999997E-2</v>
      </c>
      <c r="D318" s="16">
        <v>-5.4199999999999998E-2</v>
      </c>
      <c r="E318" s="16">
        <v>1.5E-3</v>
      </c>
      <c r="F318" s="16">
        <v>0.45</v>
      </c>
      <c r="G318" s="10"/>
      <c r="H318" s="14">
        <v>3.2786885245901676E-2</v>
      </c>
      <c r="I318" s="14"/>
      <c r="J318" s="14">
        <v>1.785938179914015E-2</v>
      </c>
      <c r="K318" s="14">
        <v>1.446330612358504E-2</v>
      </c>
      <c r="L318" s="14"/>
      <c r="M318" s="14">
        <f t="shared" si="17"/>
        <v>-3.3960756755551103E-3</v>
      </c>
      <c r="N318" s="14"/>
      <c r="O318" s="14">
        <v>0.10326086956521729</v>
      </c>
      <c r="P318" s="14"/>
      <c r="Q318" s="14"/>
      <c r="R318" s="14"/>
      <c r="T318" s="18">
        <v>5.18</v>
      </c>
      <c r="U318" s="18">
        <v>3.15</v>
      </c>
      <c r="V318" s="20">
        <f t="shared" si="16"/>
        <v>2.0299999999999998</v>
      </c>
      <c r="W318" s="9">
        <f t="shared" si="18"/>
        <v>0.10326086956521729</v>
      </c>
      <c r="X318" s="2"/>
      <c r="Y318" s="24">
        <v>43405</v>
      </c>
      <c r="Z318" s="25">
        <v>1533.2700199999999</v>
      </c>
      <c r="AA318" s="26">
        <f t="shared" si="19"/>
        <v>1.446330612358504E-2</v>
      </c>
      <c r="AB318">
        <v>2760.17</v>
      </c>
      <c r="AF318" s="7"/>
      <c r="AG318" s="7"/>
    </row>
    <row r="319" spans="1:33" ht="17" x14ac:dyDescent="0.2">
      <c r="A319" s="10">
        <v>201811</v>
      </c>
      <c r="B319" s="16">
        <v>-0.15529999999999999</v>
      </c>
      <c r="C319" s="16">
        <v>-0.1593</v>
      </c>
      <c r="D319" s="16">
        <v>6.6199999999999995E-2</v>
      </c>
      <c r="E319" s="16">
        <v>-0.16289999999999999</v>
      </c>
      <c r="F319" s="16">
        <v>-9.1600000000000001E-2</v>
      </c>
      <c r="G319" s="10"/>
      <c r="H319" s="14">
        <v>-4.4444444444444509E-2</v>
      </c>
      <c r="I319" s="14"/>
      <c r="J319" s="14">
        <v>-9.1776955767217339E-2</v>
      </c>
      <c r="K319" s="14">
        <v>-0.12046799232401351</v>
      </c>
      <c r="L319" s="14"/>
      <c r="M319" s="14">
        <f t="shared" si="17"/>
        <v>-2.8691036556796168E-2</v>
      </c>
      <c r="N319" s="14"/>
      <c r="O319" s="14">
        <v>0.11822660098522197</v>
      </c>
      <c r="P319" s="14"/>
      <c r="Q319" s="14"/>
      <c r="R319" s="14"/>
      <c r="T319" s="18">
        <v>5.28</v>
      </c>
      <c r="U319" s="18">
        <v>3.01</v>
      </c>
      <c r="V319" s="20">
        <f t="shared" si="16"/>
        <v>2.2700000000000005</v>
      </c>
      <c r="W319" s="9">
        <f t="shared" si="18"/>
        <v>0.11822660098522197</v>
      </c>
      <c r="X319" s="2"/>
      <c r="Y319" s="24">
        <v>43435</v>
      </c>
      <c r="Z319" s="25">
        <v>1348.5600589999999</v>
      </c>
      <c r="AA319" s="26">
        <f t="shared" si="19"/>
        <v>-0.12046799232401351</v>
      </c>
      <c r="AB319">
        <v>2506.85</v>
      </c>
      <c r="AF319" s="7"/>
      <c r="AG319" s="7"/>
    </row>
    <row r="320" spans="1:33" ht="17" x14ac:dyDescent="0.2">
      <c r="A320" s="10">
        <v>201812</v>
      </c>
      <c r="B320" s="16">
        <v>0.26169999999999999</v>
      </c>
      <c r="C320" s="16">
        <v>-1.7000000000000001E-2</v>
      </c>
      <c r="D320" s="16">
        <v>-2.7799999999999998E-2</v>
      </c>
      <c r="E320" s="16">
        <v>1.23E-2</v>
      </c>
      <c r="F320" s="16">
        <v>0.18840000000000001</v>
      </c>
      <c r="G320" s="10"/>
      <c r="H320" s="14">
        <v>-0.10631229235880391</v>
      </c>
      <c r="I320" s="14"/>
      <c r="J320" s="14">
        <v>7.8684404731036883E-2</v>
      </c>
      <c r="K320" s="14">
        <v>0.11186745743594662</v>
      </c>
      <c r="L320" s="14"/>
      <c r="M320" s="14">
        <f t="shared" si="17"/>
        <v>3.3183052704909732E-2</v>
      </c>
      <c r="N320" s="14"/>
      <c r="O320" s="14">
        <v>7.9295154185021755E-2</v>
      </c>
      <c r="P320" s="14"/>
      <c r="Q320" s="14"/>
      <c r="R320" s="14"/>
      <c r="T320" s="18">
        <v>5.14</v>
      </c>
      <c r="U320" s="18">
        <v>2.69</v>
      </c>
      <c r="V320" s="20">
        <f t="shared" si="16"/>
        <v>2.4499999999999997</v>
      </c>
      <c r="W320" s="9">
        <f t="shared" si="18"/>
        <v>7.9295154185021755E-2</v>
      </c>
      <c r="X320" s="2"/>
      <c r="Y320" s="24">
        <v>43466</v>
      </c>
      <c r="Z320" s="25">
        <v>1499.420044</v>
      </c>
      <c r="AA320" s="26">
        <f t="shared" si="19"/>
        <v>0.11186745743594662</v>
      </c>
      <c r="AB320">
        <v>2704.1</v>
      </c>
      <c r="AF320" s="7"/>
      <c r="AG320" s="7"/>
    </row>
    <row r="321" spans="1:33" ht="17" x14ac:dyDescent="0.2">
      <c r="A321" s="10">
        <v>201901</v>
      </c>
      <c r="B321" s="16">
        <v>8.2699999999999996E-2</v>
      </c>
      <c r="C321" s="16">
        <v>-0.20599999999999999</v>
      </c>
      <c r="D321" s="16">
        <v>-0.19339999999999999</v>
      </c>
      <c r="E321" s="16">
        <v>-0.2276</v>
      </c>
      <c r="F321" s="16">
        <v>-0.16289999999999999</v>
      </c>
      <c r="G321" s="10"/>
      <c r="H321" s="14">
        <v>-2.2304832713754719E-2</v>
      </c>
      <c r="I321" s="14"/>
      <c r="J321" s="14">
        <v>2.9728930143116061E-2</v>
      </c>
      <c r="K321" s="14">
        <v>5.0772967391384372E-2</v>
      </c>
      <c r="L321" s="14"/>
      <c r="M321" s="14">
        <f t="shared" si="17"/>
        <v>2.104403724826831E-2</v>
      </c>
      <c r="N321" s="14"/>
      <c r="O321" s="14">
        <v>-2.857142857142847E-2</v>
      </c>
      <c r="P321" s="14"/>
      <c r="Q321" s="14"/>
      <c r="R321" s="14"/>
      <c r="T321" s="18">
        <v>5.01</v>
      </c>
      <c r="U321" s="18">
        <v>2.63</v>
      </c>
      <c r="V321" s="20">
        <f t="shared" si="16"/>
        <v>2.38</v>
      </c>
      <c r="W321" s="9">
        <f t="shared" si="18"/>
        <v>-2.857142857142847E-2</v>
      </c>
      <c r="X321" s="2"/>
      <c r="Y321" s="24">
        <v>43497</v>
      </c>
      <c r="Z321" s="25">
        <v>1575.5500489999999</v>
      </c>
      <c r="AA321" s="26">
        <f t="shared" si="19"/>
        <v>5.0772967391384372E-2</v>
      </c>
      <c r="AB321">
        <v>2784.49</v>
      </c>
      <c r="AF321" s="7"/>
      <c r="AG321" s="7"/>
    </row>
    <row r="322" spans="1:33" ht="17" x14ac:dyDescent="0.2">
      <c r="A322" s="10">
        <v>201902</v>
      </c>
      <c r="B322" s="16">
        <v>-1.7899999999999999E-2</v>
      </c>
      <c r="C322" s="16">
        <v>-0.12239999999999999</v>
      </c>
      <c r="D322" s="16">
        <v>-5.9299999999999999E-2</v>
      </c>
      <c r="E322" s="16">
        <v>-5.8999999999999997E-2</v>
      </c>
      <c r="F322" s="16">
        <v>0.1653</v>
      </c>
      <c r="G322" s="10"/>
      <c r="H322" s="14">
        <v>3.8022813688213031E-2</v>
      </c>
      <c r="I322" s="14"/>
      <c r="J322" s="14">
        <v>1.7924287751078349E-2</v>
      </c>
      <c r="K322" s="14">
        <v>-2.2728607715590154E-2</v>
      </c>
      <c r="L322" s="14"/>
      <c r="M322" s="14">
        <f t="shared" si="17"/>
        <v>-4.0652895466668504E-2</v>
      </c>
      <c r="N322" s="14"/>
      <c r="O322" s="14">
        <v>-6.7226890756302393E-2</v>
      </c>
      <c r="P322" s="14"/>
      <c r="Q322" s="14"/>
      <c r="R322" s="14"/>
      <c r="T322" s="18">
        <v>4.95</v>
      </c>
      <c r="U322" s="18">
        <v>2.73</v>
      </c>
      <c r="V322" s="20">
        <f t="shared" si="16"/>
        <v>2.2200000000000002</v>
      </c>
      <c r="W322" s="9">
        <f t="shared" si="18"/>
        <v>-6.7226890756302393E-2</v>
      </c>
      <c r="X322" s="2"/>
      <c r="Y322" s="24">
        <v>43525</v>
      </c>
      <c r="Z322" s="25">
        <v>1539.73999</v>
      </c>
      <c r="AA322" s="26">
        <f t="shared" si="19"/>
        <v>-2.2728607715590154E-2</v>
      </c>
      <c r="AB322">
        <v>2834.4</v>
      </c>
      <c r="AF322" s="7"/>
      <c r="AG322" s="7"/>
    </row>
    <row r="323" spans="1:33" ht="17" x14ac:dyDescent="0.2">
      <c r="A323" s="10">
        <v>201903</v>
      </c>
      <c r="B323" s="16">
        <v>0.34029999999999999</v>
      </c>
      <c r="C323" s="16">
        <v>-0.04</v>
      </c>
      <c r="D323" s="16">
        <v>2.7400000000000001E-2</v>
      </c>
      <c r="E323" s="16">
        <v>9.9099999999999994E-2</v>
      </c>
      <c r="F323" s="16">
        <v>-4.6699999999999998E-2</v>
      </c>
      <c r="G323" s="10"/>
      <c r="H323" s="14">
        <v>-0.11721611721611713</v>
      </c>
      <c r="I323" s="14"/>
      <c r="J323" s="14">
        <v>3.9313434942139347E-2</v>
      </c>
      <c r="K323" s="14">
        <v>3.3427702946131843E-2</v>
      </c>
      <c r="L323" s="14"/>
      <c r="M323" s="14">
        <f t="shared" si="17"/>
        <v>-5.8857319960075039E-3</v>
      </c>
      <c r="N323" s="14"/>
      <c r="O323" s="14">
        <v>1.8018018018017834E-2</v>
      </c>
      <c r="P323" s="14"/>
      <c r="Q323" s="14"/>
      <c r="R323" s="14"/>
      <c r="T323" s="18">
        <v>4.67</v>
      </c>
      <c r="U323" s="18">
        <v>2.41</v>
      </c>
      <c r="V323" s="20">
        <f t="shared" si="16"/>
        <v>2.2599999999999998</v>
      </c>
      <c r="W323" s="9">
        <f t="shared" si="18"/>
        <v>1.8018018018017834E-2</v>
      </c>
      <c r="X323" s="2"/>
      <c r="Y323" s="24">
        <v>43556</v>
      </c>
      <c r="Z323" s="25">
        <v>1591.209961</v>
      </c>
      <c r="AA323" s="26">
        <f t="shared" si="19"/>
        <v>3.3427702946131843E-2</v>
      </c>
      <c r="AB323">
        <v>2945.83</v>
      </c>
      <c r="AF323" s="7"/>
      <c r="AG323" s="7"/>
    </row>
    <row r="324" spans="1:33" ht="17" x14ac:dyDescent="0.2">
      <c r="A324" s="10">
        <v>201904</v>
      </c>
      <c r="B324" s="16">
        <v>-0.22600000000000001</v>
      </c>
      <c r="C324" s="16">
        <v>-0.1696</v>
      </c>
      <c r="D324" s="16">
        <v>9.69E-2</v>
      </c>
      <c r="E324" s="16">
        <v>2.8E-3</v>
      </c>
      <c r="F324" s="16">
        <v>-1.5900000000000001E-2</v>
      </c>
      <c r="G324" s="10"/>
      <c r="H324" s="14">
        <v>4.1493775933609811E-2</v>
      </c>
      <c r="I324" s="14"/>
      <c r="J324" s="14">
        <v>-6.5777726481161536E-2</v>
      </c>
      <c r="K324" s="14">
        <v>-7.9009039712767404E-2</v>
      </c>
      <c r="L324" s="14"/>
      <c r="M324" s="14">
        <f t="shared" si="17"/>
        <v>-1.3231313231605868E-2</v>
      </c>
      <c r="N324" s="14"/>
      <c r="O324" s="14">
        <v>-5.3097345132743001E-2</v>
      </c>
      <c r="P324" s="14"/>
      <c r="Q324" s="14"/>
      <c r="R324" s="14"/>
      <c r="T324" s="18">
        <v>4.6500000000000004</v>
      </c>
      <c r="U324" s="18">
        <v>2.5099999999999998</v>
      </c>
      <c r="V324" s="20">
        <f t="shared" si="16"/>
        <v>2.1400000000000006</v>
      </c>
      <c r="W324" s="9">
        <f t="shared" si="18"/>
        <v>-5.3097345132743001E-2</v>
      </c>
      <c r="X324" s="2"/>
      <c r="Y324" s="24">
        <v>43586</v>
      </c>
      <c r="Z324" s="25">
        <v>1465.48999</v>
      </c>
      <c r="AA324" s="26">
        <f t="shared" si="19"/>
        <v>-7.9009039712767404E-2</v>
      </c>
      <c r="AB324">
        <v>2752.06</v>
      </c>
      <c r="AF324" s="7"/>
      <c r="AG324" s="7"/>
    </row>
    <row r="325" spans="1:33" ht="17" x14ac:dyDescent="0.2">
      <c r="A325" s="10">
        <v>201905</v>
      </c>
      <c r="B325" s="16">
        <v>0.42499999999999999</v>
      </c>
      <c r="C325" s="16">
        <v>6.4799999999999996E-2</v>
      </c>
      <c r="D325" s="16">
        <v>0.3881</v>
      </c>
      <c r="E325" s="16">
        <v>0.1234</v>
      </c>
      <c r="F325" s="16">
        <v>-5.79E-2</v>
      </c>
      <c r="G325" s="10"/>
      <c r="H325" s="14">
        <v>-0.14741035856573692</v>
      </c>
      <c r="I325" s="14"/>
      <c r="J325" s="14">
        <v>6.8930183208214979E-2</v>
      </c>
      <c r="K325" s="14">
        <v>6.8973487836651914E-2</v>
      </c>
      <c r="L325" s="14"/>
      <c r="M325" s="14">
        <f t="shared" si="17"/>
        <v>4.3304628436935388E-5</v>
      </c>
      <c r="N325" s="14"/>
      <c r="O325" s="14">
        <v>0.1074766355140182</v>
      </c>
      <c r="P325" s="14"/>
      <c r="Q325" s="14"/>
      <c r="R325" s="14"/>
      <c r="T325" s="18">
        <v>4.51</v>
      </c>
      <c r="U325" s="18">
        <v>2.14</v>
      </c>
      <c r="V325" s="20">
        <f t="shared" si="16"/>
        <v>2.3699999999999997</v>
      </c>
      <c r="W325" s="9">
        <f t="shared" si="18"/>
        <v>0.1074766355140182</v>
      </c>
      <c r="X325" s="2"/>
      <c r="Y325" s="24">
        <v>43617</v>
      </c>
      <c r="Z325" s="25">
        <v>1566.5699460000001</v>
      </c>
      <c r="AA325" s="26">
        <f t="shared" si="19"/>
        <v>6.8973487836651914E-2</v>
      </c>
      <c r="AB325">
        <v>2941.76</v>
      </c>
      <c r="AF325" s="7"/>
      <c r="AG325" s="7"/>
    </row>
    <row r="326" spans="1:33" ht="17" x14ac:dyDescent="0.2">
      <c r="A326" s="10">
        <v>201906</v>
      </c>
      <c r="B326" s="16">
        <v>7.3700000000000002E-2</v>
      </c>
      <c r="C326" s="16">
        <v>-5.2900000000000003E-2</v>
      </c>
      <c r="D326" s="16">
        <v>8.9700000000000002E-2</v>
      </c>
      <c r="E326" s="16">
        <v>0.20810000000000001</v>
      </c>
      <c r="F326" s="16">
        <v>3.49E-2</v>
      </c>
      <c r="G326" s="10"/>
      <c r="H326" s="14">
        <v>-6.5420560747663559E-2</v>
      </c>
      <c r="I326" s="14"/>
      <c r="J326" s="14">
        <v>1.3128195366039375E-2</v>
      </c>
      <c r="K326" s="14">
        <v>5.1322566352871579E-3</v>
      </c>
      <c r="L326" s="14"/>
      <c r="M326" s="14">
        <f t="shared" si="17"/>
        <v>-7.9959387307522167E-3</v>
      </c>
      <c r="N326" s="14"/>
      <c r="O326" s="14">
        <v>-2.5316455696202556E-2</v>
      </c>
      <c r="P326" s="14"/>
      <c r="Q326" s="14"/>
      <c r="R326" s="14"/>
      <c r="T326" s="18">
        <v>4.3099999999999996</v>
      </c>
      <c r="U326" s="18">
        <v>2</v>
      </c>
      <c r="V326" s="20">
        <f t="shared" si="16"/>
        <v>2.3099999999999996</v>
      </c>
      <c r="W326" s="9">
        <f t="shared" si="18"/>
        <v>-2.5316455696202556E-2</v>
      </c>
      <c r="X326" s="2"/>
      <c r="Y326" s="24">
        <v>43647</v>
      </c>
      <c r="Z326" s="25">
        <v>1574.6099850000001</v>
      </c>
      <c r="AA326" s="26">
        <f t="shared" si="19"/>
        <v>5.1322566352871579E-3</v>
      </c>
      <c r="AB326">
        <v>2980.38</v>
      </c>
      <c r="AF326" s="7"/>
      <c r="AG326" s="7"/>
    </row>
    <row r="327" spans="1:33" ht="17" x14ac:dyDescent="0.2">
      <c r="A327" s="10">
        <v>201907</v>
      </c>
      <c r="B327" s="16">
        <v>4.5999999999999999E-2</v>
      </c>
      <c r="C327" s="16">
        <v>1.6400000000000001E-2</v>
      </c>
      <c r="D327" s="16">
        <v>-7.1300000000000002E-2</v>
      </c>
      <c r="E327" s="16">
        <v>-0.1847</v>
      </c>
      <c r="F327" s="16">
        <v>3.3599999999999998E-2</v>
      </c>
      <c r="G327" s="10"/>
      <c r="H327" s="14">
        <v>1.0000000000000009E-2</v>
      </c>
      <c r="I327" s="14"/>
      <c r="J327" s="14">
        <v>-1.8091652742267761E-2</v>
      </c>
      <c r="K327" s="14">
        <v>-5.0660176018126779E-2</v>
      </c>
      <c r="L327" s="14"/>
      <c r="M327" s="14">
        <f t="shared" si="17"/>
        <v>-3.2568523275859018E-2</v>
      </c>
      <c r="N327" s="14"/>
      <c r="O327" s="14">
        <v>-7.7922077922077615E-2</v>
      </c>
      <c r="P327" s="14"/>
      <c r="Q327" s="14"/>
      <c r="R327" s="14"/>
      <c r="T327" s="18">
        <v>4.1500000000000004</v>
      </c>
      <c r="U327" s="18">
        <v>2.02</v>
      </c>
      <c r="V327" s="20">
        <f t="shared" si="16"/>
        <v>2.1300000000000003</v>
      </c>
      <c r="W327" s="9">
        <f t="shared" si="18"/>
        <v>-7.7922077922077615E-2</v>
      </c>
      <c r="X327" s="2"/>
      <c r="Y327" s="24">
        <v>43678</v>
      </c>
      <c r="Z327" s="25">
        <v>1494.839966</v>
      </c>
      <c r="AA327" s="26">
        <f t="shared" si="19"/>
        <v>-5.0660176018126779E-2</v>
      </c>
      <c r="AB327">
        <v>2926.46</v>
      </c>
      <c r="AF327" s="7"/>
      <c r="AG327" s="7"/>
    </row>
    <row r="328" spans="1:33" ht="17" x14ac:dyDescent="0.2">
      <c r="A328" s="10">
        <v>201908</v>
      </c>
      <c r="B328" s="16">
        <v>0.60880000000000001</v>
      </c>
      <c r="C328" s="16">
        <v>1.04E-2</v>
      </c>
      <c r="D328" s="16">
        <v>0.1154</v>
      </c>
      <c r="E328" s="16">
        <v>-9.0499999999999997E-2</v>
      </c>
      <c r="F328" s="16">
        <v>-0.15970000000000001</v>
      </c>
      <c r="G328" s="10"/>
      <c r="H328" s="14">
        <v>-0.25742574257425743</v>
      </c>
      <c r="I328" s="14"/>
      <c r="J328" s="14">
        <v>1.7181167690656807E-2</v>
      </c>
      <c r="K328" s="14">
        <v>1.9085674486174486E-2</v>
      </c>
      <c r="L328" s="14"/>
      <c r="M328" s="14">
        <f t="shared" si="17"/>
        <v>1.9045067955176798E-3</v>
      </c>
      <c r="N328" s="14"/>
      <c r="O328" s="14">
        <v>6.1032863849765029E-2</v>
      </c>
      <c r="P328" s="14"/>
      <c r="Q328" s="14"/>
      <c r="R328" s="14"/>
      <c r="T328" s="18">
        <v>3.76</v>
      </c>
      <c r="U328" s="18">
        <v>1.5</v>
      </c>
      <c r="V328" s="20">
        <f t="shared" si="16"/>
        <v>2.2599999999999998</v>
      </c>
      <c r="W328" s="9">
        <f t="shared" si="18"/>
        <v>6.1032863849765029E-2</v>
      </c>
      <c r="X328" s="2"/>
      <c r="Y328" s="24">
        <v>43709</v>
      </c>
      <c r="Z328" s="25">
        <v>1523.369995</v>
      </c>
      <c r="AA328" s="26">
        <f t="shared" si="19"/>
        <v>1.9085674486174486E-2</v>
      </c>
      <c r="AB328">
        <v>2976.74</v>
      </c>
      <c r="AF328" s="7"/>
      <c r="AG328" s="7"/>
    </row>
    <row r="329" spans="1:33" ht="17" x14ac:dyDescent="0.2">
      <c r="A329" s="10">
        <v>201909</v>
      </c>
      <c r="B329" s="16">
        <v>-0.13650000000000001</v>
      </c>
      <c r="C329" s="16">
        <v>-0.12809999999999999</v>
      </c>
      <c r="D329" s="16">
        <v>-1.89E-2</v>
      </c>
      <c r="E329" s="16">
        <v>1.2999999999999999E-3</v>
      </c>
      <c r="F329" s="16">
        <v>-0.1154</v>
      </c>
      <c r="G329" s="10"/>
      <c r="H329" s="14">
        <v>0.11999999999999988</v>
      </c>
      <c r="I329" s="14"/>
      <c r="J329" s="14">
        <v>2.0431747482144935E-2</v>
      </c>
      <c r="K329" s="14">
        <v>2.5653620675389455E-2</v>
      </c>
      <c r="L329" s="14"/>
      <c r="M329" s="14">
        <f t="shared" si="17"/>
        <v>5.2218731932445195E-3</v>
      </c>
      <c r="N329" s="14"/>
      <c r="O329" s="14">
        <v>-2.6548672566371501E-2</v>
      </c>
      <c r="P329" s="14"/>
      <c r="Q329" s="14"/>
      <c r="R329" s="14"/>
      <c r="T329" s="18">
        <v>3.88</v>
      </c>
      <c r="U329" s="18">
        <v>1.68</v>
      </c>
      <c r="V329" s="20">
        <f t="shared" si="16"/>
        <v>2.2000000000000002</v>
      </c>
      <c r="W329" s="9">
        <f t="shared" si="18"/>
        <v>-2.6548672566371501E-2</v>
      </c>
      <c r="X329" s="2"/>
      <c r="Y329" s="24">
        <v>43739</v>
      </c>
      <c r="Z329" s="25">
        <v>1562.4499510000001</v>
      </c>
      <c r="AA329" s="26">
        <f t="shared" si="19"/>
        <v>2.5653620675389455E-2</v>
      </c>
      <c r="AB329">
        <v>3037.56</v>
      </c>
      <c r="AF329" s="7"/>
      <c r="AG329" s="7"/>
    </row>
    <row r="330" spans="1:33" ht="17" x14ac:dyDescent="0.2">
      <c r="A330" s="10">
        <v>201910</v>
      </c>
      <c r="B330" s="16">
        <v>-4.9599999999999998E-2</v>
      </c>
      <c r="C330" s="16">
        <v>-0.2011</v>
      </c>
      <c r="D330" s="16">
        <v>-0.159</v>
      </c>
      <c r="E330" s="16">
        <v>-0.1221</v>
      </c>
      <c r="F330" s="16">
        <v>-0.22989999999999999</v>
      </c>
      <c r="G330" s="10"/>
      <c r="H330" s="14">
        <v>5.9523809523809312E-3</v>
      </c>
      <c r="I330" s="14"/>
      <c r="J330" s="14">
        <v>3.404706409091518E-2</v>
      </c>
      <c r="K330" s="14">
        <v>3.9713303431119007E-2</v>
      </c>
      <c r="L330" s="14"/>
      <c r="M330" s="14">
        <f t="shared" si="17"/>
        <v>5.6662393402038269E-3</v>
      </c>
      <c r="N330" s="14"/>
      <c r="O330" s="14">
        <v>-9.0909090909091494E-3</v>
      </c>
      <c r="P330" s="14"/>
      <c r="Q330" s="14"/>
      <c r="R330" s="14"/>
      <c r="T330" s="18">
        <v>3.87</v>
      </c>
      <c r="U330" s="18">
        <v>1.69</v>
      </c>
      <c r="V330" s="20">
        <f t="shared" si="16"/>
        <v>2.1800000000000002</v>
      </c>
      <c r="W330" s="9">
        <f t="shared" si="18"/>
        <v>-9.0909090909091494E-3</v>
      </c>
      <c r="X330" s="2"/>
      <c r="Y330" s="24">
        <v>43770</v>
      </c>
      <c r="Z330" s="25">
        <v>1624.5</v>
      </c>
      <c r="AA330" s="26">
        <f t="shared" si="19"/>
        <v>3.9713303431119007E-2</v>
      </c>
      <c r="AB330">
        <v>3140.98</v>
      </c>
      <c r="AF330" s="7"/>
      <c r="AG330" s="7"/>
    </row>
    <row r="331" spans="1:33" ht="17" x14ac:dyDescent="0.2">
      <c r="A331" s="10">
        <v>201911</v>
      </c>
      <c r="B331" s="16">
        <v>-5.16E-2</v>
      </c>
      <c r="C331" s="16">
        <v>-8.6499999999999994E-2</v>
      </c>
      <c r="D331" s="16">
        <v>-1.9099999999999999E-2</v>
      </c>
      <c r="E331" s="16">
        <v>-0.17230000000000001</v>
      </c>
      <c r="F331" s="16">
        <v>6.7400000000000002E-2</v>
      </c>
      <c r="G331" s="10"/>
      <c r="H331" s="14">
        <v>5.3254437869822535E-2</v>
      </c>
      <c r="I331" s="14"/>
      <c r="J331" s="14">
        <v>2.8589803182446305E-2</v>
      </c>
      <c r="K331" s="14">
        <v>2.706677192982454E-2</v>
      </c>
      <c r="L331" s="14"/>
      <c r="M331" s="14">
        <f t="shared" si="17"/>
        <v>-1.5230312526217649E-3</v>
      </c>
      <c r="N331" s="14"/>
      <c r="O331" s="14">
        <v>-4.5871559633027581E-2</v>
      </c>
      <c r="P331" s="14"/>
      <c r="Q331" s="14"/>
      <c r="R331" s="14"/>
      <c r="T331" s="18">
        <v>3.86</v>
      </c>
      <c r="U331" s="18">
        <v>1.78</v>
      </c>
      <c r="V331" s="20">
        <f t="shared" si="16"/>
        <v>2.08</v>
      </c>
      <c r="W331" s="9">
        <f t="shared" si="18"/>
        <v>-4.5871559633027581E-2</v>
      </c>
      <c r="X331" s="2"/>
      <c r="Y331" s="24">
        <v>43800</v>
      </c>
      <c r="Z331" s="25">
        <v>1668.469971</v>
      </c>
      <c r="AA331" s="26">
        <f t="shared" si="19"/>
        <v>2.706677192982454E-2</v>
      </c>
      <c r="AB331">
        <v>3230.78</v>
      </c>
      <c r="AF331" s="7"/>
      <c r="AG331" s="7"/>
    </row>
    <row r="332" spans="1:33" ht="17" x14ac:dyDescent="0.2">
      <c r="A332" s="10">
        <v>201912</v>
      </c>
      <c r="B332" s="16">
        <v>0.1072</v>
      </c>
      <c r="C332" s="16">
        <v>0.03</v>
      </c>
      <c r="D332" s="16">
        <v>4.2599999999999999E-2</v>
      </c>
      <c r="E332" s="16">
        <v>-0.26179999999999998</v>
      </c>
      <c r="F332" s="16">
        <v>3.6999999999999998E-2</v>
      </c>
      <c r="G332" s="10"/>
      <c r="H332" s="14">
        <v>7.8651685393258397E-2</v>
      </c>
      <c r="I332" s="14"/>
      <c r="J332" s="14">
        <v>-1.6280898111292741E-3</v>
      </c>
      <c r="K332" s="14">
        <v>-3.2610663030027132E-2</v>
      </c>
      <c r="L332" s="14"/>
      <c r="M332" s="14">
        <f t="shared" si="17"/>
        <v>-3.0982573218897858E-2</v>
      </c>
      <c r="N332" s="14"/>
      <c r="O332" s="14">
        <v>-4.8076923076923128E-2</v>
      </c>
      <c r="P332" s="14"/>
      <c r="Q332" s="14"/>
      <c r="R332" s="14"/>
      <c r="T332" s="18">
        <v>3.9</v>
      </c>
      <c r="U332" s="18">
        <v>1.92</v>
      </c>
      <c r="V332" s="20">
        <f t="shared" si="16"/>
        <v>1.98</v>
      </c>
      <c r="W332" s="9">
        <f t="shared" si="18"/>
        <v>-4.8076923076923128E-2</v>
      </c>
      <c r="X332" s="2"/>
      <c r="Y332" s="24">
        <v>43831</v>
      </c>
      <c r="Z332" s="25">
        <v>1614.0600589999999</v>
      </c>
      <c r="AA332" s="26">
        <f t="shared" si="19"/>
        <v>-3.2610663030027132E-2</v>
      </c>
      <c r="AB332">
        <v>3225.52</v>
      </c>
      <c r="AF332" s="7"/>
      <c r="AG332" s="7"/>
    </row>
    <row r="333" spans="1:33" ht="17" x14ac:dyDescent="0.2">
      <c r="A333" s="10">
        <v>202001</v>
      </c>
      <c r="B333" s="16">
        <v>5.8000000000000003E-2</v>
      </c>
      <c r="C333" s="16">
        <v>-0.18870000000000001</v>
      </c>
      <c r="D333" s="16">
        <v>-7.1400000000000005E-2</v>
      </c>
      <c r="E333" s="16">
        <v>-2.4199999999999999E-2</v>
      </c>
      <c r="F333" s="16">
        <v>4.5400000000000003E-2</v>
      </c>
      <c r="G333" s="10"/>
      <c r="H333" s="14">
        <v>-0.21354166666666663</v>
      </c>
      <c r="I333" s="14"/>
      <c r="J333" s="14">
        <v>-8.4110469009648137E-2</v>
      </c>
      <c r="K333" s="14">
        <v>-8.5269444735079691E-2</v>
      </c>
      <c r="L333" s="14"/>
      <c r="M333" s="14">
        <f t="shared" si="17"/>
        <v>-1.1589757254315547E-3</v>
      </c>
      <c r="N333" s="14"/>
      <c r="O333" s="14">
        <v>7.575757575757569E-2</v>
      </c>
      <c r="P333" s="14"/>
      <c r="Q333" s="14"/>
      <c r="R333" s="14"/>
      <c r="T333" s="18">
        <v>3.64</v>
      </c>
      <c r="U333" s="18">
        <v>1.51</v>
      </c>
      <c r="V333" s="20">
        <f t="shared" si="16"/>
        <v>2.13</v>
      </c>
      <c r="W333" s="9">
        <f t="shared" si="18"/>
        <v>7.575757575757569E-2</v>
      </c>
      <c r="X333" s="2"/>
      <c r="Y333" s="24">
        <v>43862</v>
      </c>
      <c r="Z333" s="25">
        <v>1476.4300539999999</v>
      </c>
      <c r="AA333" s="26">
        <f t="shared" si="19"/>
        <v>-8.5269444735079691E-2</v>
      </c>
      <c r="AB333">
        <v>2954.22</v>
      </c>
      <c r="AF333" s="7"/>
      <c r="AG333" s="7"/>
    </row>
    <row r="334" spans="1:33" ht="17" x14ac:dyDescent="0.2">
      <c r="A334" s="10">
        <v>202002</v>
      </c>
      <c r="B334" s="16">
        <v>0.31979999999999997</v>
      </c>
      <c r="C334" s="16">
        <v>0.372</v>
      </c>
      <c r="D334" s="16">
        <v>0.22189999999999999</v>
      </c>
      <c r="E334" s="16">
        <v>0.64390000000000003</v>
      </c>
      <c r="F334" s="16">
        <v>0.83489999999999998</v>
      </c>
      <c r="G334" s="10"/>
      <c r="H334" s="14">
        <v>-0.25165562913907291</v>
      </c>
      <c r="I334" s="14"/>
      <c r="J334" s="14">
        <v>-0.12511932083595656</v>
      </c>
      <c r="K334" s="14">
        <v>-0.2189945112022218</v>
      </c>
      <c r="L334" s="14"/>
      <c r="M334" s="14">
        <f t="shared" si="17"/>
        <v>-9.3875190366265238E-2</v>
      </c>
      <c r="N334" s="14"/>
      <c r="O334" s="14">
        <v>0.11737089201877926</v>
      </c>
      <c r="P334" s="14"/>
      <c r="Q334" s="14"/>
      <c r="R334" s="14"/>
      <c r="T334" s="18">
        <v>3.51</v>
      </c>
      <c r="U334" s="18">
        <v>1.1299999999999999</v>
      </c>
      <c r="V334" s="20">
        <f t="shared" si="16"/>
        <v>2.38</v>
      </c>
      <c r="W334" s="9">
        <f t="shared" si="18"/>
        <v>0.11737089201877926</v>
      </c>
      <c r="X334" s="2"/>
      <c r="Y334" s="24">
        <v>43891</v>
      </c>
      <c r="Z334" s="25">
        <v>1153.099976</v>
      </c>
      <c r="AA334" s="26">
        <f t="shared" si="19"/>
        <v>-0.2189945112022218</v>
      </c>
      <c r="AB334">
        <v>2584.59</v>
      </c>
      <c r="AF334" s="7"/>
      <c r="AG334" s="7"/>
    </row>
    <row r="335" spans="1:33" ht="17" x14ac:dyDescent="0.2">
      <c r="A335" s="10">
        <v>202003</v>
      </c>
      <c r="B335" s="16">
        <v>1.0469999999999999</v>
      </c>
      <c r="C335" s="16">
        <v>0.99839999999999995</v>
      </c>
      <c r="D335" s="16">
        <v>0.75419999999999998</v>
      </c>
      <c r="E335" s="16">
        <v>0.3836</v>
      </c>
      <c r="F335" s="16">
        <v>0.88500000000000001</v>
      </c>
      <c r="G335" s="10"/>
      <c r="H335" s="14">
        <v>-0.38053097345132747</v>
      </c>
      <c r="I335" s="14"/>
      <c r="J335" s="14">
        <v>0.12684410293315374</v>
      </c>
      <c r="K335" s="14">
        <v>0.13664041390978232</v>
      </c>
      <c r="L335" s="14"/>
      <c r="M335" s="14">
        <f t="shared" si="17"/>
        <v>9.7963109766285861E-3</v>
      </c>
      <c r="N335" s="14"/>
      <c r="O335" s="14">
        <v>0.65126050420168058</v>
      </c>
      <c r="P335" s="14"/>
      <c r="Q335" s="14"/>
      <c r="R335" s="14"/>
      <c r="T335" s="18">
        <v>4.63</v>
      </c>
      <c r="U335" s="18">
        <v>0.7</v>
      </c>
      <c r="V335" s="20">
        <f t="shared" si="16"/>
        <v>3.9299999999999997</v>
      </c>
      <c r="W335" s="9">
        <f t="shared" si="18"/>
        <v>0.65126050420168058</v>
      </c>
      <c r="X335" s="2"/>
      <c r="Y335" s="24">
        <v>43922</v>
      </c>
      <c r="Z335" s="25">
        <v>1310.660034</v>
      </c>
      <c r="AA335" s="26">
        <f t="shared" si="19"/>
        <v>0.13664041390978232</v>
      </c>
      <c r="AB335">
        <v>2912.43</v>
      </c>
      <c r="AF335" s="7"/>
      <c r="AG335" s="7"/>
    </row>
    <row r="336" spans="1:33" ht="17" x14ac:dyDescent="0.2">
      <c r="A336" s="10">
        <v>202004</v>
      </c>
      <c r="B336" s="16">
        <v>-0.1138</v>
      </c>
      <c r="C336" s="16">
        <v>-0.15359999999999999</v>
      </c>
      <c r="D336" s="16">
        <v>3.73E-2</v>
      </c>
      <c r="E336" s="16">
        <v>0.1183</v>
      </c>
      <c r="F336" s="16">
        <v>-0.13830000000000001</v>
      </c>
      <c r="G336" s="10"/>
      <c r="H336" s="14">
        <v>-8.5714285714285632E-2</v>
      </c>
      <c r="I336" s="14"/>
      <c r="J336" s="14">
        <v>4.528177501261843E-2</v>
      </c>
      <c r="K336" s="14">
        <v>6.3616805912310337E-2</v>
      </c>
      <c r="L336" s="14"/>
      <c r="M336" s="14">
        <f t="shared" si="17"/>
        <v>1.8335030899691906E-2</v>
      </c>
      <c r="N336" s="14"/>
      <c r="O336" s="14">
        <v>-0.17811704834605591</v>
      </c>
      <c r="P336" s="14"/>
      <c r="Q336" s="14"/>
      <c r="R336" s="14"/>
      <c r="T336" s="18">
        <v>3.87</v>
      </c>
      <c r="U336" s="18">
        <v>0.64</v>
      </c>
      <c r="V336" s="20">
        <f t="shared" si="16"/>
        <v>3.23</v>
      </c>
      <c r="W336" s="9">
        <f t="shared" si="18"/>
        <v>-0.17811704834605591</v>
      </c>
      <c r="X336" s="2"/>
      <c r="Y336" s="24">
        <v>43952</v>
      </c>
      <c r="Z336" s="25">
        <v>1394.040039</v>
      </c>
      <c r="AA336" s="26">
        <f t="shared" si="19"/>
        <v>6.3616805912310337E-2</v>
      </c>
      <c r="AB336">
        <v>3044.31</v>
      </c>
      <c r="AF336" s="7"/>
      <c r="AG336" s="7"/>
    </row>
    <row r="337" spans="1:33" ht="17" x14ac:dyDescent="0.2">
      <c r="A337" s="10">
        <v>202005</v>
      </c>
      <c r="B337" s="16">
        <v>-0.1338</v>
      </c>
      <c r="C337" s="16">
        <v>-3.4599999999999999E-2</v>
      </c>
      <c r="D337" s="16">
        <v>-3.8600000000000002E-2</v>
      </c>
      <c r="E337" s="16">
        <v>2.5000000000000001E-3</v>
      </c>
      <c r="F337" s="16">
        <v>-2.98E-2</v>
      </c>
      <c r="G337" s="10"/>
      <c r="H337" s="14">
        <v>1.5625E-2</v>
      </c>
      <c r="I337" s="14"/>
      <c r="J337" s="14">
        <v>1.8388403283502663E-2</v>
      </c>
      <c r="K337" s="14">
        <v>3.3951647496403004E-2</v>
      </c>
      <c r="L337" s="14"/>
      <c r="M337" s="14">
        <f t="shared" si="17"/>
        <v>1.556324421290034E-2</v>
      </c>
      <c r="N337" s="14"/>
      <c r="O337" s="14">
        <v>-4.6439628482972117E-2</v>
      </c>
      <c r="P337" s="14"/>
      <c r="Q337" s="14"/>
      <c r="R337" s="14"/>
      <c r="T337" s="18">
        <v>3.73</v>
      </c>
      <c r="U337" s="18">
        <v>0.65</v>
      </c>
      <c r="V337" s="20">
        <f t="shared" si="16"/>
        <v>3.08</v>
      </c>
      <c r="W337" s="9">
        <f t="shared" si="18"/>
        <v>-4.6439628482972117E-2</v>
      </c>
      <c r="X337" s="2"/>
      <c r="Y337" s="24">
        <v>43983</v>
      </c>
      <c r="Z337" s="25">
        <v>1441.369995</v>
      </c>
      <c r="AA337" s="26">
        <f t="shared" si="19"/>
        <v>3.3951647496403004E-2</v>
      </c>
      <c r="AB337">
        <v>3100.29</v>
      </c>
      <c r="AF337" s="7"/>
      <c r="AG337" s="7"/>
    </row>
    <row r="338" spans="1:33" ht="17" x14ac:dyDescent="0.2">
      <c r="A338" s="10">
        <v>202006</v>
      </c>
      <c r="B338" s="16">
        <v>3.5499999999999997E-2</v>
      </c>
      <c r="C338" s="16">
        <v>0.04</v>
      </c>
      <c r="D338" s="16">
        <v>-9.3600000000000003E-2</v>
      </c>
      <c r="E338" s="16">
        <v>-0.18759999999999999</v>
      </c>
      <c r="F338" s="16">
        <v>-1.35E-2</v>
      </c>
      <c r="G338" s="10"/>
      <c r="H338" s="14">
        <v>1.538461538461533E-2</v>
      </c>
      <c r="I338" s="14"/>
      <c r="J338" s="14">
        <v>5.5101296975444303E-2</v>
      </c>
      <c r="K338" s="14">
        <v>2.7099259132281173E-2</v>
      </c>
      <c r="L338" s="14"/>
      <c r="M338" s="14">
        <f t="shared" si="17"/>
        <v>-2.800203784316313E-2</v>
      </c>
      <c r="N338" s="14"/>
      <c r="O338" s="14">
        <v>-4.8701298701298801E-2</v>
      </c>
      <c r="P338" s="14"/>
      <c r="Q338" s="14"/>
      <c r="R338" s="14"/>
      <c r="T338" s="18">
        <v>3.59</v>
      </c>
      <c r="U338" s="18">
        <v>0.66</v>
      </c>
      <c r="V338" s="20">
        <f t="shared" si="16"/>
        <v>2.9299999999999997</v>
      </c>
      <c r="W338" s="9">
        <f t="shared" si="18"/>
        <v>-4.8701298701298801E-2</v>
      </c>
      <c r="X338" s="2"/>
      <c r="Y338" s="24">
        <v>44013</v>
      </c>
      <c r="Z338" s="25">
        <v>1480.4300539999999</v>
      </c>
      <c r="AA338" s="26">
        <f t="shared" si="19"/>
        <v>2.7099259132281173E-2</v>
      </c>
      <c r="AB338">
        <v>3271.12</v>
      </c>
      <c r="AF338" s="7"/>
      <c r="AG338" s="7"/>
    </row>
    <row r="339" spans="1:33" ht="17" x14ac:dyDescent="0.2">
      <c r="A339" s="10">
        <v>202007</v>
      </c>
      <c r="B339" s="16">
        <v>-2.1299999999999999E-2</v>
      </c>
      <c r="C339" s="16">
        <v>0.39710000000000001</v>
      </c>
      <c r="D339" s="16">
        <v>0.12620000000000001</v>
      </c>
      <c r="E339" s="16">
        <v>1.4E-2</v>
      </c>
      <c r="F339" s="16">
        <v>-0.19989999999999999</v>
      </c>
      <c r="G339" s="10"/>
      <c r="H339" s="14">
        <v>-0.16666666666666663</v>
      </c>
      <c r="I339" s="14"/>
      <c r="J339" s="14">
        <v>7.0064687324219221E-2</v>
      </c>
      <c r="K339" s="14">
        <v>5.5017763777443607E-2</v>
      </c>
      <c r="L339" s="14"/>
      <c r="M339" s="14">
        <f t="shared" si="17"/>
        <v>-1.5046923546775615E-2</v>
      </c>
      <c r="N339" s="14"/>
      <c r="O339" s="14">
        <v>-0.11262798634812288</v>
      </c>
      <c r="P339" s="14"/>
      <c r="Q339" s="14"/>
      <c r="R339" s="14"/>
      <c r="T339" s="18">
        <v>3.15</v>
      </c>
      <c r="U339" s="18">
        <v>0.55000000000000004</v>
      </c>
      <c r="V339" s="20">
        <f t="shared" si="16"/>
        <v>2.5999999999999996</v>
      </c>
      <c r="W339" s="9">
        <f t="shared" si="18"/>
        <v>-0.11262798634812288</v>
      </c>
      <c r="X339" s="2"/>
      <c r="Y339" s="24">
        <v>44044</v>
      </c>
      <c r="Z339" s="25">
        <v>1561.880005</v>
      </c>
      <c r="AA339" s="26">
        <f t="shared" si="19"/>
        <v>5.5017763777443607E-2</v>
      </c>
      <c r="AB339">
        <v>3500.31</v>
      </c>
      <c r="AF339" s="7"/>
      <c r="AG339" s="7"/>
    </row>
    <row r="340" spans="1:33" ht="17" x14ac:dyDescent="0.2">
      <c r="A340" s="10">
        <v>202008</v>
      </c>
      <c r="B340" s="16">
        <v>-8.4500000000000006E-2</v>
      </c>
      <c r="C340" s="16">
        <v>-2.6599999999999999E-2</v>
      </c>
      <c r="D340" s="16">
        <v>0.13969999999999999</v>
      </c>
      <c r="E340" s="16">
        <v>-0.2089</v>
      </c>
      <c r="F340" s="16">
        <v>-7.3700000000000002E-2</v>
      </c>
      <c r="G340" s="10"/>
      <c r="H340" s="14">
        <v>0.30909090909090886</v>
      </c>
      <c r="I340" s="14"/>
      <c r="J340" s="14">
        <v>-3.9227954095494399E-2</v>
      </c>
      <c r="K340" s="14">
        <v>-3.4695407986863769E-2</v>
      </c>
      <c r="L340" s="14"/>
      <c r="M340" s="14">
        <f t="shared" si="17"/>
        <v>4.5325461086306307E-3</v>
      </c>
      <c r="N340" s="14"/>
      <c r="O340" s="14">
        <v>2.6923076923077049E-2</v>
      </c>
      <c r="P340" s="14"/>
      <c r="Q340" s="14"/>
      <c r="R340" s="14"/>
      <c r="T340" s="18">
        <v>3.39</v>
      </c>
      <c r="U340" s="18">
        <v>0.72</v>
      </c>
      <c r="V340" s="20">
        <f t="shared" si="16"/>
        <v>2.67</v>
      </c>
      <c r="W340" s="9">
        <f t="shared" si="18"/>
        <v>2.6923076923077049E-2</v>
      </c>
      <c r="X340" s="2"/>
      <c r="Y340" s="24">
        <v>44075</v>
      </c>
      <c r="Z340" s="25">
        <v>1507.6899410000001</v>
      </c>
      <c r="AA340" s="26">
        <f t="shared" si="19"/>
        <v>-3.4695407986863769E-2</v>
      </c>
      <c r="AB340">
        <v>3363</v>
      </c>
      <c r="AF340" s="7"/>
      <c r="AG340" s="7"/>
    </row>
    <row r="341" spans="1:33" ht="17" x14ac:dyDescent="0.2">
      <c r="A341" s="10">
        <v>202009</v>
      </c>
      <c r="B341" s="16">
        <v>-0.186</v>
      </c>
      <c r="C341" s="16">
        <v>-4.2299999999999997E-2</v>
      </c>
      <c r="D341" s="16">
        <v>7.3300000000000004E-2</v>
      </c>
      <c r="E341" s="16">
        <v>-0.15490000000000001</v>
      </c>
      <c r="F341" s="16">
        <v>-7.9799999999999996E-2</v>
      </c>
      <c r="G341" s="10"/>
      <c r="H341" s="14">
        <v>-4.1666666666666741E-2</v>
      </c>
      <c r="I341" s="14"/>
      <c r="J341" s="14">
        <v>-2.7665774606006499E-2</v>
      </c>
      <c r="K341" s="14">
        <v>2.0421996700182188E-2</v>
      </c>
      <c r="L341" s="14"/>
      <c r="M341" s="14">
        <f t="shared" si="17"/>
        <v>4.8087771306188687E-2</v>
      </c>
      <c r="N341" s="14"/>
      <c r="O341" s="14">
        <v>2.9962546816479474E-2</v>
      </c>
      <c r="P341" s="14"/>
      <c r="Q341" s="14"/>
      <c r="R341" s="14"/>
      <c r="T341" s="18">
        <v>3.44</v>
      </c>
      <c r="U341" s="18">
        <v>0.69</v>
      </c>
      <c r="V341" s="20">
        <f t="shared" ref="V341:V357" si="20">+T341-U341</f>
        <v>2.75</v>
      </c>
      <c r="W341" s="9">
        <f t="shared" si="18"/>
        <v>2.9962546816479474E-2</v>
      </c>
      <c r="X341" s="2"/>
      <c r="Y341" s="24">
        <v>44105</v>
      </c>
      <c r="Z341" s="25">
        <v>1538.4799800000001</v>
      </c>
      <c r="AA341" s="26">
        <f t="shared" si="19"/>
        <v>2.0421996700182188E-2</v>
      </c>
      <c r="AB341">
        <v>3269.96</v>
      </c>
      <c r="AF341" s="7"/>
      <c r="AG341" s="7"/>
    </row>
    <row r="342" spans="1:33" ht="17" x14ac:dyDescent="0.2">
      <c r="A342" s="10">
        <v>202010</v>
      </c>
      <c r="B342" s="16">
        <v>2.8500000000000001E-2</v>
      </c>
      <c r="C342" s="16">
        <v>-0.18609999999999999</v>
      </c>
      <c r="D342" s="16">
        <v>2.2200000000000001E-2</v>
      </c>
      <c r="E342" s="16">
        <v>-0.16919999999999999</v>
      </c>
      <c r="F342" s="16">
        <v>-6.6000000000000003E-2</v>
      </c>
      <c r="G342" s="10"/>
      <c r="H342" s="14">
        <v>0.27536231884057982</v>
      </c>
      <c r="I342" s="14"/>
      <c r="J342" s="14">
        <v>0.10754565805086314</v>
      </c>
      <c r="K342" s="14">
        <v>0.18286878585186406</v>
      </c>
      <c r="L342" s="14"/>
      <c r="M342" s="14">
        <f t="shared" ref="M342:M357" si="21">+K342-J342</f>
        <v>7.5323127801000922E-2</v>
      </c>
      <c r="N342" s="14"/>
      <c r="O342" s="14">
        <v>-5.0909090909090793E-2</v>
      </c>
      <c r="P342" s="14"/>
      <c r="Q342" s="14"/>
      <c r="R342" s="14"/>
      <c r="T342" s="18">
        <v>3.49</v>
      </c>
      <c r="U342" s="18">
        <v>0.88</v>
      </c>
      <c r="V342" s="20">
        <f t="shared" si="20"/>
        <v>2.6100000000000003</v>
      </c>
      <c r="W342" s="9">
        <f t="shared" ref="W342:W357" si="22">+V342/V341-1</f>
        <v>-5.0909090909090793E-2</v>
      </c>
      <c r="X342" s="2"/>
      <c r="Y342" s="24">
        <v>44136</v>
      </c>
      <c r="Z342" s="25">
        <v>1819.8199460000001</v>
      </c>
      <c r="AA342" s="26">
        <f t="shared" ref="AA342:AA357" si="23">+Z342/Z341-1</f>
        <v>0.18286878585186406</v>
      </c>
      <c r="AB342">
        <v>3621.63</v>
      </c>
      <c r="AF342" s="7"/>
      <c r="AG342" s="7"/>
    </row>
    <row r="343" spans="1:33" ht="17" x14ac:dyDescent="0.2">
      <c r="A343" s="10">
        <v>202011</v>
      </c>
      <c r="B343" s="16">
        <v>-0.1555</v>
      </c>
      <c r="C343" s="16">
        <v>-0.26040000000000002</v>
      </c>
      <c r="D343" s="16">
        <v>4.7999999999999996E-3</v>
      </c>
      <c r="E343" s="16">
        <v>-0.2954</v>
      </c>
      <c r="F343" s="16">
        <v>8.8000000000000005E-3</v>
      </c>
      <c r="G343" s="10"/>
      <c r="H343" s="14">
        <v>-4.5454545454545525E-2</v>
      </c>
      <c r="I343" s="14"/>
      <c r="J343" s="14">
        <v>3.712140665943231E-2</v>
      </c>
      <c r="K343" s="14">
        <v>8.5195263048292835E-2</v>
      </c>
      <c r="L343" s="14"/>
      <c r="M343" s="14">
        <f t="shared" si="21"/>
        <v>4.8073856388860525E-2</v>
      </c>
      <c r="N343" s="14"/>
      <c r="O343" s="14">
        <v>-0.12260536398467448</v>
      </c>
      <c r="P343" s="14"/>
      <c r="Q343" s="14"/>
      <c r="R343" s="14"/>
      <c r="T343" s="18">
        <v>3.13</v>
      </c>
      <c r="U343" s="18">
        <v>0.84</v>
      </c>
      <c r="V343" s="20">
        <f t="shared" si="20"/>
        <v>2.29</v>
      </c>
      <c r="W343" s="9">
        <f t="shared" si="22"/>
        <v>-0.12260536398467448</v>
      </c>
      <c r="X343" s="2"/>
      <c r="Y343" s="24">
        <v>44166</v>
      </c>
      <c r="Z343" s="25">
        <v>1974.8599850000001</v>
      </c>
      <c r="AA343" s="26">
        <f t="shared" si="23"/>
        <v>8.5195263048292835E-2</v>
      </c>
      <c r="AB343">
        <v>3756.07</v>
      </c>
      <c r="AF343" s="7"/>
      <c r="AG343" s="7"/>
    </row>
    <row r="344" spans="1:33" ht="17" x14ac:dyDescent="0.2">
      <c r="A344" s="10">
        <v>202012</v>
      </c>
      <c r="B344" s="16">
        <v>-0.16439999999999999</v>
      </c>
      <c r="C344" s="16">
        <v>-2.3599999999999999E-2</v>
      </c>
      <c r="D344" s="16">
        <v>0.18110000000000001</v>
      </c>
      <c r="E344" s="16">
        <v>-7.4000000000000003E-3</v>
      </c>
      <c r="F344" s="16">
        <v>-1.49E-2</v>
      </c>
      <c r="G344" s="10"/>
      <c r="H344" s="14">
        <v>0.10714285714285721</v>
      </c>
      <c r="I344" s="14"/>
      <c r="J344" s="14">
        <v>-1.1136640158463607E-2</v>
      </c>
      <c r="K344" s="14">
        <v>5.0018689299636598E-2</v>
      </c>
      <c r="L344" s="14"/>
      <c r="M344" s="14">
        <f t="shared" si="21"/>
        <v>6.1155329458100205E-2</v>
      </c>
      <c r="N344" s="14"/>
      <c r="O344" s="14">
        <v>-4.8034934497816706E-2</v>
      </c>
      <c r="P344" s="14"/>
      <c r="Q344" s="14"/>
      <c r="R344" s="14"/>
      <c r="T344" s="18">
        <v>3.11</v>
      </c>
      <c r="U344" s="18">
        <v>0.93</v>
      </c>
      <c r="V344" s="20">
        <f t="shared" si="20"/>
        <v>2.1799999999999997</v>
      </c>
      <c r="W344" s="9">
        <f t="shared" si="22"/>
        <v>-4.8034934497816706E-2</v>
      </c>
      <c r="X344" s="2"/>
      <c r="Y344" s="24">
        <v>44197</v>
      </c>
      <c r="Z344" s="25">
        <v>2073.639893</v>
      </c>
      <c r="AA344" s="26">
        <f t="shared" si="23"/>
        <v>5.0018689299636598E-2</v>
      </c>
      <c r="AB344">
        <v>3714.24</v>
      </c>
      <c r="AF344" s="7"/>
      <c r="AG344" s="7"/>
    </row>
    <row r="345" spans="1:33" ht="17" x14ac:dyDescent="0.2">
      <c r="A345" s="10">
        <v>202101</v>
      </c>
      <c r="B345" s="16">
        <v>-0.1183</v>
      </c>
      <c r="C345" s="16">
        <v>-0.21099999999999999</v>
      </c>
      <c r="D345" s="16">
        <v>0.1193</v>
      </c>
      <c r="E345" s="16">
        <v>-0.17610000000000001</v>
      </c>
      <c r="F345" s="16">
        <v>2.7400000000000001E-2</v>
      </c>
      <c r="G345" s="10"/>
      <c r="H345" s="14">
        <v>0.19354838709677424</v>
      </c>
      <c r="I345" s="14"/>
      <c r="J345" s="14">
        <v>2.6091474971999817E-2</v>
      </c>
      <c r="K345" s="14">
        <v>6.1442758904330042E-2</v>
      </c>
      <c r="L345" s="14"/>
      <c r="M345" s="14">
        <f t="shared" si="21"/>
        <v>3.5351283932330224E-2</v>
      </c>
      <c r="N345" s="14"/>
      <c r="O345" s="14">
        <v>-4.5871559633026138E-3</v>
      </c>
      <c r="P345" s="14"/>
      <c r="Q345" s="14"/>
      <c r="R345" s="14"/>
      <c r="T345" s="18">
        <v>3.28</v>
      </c>
      <c r="U345" s="18">
        <v>1.1100000000000001</v>
      </c>
      <c r="V345" s="20">
        <f t="shared" si="20"/>
        <v>2.17</v>
      </c>
      <c r="W345" s="9">
        <f t="shared" si="22"/>
        <v>-4.5871559633026138E-3</v>
      </c>
      <c r="X345" s="2"/>
      <c r="Y345" s="24">
        <v>44228</v>
      </c>
      <c r="Z345" s="25">
        <v>2201.0500489999999</v>
      </c>
      <c r="AA345" s="26">
        <f t="shared" si="23"/>
        <v>6.1442758904330042E-2</v>
      </c>
      <c r="AB345">
        <v>3811.15</v>
      </c>
      <c r="AF345" s="7"/>
      <c r="AG345" s="7"/>
    </row>
    <row r="346" spans="1:33" ht="17" x14ac:dyDescent="0.2">
      <c r="A346" s="10">
        <v>202102</v>
      </c>
      <c r="B346" s="16">
        <v>1.2577</v>
      </c>
      <c r="C346" s="16">
        <v>0.1143</v>
      </c>
      <c r="D346" s="16">
        <v>-0.10100000000000001</v>
      </c>
      <c r="E346" s="16">
        <v>-3.0200000000000001E-2</v>
      </c>
      <c r="F346" s="16">
        <v>-0.2077</v>
      </c>
      <c r="G346" s="10"/>
      <c r="H346" s="14">
        <v>0.29729729729729715</v>
      </c>
      <c r="I346" s="14"/>
      <c r="J346" s="14">
        <v>4.2438634008107767E-2</v>
      </c>
      <c r="K346" s="14">
        <v>8.8457647788817706E-3</v>
      </c>
      <c r="L346" s="14"/>
      <c r="M346" s="14">
        <f t="shared" si="21"/>
        <v>-3.3592869229225997E-2</v>
      </c>
      <c r="N346" s="14"/>
      <c r="O346" s="14">
        <v>-2.304147465437778E-2</v>
      </c>
      <c r="P346" s="14"/>
      <c r="Q346" s="14"/>
      <c r="R346" s="14"/>
      <c r="T346" s="18">
        <v>3.56</v>
      </c>
      <c r="U346" s="18">
        <v>1.44</v>
      </c>
      <c r="V346" s="20">
        <f t="shared" si="20"/>
        <v>2.12</v>
      </c>
      <c r="W346" s="9">
        <f t="shared" si="22"/>
        <v>-2.304147465437778E-2</v>
      </c>
      <c r="X346" s="2"/>
      <c r="Y346" s="24">
        <v>44256</v>
      </c>
      <c r="Z346" s="25">
        <v>2220.5200199999999</v>
      </c>
      <c r="AA346" s="26">
        <f t="shared" si="23"/>
        <v>8.8457647788817706E-3</v>
      </c>
      <c r="AB346">
        <v>3972.89</v>
      </c>
      <c r="AF346" s="7"/>
      <c r="AG346" s="7"/>
    </row>
    <row r="347" spans="1:33" ht="17" x14ac:dyDescent="0.2">
      <c r="A347" s="10">
        <v>202103</v>
      </c>
      <c r="B347" s="16">
        <v>-6.7999999999999996E-3</v>
      </c>
      <c r="C347" s="16">
        <v>9.8000000000000004E-2</v>
      </c>
      <c r="D347" s="16">
        <v>-0.15049999999999999</v>
      </c>
      <c r="E347" s="16">
        <v>-0.30680000000000002</v>
      </c>
      <c r="F347" s="16">
        <v>-0.2402</v>
      </c>
      <c r="G347" s="10"/>
      <c r="H347" s="14">
        <v>0.20833333333333348</v>
      </c>
      <c r="I347" s="14"/>
      <c r="J347" s="14">
        <v>5.242531255584737E-2</v>
      </c>
      <c r="K347" s="14">
        <v>2.0684312947559125E-2</v>
      </c>
      <c r="L347" s="14"/>
      <c r="M347" s="14">
        <f t="shared" si="21"/>
        <v>-3.1740999608288245E-2</v>
      </c>
      <c r="N347" s="14"/>
      <c r="O347" s="14">
        <v>-4.245283018867918E-2</v>
      </c>
      <c r="P347" s="14"/>
      <c r="Q347" s="14"/>
      <c r="R347" s="14"/>
      <c r="T347" s="18">
        <v>3.77</v>
      </c>
      <c r="U347" s="18">
        <v>1.74</v>
      </c>
      <c r="V347" s="20">
        <f t="shared" si="20"/>
        <v>2.0300000000000002</v>
      </c>
      <c r="W347" s="9">
        <f t="shared" si="22"/>
        <v>-4.245283018867918E-2</v>
      </c>
      <c r="X347" s="2"/>
      <c r="Y347" s="24">
        <v>44287</v>
      </c>
      <c r="Z347" s="25">
        <v>2266.4499510000001</v>
      </c>
      <c r="AA347" s="26">
        <f t="shared" si="23"/>
        <v>2.0684312947559125E-2</v>
      </c>
      <c r="AB347">
        <v>4181.17</v>
      </c>
      <c r="AF347" s="7"/>
      <c r="AG347" s="7"/>
    </row>
    <row r="348" spans="1:33" ht="17" x14ac:dyDescent="0.2">
      <c r="A348" s="10">
        <v>202104</v>
      </c>
      <c r="B348" s="16">
        <v>-8.2500000000000004E-2</v>
      </c>
      <c r="C348" s="16">
        <v>-0.26400000000000001</v>
      </c>
      <c r="D348" s="16">
        <v>9.3600000000000003E-2</v>
      </c>
      <c r="E348" s="16">
        <v>-0.23930000000000001</v>
      </c>
      <c r="F348" s="16">
        <v>0.11020000000000001</v>
      </c>
      <c r="G348" s="10"/>
      <c r="H348" s="14">
        <v>-5.1724137931034475E-2</v>
      </c>
      <c r="I348" s="14"/>
      <c r="J348" s="14">
        <v>5.4865025818131574E-3</v>
      </c>
      <c r="K348" s="14">
        <v>1.1118798360794102E-3</v>
      </c>
      <c r="L348" s="14"/>
      <c r="M348" s="14">
        <f t="shared" si="21"/>
        <v>-4.3746227457337472E-3</v>
      </c>
      <c r="N348" s="14"/>
      <c r="O348" s="14">
        <v>-3.4482758620689835E-2</v>
      </c>
      <c r="P348" s="14"/>
      <c r="Q348" s="14"/>
      <c r="R348" s="14"/>
      <c r="T348" s="18">
        <v>3.61</v>
      </c>
      <c r="U348" s="18">
        <v>1.65</v>
      </c>
      <c r="V348" s="20">
        <f t="shared" si="20"/>
        <v>1.96</v>
      </c>
      <c r="W348" s="9">
        <f t="shared" si="22"/>
        <v>-3.4482758620689835E-2</v>
      </c>
      <c r="X348" s="2"/>
      <c r="Y348" s="24">
        <v>44317</v>
      </c>
      <c r="Z348" s="25">
        <v>2268.969971</v>
      </c>
      <c r="AA348" s="26">
        <f t="shared" si="23"/>
        <v>1.1118798360794102E-3</v>
      </c>
      <c r="AB348">
        <v>4204.1099999999997</v>
      </c>
      <c r="AF348" s="7"/>
      <c r="AG348" s="7"/>
    </row>
    <row r="349" spans="1:33" ht="17" x14ac:dyDescent="0.2">
      <c r="A349" s="10">
        <v>202105</v>
      </c>
      <c r="B349" s="16">
        <v>-0.1205</v>
      </c>
      <c r="C349" s="16">
        <v>2.24E-2</v>
      </c>
      <c r="D349" s="16">
        <v>8.6E-3</v>
      </c>
      <c r="E349" s="16">
        <v>0.1671</v>
      </c>
      <c r="F349" s="16">
        <v>-5.8099999999999999E-2</v>
      </c>
      <c r="G349" s="10"/>
      <c r="H349" s="14">
        <v>-4.2424242424242364E-2</v>
      </c>
      <c r="I349" s="14"/>
      <c r="J349" s="14">
        <v>2.221397632316946E-2</v>
      </c>
      <c r="K349" s="14">
        <v>1.8325530320559613E-2</v>
      </c>
      <c r="L349" s="14"/>
      <c r="M349" s="14">
        <f t="shared" si="21"/>
        <v>-3.8884460026098466E-3</v>
      </c>
      <c r="N349" s="14"/>
      <c r="O349" s="14">
        <v>1.5306122448979442E-2</v>
      </c>
      <c r="P349" s="14"/>
      <c r="Q349" s="14"/>
      <c r="R349" s="14"/>
      <c r="T349" s="18">
        <v>3.57</v>
      </c>
      <c r="U349" s="18">
        <v>1.58</v>
      </c>
      <c r="V349" s="20">
        <f t="shared" si="20"/>
        <v>1.9899999999999998</v>
      </c>
      <c r="W349" s="9">
        <f t="shared" si="22"/>
        <v>1.5306122448979442E-2</v>
      </c>
      <c r="X349" s="2"/>
      <c r="Y349" s="24">
        <v>44348</v>
      </c>
      <c r="Z349" s="25">
        <v>2310.5500489999999</v>
      </c>
      <c r="AA349" s="26">
        <f t="shared" si="23"/>
        <v>1.8325530320559613E-2</v>
      </c>
      <c r="AB349">
        <v>4297.5</v>
      </c>
      <c r="AF349" s="7"/>
      <c r="AG349" s="7"/>
    </row>
    <row r="350" spans="1:33" ht="17" x14ac:dyDescent="0.2">
      <c r="A350" s="10">
        <v>202106</v>
      </c>
      <c r="B350" s="16">
        <v>4.6600000000000003E-2</v>
      </c>
      <c r="C350" s="16">
        <v>4.0099999999999997E-2</v>
      </c>
      <c r="D350" s="16">
        <v>3.5000000000000001E-3</v>
      </c>
      <c r="E350" s="16">
        <v>-0.19769999999999999</v>
      </c>
      <c r="F350" s="16">
        <v>-0.12230000000000001</v>
      </c>
      <c r="G350" s="10"/>
      <c r="H350" s="14">
        <v>-8.2278481012658333E-2</v>
      </c>
      <c r="I350" s="14"/>
      <c r="J350" s="14">
        <v>2.274810936591054E-2</v>
      </c>
      <c r="K350" s="14">
        <v>-3.6484840065024726E-2</v>
      </c>
      <c r="L350" s="14"/>
      <c r="M350" s="14">
        <f t="shared" si="21"/>
        <v>-5.9232949430935267E-2</v>
      </c>
      <c r="N350" s="14"/>
      <c r="O350" s="14">
        <v>-6.030150753768837E-2</v>
      </c>
      <c r="P350" s="14"/>
      <c r="Q350" s="14"/>
      <c r="R350" s="14"/>
      <c r="T350" s="18">
        <v>3.32</v>
      </c>
      <c r="U350" s="18">
        <v>1.45</v>
      </c>
      <c r="V350" s="20">
        <f t="shared" si="20"/>
        <v>1.8699999999999999</v>
      </c>
      <c r="W350" s="9">
        <f t="shared" si="22"/>
        <v>-6.030150753768837E-2</v>
      </c>
      <c r="X350" s="2"/>
      <c r="Y350" s="24">
        <v>44378</v>
      </c>
      <c r="Z350" s="25">
        <v>2226.25</v>
      </c>
      <c r="AA350" s="26">
        <f t="shared" si="23"/>
        <v>-3.6484840065024726E-2</v>
      </c>
      <c r="AB350">
        <v>4395.26</v>
      </c>
      <c r="AF350" s="7"/>
      <c r="AG350" s="7"/>
    </row>
    <row r="351" spans="1:33" ht="17" x14ac:dyDescent="0.2">
      <c r="A351" s="10">
        <v>202107</v>
      </c>
      <c r="B351" s="16">
        <v>0.40820000000000001</v>
      </c>
      <c r="C351" s="16">
        <v>-0.1779</v>
      </c>
      <c r="D351" s="16">
        <v>-0.18</v>
      </c>
      <c r="E351" s="16">
        <v>-8.9399999999999993E-2</v>
      </c>
      <c r="F351" s="16">
        <v>-3.9699999999999999E-2</v>
      </c>
      <c r="G351" s="10"/>
      <c r="H351" s="14">
        <v>-0.14482758620689651</v>
      </c>
      <c r="I351" s="14"/>
      <c r="J351" s="14">
        <v>2.8990321391681118E-2</v>
      </c>
      <c r="K351" s="14">
        <v>2.134532060640093E-2</v>
      </c>
      <c r="L351" s="14"/>
      <c r="M351" s="14">
        <f t="shared" si="21"/>
        <v>-7.6450007852801871E-3</v>
      </c>
      <c r="N351" s="14"/>
      <c r="O351" s="14">
        <v>4.2780748663101553E-2</v>
      </c>
      <c r="P351" s="14"/>
      <c r="Q351" s="14"/>
      <c r="R351" s="14"/>
      <c r="T351" s="18">
        <v>3.19</v>
      </c>
      <c r="U351" s="18">
        <v>1.24</v>
      </c>
      <c r="V351" s="20">
        <f t="shared" si="20"/>
        <v>1.95</v>
      </c>
      <c r="W351" s="9">
        <f t="shared" si="22"/>
        <v>4.2780748663101553E-2</v>
      </c>
      <c r="X351" s="2"/>
      <c r="Y351" s="24">
        <v>44409</v>
      </c>
      <c r="Z351" s="25">
        <v>2273.7700199999999</v>
      </c>
      <c r="AA351" s="26">
        <f t="shared" si="23"/>
        <v>2.134532060640093E-2</v>
      </c>
      <c r="AB351">
        <v>4522.68</v>
      </c>
      <c r="AF351" s="7"/>
      <c r="AG351" s="7"/>
    </row>
    <row r="352" spans="1:33" ht="17" x14ac:dyDescent="0.2">
      <c r="A352" s="10">
        <v>202108</v>
      </c>
      <c r="B352" s="16">
        <v>0.1905</v>
      </c>
      <c r="C352" s="16">
        <v>-0.1348</v>
      </c>
      <c r="D352" s="16">
        <v>-0.1095</v>
      </c>
      <c r="E352" s="16">
        <v>-0.31890000000000002</v>
      </c>
      <c r="F352" s="16">
        <v>-0.1086</v>
      </c>
      <c r="G352" s="10"/>
      <c r="H352" s="14">
        <v>4.8387096774193505E-2</v>
      </c>
      <c r="I352" s="14"/>
      <c r="J352" s="14">
        <v>-4.7569140421166334E-2</v>
      </c>
      <c r="K352" s="14">
        <v>-3.0521953579104699E-2</v>
      </c>
      <c r="L352" s="14"/>
      <c r="M352" s="14">
        <f t="shared" si="21"/>
        <v>1.7047186842061635E-2</v>
      </c>
      <c r="N352" s="14"/>
      <c r="O352" s="14">
        <v>-5.128205128204999E-3</v>
      </c>
      <c r="P352" s="14"/>
      <c r="Q352" s="14"/>
      <c r="R352" s="14"/>
      <c r="T352" s="18">
        <v>3.24</v>
      </c>
      <c r="U352" s="18">
        <v>1.3</v>
      </c>
      <c r="V352" s="20">
        <f t="shared" si="20"/>
        <v>1.9400000000000002</v>
      </c>
      <c r="W352" s="9">
        <f t="shared" si="22"/>
        <v>-5.128205128204999E-3</v>
      </c>
      <c r="X352" s="2"/>
      <c r="Y352" s="24">
        <v>44440</v>
      </c>
      <c r="Z352" s="25">
        <v>2204.3701169999999</v>
      </c>
      <c r="AA352" s="26">
        <f t="shared" si="23"/>
        <v>-3.0521953579104699E-2</v>
      </c>
      <c r="AB352">
        <v>4307.54</v>
      </c>
      <c r="AF352" s="7"/>
      <c r="AG352" s="7"/>
    </row>
    <row r="353" spans="1:33" ht="17" x14ac:dyDescent="0.2">
      <c r="A353" s="10">
        <v>202109</v>
      </c>
      <c r="B353" s="16">
        <v>0.17130000000000001</v>
      </c>
      <c r="C353" s="16">
        <v>4.9500000000000002E-2</v>
      </c>
      <c r="D353" s="16">
        <v>-3.1099999999999999E-2</v>
      </c>
      <c r="E353" s="16">
        <v>0.1479</v>
      </c>
      <c r="F353" s="16">
        <v>-5.6500000000000002E-2</v>
      </c>
      <c r="G353" s="10"/>
      <c r="H353" s="14">
        <v>0.1692307692307693</v>
      </c>
      <c r="I353" s="14"/>
      <c r="J353" s="14">
        <v>6.9143873301234615E-2</v>
      </c>
      <c r="K353" s="14">
        <v>4.2107186667147189E-2</v>
      </c>
      <c r="L353" s="14"/>
      <c r="M353" s="14">
        <f t="shared" si="21"/>
        <v>-2.7036686634087426E-2</v>
      </c>
      <c r="N353" s="14"/>
      <c r="O353" s="14">
        <v>-4.6391752577319645E-2</v>
      </c>
      <c r="P353" s="14"/>
      <c r="Q353" s="14"/>
      <c r="R353" s="14"/>
      <c r="T353" s="18">
        <v>3.37</v>
      </c>
      <c r="U353" s="18">
        <v>1.52</v>
      </c>
      <c r="V353" s="20">
        <f t="shared" si="20"/>
        <v>1.85</v>
      </c>
      <c r="W353" s="9">
        <f t="shared" si="22"/>
        <v>-4.6391752577319645E-2</v>
      </c>
      <c r="X353" s="2"/>
      <c r="Y353" s="24">
        <v>44470</v>
      </c>
      <c r="Z353" s="25">
        <v>2297.1899410000001</v>
      </c>
      <c r="AA353" s="26">
        <f t="shared" si="23"/>
        <v>4.2107186667147189E-2</v>
      </c>
      <c r="AB353">
        <v>4605.38</v>
      </c>
      <c r="AF353" s="7"/>
      <c r="AG353" s="7"/>
    </row>
    <row r="354" spans="1:33" ht="17" x14ac:dyDescent="0.2">
      <c r="A354" s="10">
        <v>202110</v>
      </c>
      <c r="B354" s="16">
        <v>0.38069999999999998</v>
      </c>
      <c r="C354" s="16">
        <v>-3.3700000000000001E-2</v>
      </c>
      <c r="D354" s="16">
        <v>-4.9500000000000002E-2</v>
      </c>
      <c r="E354" s="16">
        <v>0.45429999999999998</v>
      </c>
      <c r="F354" s="16">
        <v>-0.15740000000000001</v>
      </c>
      <c r="G354" s="10"/>
      <c r="H354" s="14">
        <v>1.9736842105263275E-2</v>
      </c>
      <c r="I354" s="14"/>
      <c r="J354" s="14">
        <v>-8.3337314184714906E-3</v>
      </c>
      <c r="K354" s="14">
        <v>-4.2782717809227933E-2</v>
      </c>
      <c r="L354" s="14"/>
      <c r="M354" s="14">
        <f t="shared" si="21"/>
        <v>-3.4448986390756442E-2</v>
      </c>
      <c r="N354" s="14"/>
      <c r="O354" s="14">
        <v>-8.6486486486486491E-2</v>
      </c>
      <c r="P354" s="14"/>
      <c r="Q354" s="14"/>
      <c r="R354" s="14"/>
      <c r="T354" s="18">
        <v>3.24</v>
      </c>
      <c r="U354" s="18">
        <v>1.55</v>
      </c>
      <c r="V354" s="20">
        <f t="shared" si="20"/>
        <v>1.6900000000000002</v>
      </c>
      <c r="W354" s="9">
        <f t="shared" si="22"/>
        <v>-8.6486486486486491E-2</v>
      </c>
      <c r="X354" s="2"/>
      <c r="Y354" s="24">
        <v>44501</v>
      </c>
      <c r="Z354" s="25">
        <v>2198.9099120000001</v>
      </c>
      <c r="AA354" s="26">
        <f t="shared" si="23"/>
        <v>-4.2782717809227933E-2</v>
      </c>
      <c r="AB354">
        <v>4567</v>
      </c>
      <c r="AF354" s="7"/>
      <c r="AG354" s="7"/>
    </row>
    <row r="355" spans="1:33" ht="17" x14ac:dyDescent="0.2">
      <c r="A355" s="10">
        <v>202111</v>
      </c>
      <c r="B355" s="16">
        <v>6.8400000000000002E-2</v>
      </c>
      <c r="C355" s="16">
        <v>0.10290000000000001</v>
      </c>
      <c r="D355" s="16">
        <v>3.8600000000000002E-2</v>
      </c>
      <c r="E355" s="16">
        <v>-0.28420000000000001</v>
      </c>
      <c r="F355" s="16">
        <v>-0.10299999999999999</v>
      </c>
      <c r="G355" s="10"/>
      <c r="H355" s="14">
        <v>-7.7419354838709764E-2</v>
      </c>
      <c r="I355" s="14"/>
      <c r="J355" s="14">
        <v>4.3612874972629889E-2</v>
      </c>
      <c r="K355" s="14">
        <v>2.1101431553326888E-2</v>
      </c>
      <c r="L355" s="14"/>
      <c r="M355" s="14">
        <f t="shared" si="21"/>
        <v>-2.2511443419303001E-2</v>
      </c>
      <c r="N355" s="14"/>
      <c r="O355" s="14">
        <v>7.1005917159763454E-2</v>
      </c>
      <c r="P355" s="14"/>
      <c r="Q355" s="14"/>
      <c r="R355" s="14"/>
      <c r="T355" s="18">
        <v>3.24</v>
      </c>
      <c r="U355" s="18">
        <v>1.43</v>
      </c>
      <c r="V355" s="20">
        <f t="shared" si="20"/>
        <v>1.8100000000000003</v>
      </c>
      <c r="W355" s="9">
        <f t="shared" si="22"/>
        <v>7.1005917159763454E-2</v>
      </c>
      <c r="X355" s="2"/>
      <c r="Y355" s="24">
        <v>44531</v>
      </c>
      <c r="Z355" s="25">
        <v>2245.3100589999999</v>
      </c>
      <c r="AA355" s="26">
        <f t="shared" si="23"/>
        <v>2.1101431553326888E-2</v>
      </c>
      <c r="AB355">
        <v>4766.18</v>
      </c>
      <c r="AF355" s="7"/>
      <c r="AG355" s="7"/>
    </row>
    <row r="356" spans="1:33" ht="17" x14ac:dyDescent="0.2">
      <c r="A356" s="10">
        <v>202112</v>
      </c>
      <c r="B356" s="16">
        <v>-0.18429999999999999</v>
      </c>
      <c r="C356" s="16">
        <v>-0.2326</v>
      </c>
      <c r="D356" s="16">
        <v>-0.1769</v>
      </c>
      <c r="E356" s="16">
        <v>-3.9899999999999998E-2</v>
      </c>
      <c r="F356" s="16">
        <v>-0.15359999999999999</v>
      </c>
      <c r="G356" s="10"/>
      <c r="H356" s="14">
        <v>6.2937062937062915E-2</v>
      </c>
      <c r="I356" s="14"/>
      <c r="J356" s="14">
        <v>-5.2585089106999772E-2</v>
      </c>
      <c r="K356" s="14">
        <v>-9.6583590818892673E-2</v>
      </c>
      <c r="L356" s="14"/>
      <c r="M356" s="14">
        <f t="shared" si="21"/>
        <v>-4.3998501711892901E-2</v>
      </c>
      <c r="N356" s="14"/>
      <c r="O356" s="14">
        <v>2.2099447513812098E-2</v>
      </c>
      <c r="P356" s="14"/>
      <c r="Q356" s="14"/>
      <c r="R356" s="14"/>
      <c r="T356" s="18">
        <v>3.37</v>
      </c>
      <c r="U356" s="18">
        <v>1.52</v>
      </c>
      <c r="V356" s="20">
        <f t="shared" si="20"/>
        <v>1.85</v>
      </c>
      <c r="W356" s="9">
        <f t="shared" si="22"/>
        <v>2.2099447513812098E-2</v>
      </c>
      <c r="X356" s="2"/>
      <c r="Y356" s="24">
        <v>44562</v>
      </c>
      <c r="Z356" s="25">
        <v>2028.4499510000001</v>
      </c>
      <c r="AA356" s="26">
        <f t="shared" si="23"/>
        <v>-9.6583590818892673E-2</v>
      </c>
      <c r="AB356">
        <v>4515.55</v>
      </c>
      <c r="AF356" s="7"/>
      <c r="AG356" s="7"/>
    </row>
    <row r="357" spans="1:33" ht="17" x14ac:dyDescent="0.2">
      <c r="A357" s="10">
        <v>202201</v>
      </c>
      <c r="B357" s="16">
        <v>0.1278</v>
      </c>
      <c r="C357" s="16">
        <v>-3.8399999999999997E-2</v>
      </c>
      <c r="D357" s="16">
        <v>0.1497</v>
      </c>
      <c r="E357" s="16">
        <v>0.11219999999999999</v>
      </c>
      <c r="F357" s="16">
        <v>0.161</v>
      </c>
      <c r="G357" s="10"/>
      <c r="H357" s="14">
        <v>0.17763157894736836</v>
      </c>
      <c r="I357" s="14"/>
      <c r="J357" s="14">
        <v>-3.1360520866782648E-2</v>
      </c>
      <c r="K357" s="14">
        <v>9.6823374864720702E-3</v>
      </c>
      <c r="L357" s="14"/>
      <c r="M357" s="14">
        <f t="shared" si="21"/>
        <v>4.1042858353254719E-2</v>
      </c>
      <c r="N357" s="14"/>
      <c r="O357" s="14">
        <v>4.3243243243243246E-2</v>
      </c>
      <c r="P357" s="14"/>
      <c r="Q357" s="14"/>
      <c r="R357" s="14"/>
      <c r="T357" s="18">
        <v>3.72</v>
      </c>
      <c r="U357" s="18">
        <v>1.79</v>
      </c>
      <c r="V357" s="20">
        <f t="shared" si="20"/>
        <v>1.9300000000000002</v>
      </c>
      <c r="W357" s="9">
        <f t="shared" si="22"/>
        <v>4.3243243243243246E-2</v>
      </c>
      <c r="X357" s="2"/>
      <c r="Y357" s="24">
        <v>44593</v>
      </c>
      <c r="Z357" s="25">
        <v>2048.0900879999999</v>
      </c>
      <c r="AA357" s="26">
        <f t="shared" si="23"/>
        <v>9.6823374864720702E-3</v>
      </c>
      <c r="AB357">
        <v>4373.9399999999996</v>
      </c>
      <c r="AF357" s="7"/>
      <c r="AG357" s="7"/>
    </row>
    <row r="358" spans="1:33" ht="17" x14ac:dyDescent="0.2">
      <c r="I358" s="5"/>
      <c r="S358" s="7"/>
      <c r="T358" s="7"/>
      <c r="U358" s="18"/>
      <c r="V358" s="9"/>
      <c r="W358" s="2"/>
      <c r="Y358" s="24"/>
      <c r="Z358" s="25"/>
      <c r="AA358" s="26"/>
      <c r="AF358" s="7"/>
      <c r="AG358" s="7"/>
    </row>
    <row r="359" spans="1:33" ht="17" x14ac:dyDescent="0.2">
      <c r="I359" s="3"/>
      <c r="S359" s="7"/>
      <c r="T359" s="7"/>
      <c r="U359" s="8"/>
    </row>
  </sheetData>
  <phoneticPr fontId="0" type="noConversion"/>
  <hyperlinks>
    <hyperlink ref="H4" r:id="rId1" location="0" xr:uid="{00000000-0004-0000-0000-000000000000}"/>
    <hyperlink ref="H6" r:id="rId2" xr:uid="{00000000-0004-0000-0000-000001000000}"/>
    <hyperlink ref="H8" r:id="rId3" xr:uid="{00000000-0004-0000-0000-000002000000}"/>
    <hyperlink ref="H10" r:id="rId4" xr:uid="{00000000-0004-0000-0000-000003000000}"/>
    <hyperlink ref="H2" r:id="rId5" xr:uid="{66BFB044-9FAC-2445-A6A0-AF14EA659550}"/>
  </hyperlinks>
  <pageMargins left="0.75" right="0.75" top="1" bottom="1" header="0.5" footer="0.5"/>
  <pageSetup orientation="portrait" horizontalDpi="12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TF-Fac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 Hsieh</dc:creator>
  <cp:lastModifiedBy>Rodrigo Petricioli</cp:lastModifiedBy>
  <dcterms:created xsi:type="dcterms:W3CDTF">2006-08-29T13:45:45Z</dcterms:created>
  <dcterms:modified xsi:type="dcterms:W3CDTF">2022-03-04T00:43:50Z</dcterms:modified>
</cp:coreProperties>
</file>