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kit\Desktop\Ritesh Excel\Xcel\New Assignment\"/>
    </mc:Choice>
  </mc:AlternateContent>
  <xr:revisionPtr revIDLastSave="0" documentId="13_ncr:1_{1CB18ED1-E66C-4DB3-8EE4-4DD2045558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<sst xmlns="http://schemas.openxmlformats.org/spreadsheetml/2006/main" count="270" uniqueCount="114">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</sst>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D1" workbookViewId="0">
      <selection activeCell="Q14" sqref="Q14"/>
    </sheetView>
  </sheetViews>
  <sheetFormatPr defaultColWidth="14.44140625" defaultRowHeight="15" customHeight="1" x14ac:dyDescent="0.3"/>
  <cols>
    <col min="1" max="4" width="8.6640625" customWidth="1"/>
    <col min="5" max="5" width="9.88671875" customWidth="1"/>
    <col min="6" max="7" width="8.6640625" customWidth="1"/>
    <col min="8" max="8" width="21.33203125" bestFit="1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 x14ac:dyDescent="0.3">
      <c r="M4" s="2" t="s">
        <v>4</v>
      </c>
      <c r="N4" s="3">
        <f>AVERAGE(Basic_Salary)</f>
        <v>57657.894736842107</v>
      </c>
    </row>
    <row r="5" spans="2:14" ht="14.25" customHeight="1" x14ac:dyDescent="0.3">
      <c r="M5" s="2" t="s">
        <v>5</v>
      </c>
      <c r="N5" s="3">
        <f>MEDIAN(Basic_Salary)</f>
        <v>55000</v>
      </c>
    </row>
    <row r="6" spans="2:14" ht="14.25" customHeight="1" x14ac:dyDescent="0.3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COUNT(Basic_Salary)</f>
        <v>38</v>
      </c>
    </row>
    <row r="7" spans="2:14" ht="14.25" customHeight="1" x14ac:dyDescent="0.3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 x14ac:dyDescent="0.3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 x14ac:dyDescent="0.3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3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 x14ac:dyDescent="0.3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COUNTIF(Gender,"male")</f>
        <v>23</v>
      </c>
    </row>
    <row r="12" spans="2:14" ht="14.25" customHeight="1" x14ac:dyDescent="0.3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COUNTIF(Gender,"female")</f>
        <v>15</v>
      </c>
    </row>
    <row r="13" spans="2:14" ht="14.25" customHeight="1" x14ac:dyDescent="0.3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COUNTIF(Region,I7)</f>
        <v>10</v>
      </c>
    </row>
    <row r="14" spans="2:14" ht="14.25" customHeight="1" x14ac:dyDescent="0.3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SUMIF(Region,I7,Basic_Salary)</f>
        <v>557000</v>
      </c>
    </row>
    <row r="15" spans="2:14" ht="14.25" customHeight="1" x14ac:dyDescent="0.3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_xlfn.MAXIFS(Basic_Salary,Department,H8)</f>
        <v>92000</v>
      </c>
    </row>
    <row r="16" spans="2:14" ht="14.25" customHeight="1" x14ac:dyDescent="0.3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_xlfn.MINIFS(Basic_Salary,Region,I10)</f>
        <v>19000</v>
      </c>
    </row>
    <row r="17" spans="2:17" ht="14.25" customHeight="1" x14ac:dyDescent="0.3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3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3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3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10"/>
    </row>
    <row r="21" spans="2:17" ht="14.25" customHeight="1" x14ac:dyDescent="0.3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3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SUMIFS(Basic_Salary,Department,$M22,Region,N$21)</f>
        <v>48000</v>
      </c>
      <c r="O22" s="3">
        <f>SUMIFS(Basic_Salary,Department,$M22,Region,O$21)</f>
        <v>62000</v>
      </c>
      <c r="P22" s="3">
        <f>SUMIFS(Basic_Salary,Department,$M22,Region,P$21)</f>
        <v>0</v>
      </c>
      <c r="Q22" s="3">
        <f>SUMIFS(Basic_Salary,Department,$M22,Region,Q$21)</f>
        <v>0</v>
      </c>
    </row>
    <row r="23" spans="2:17" ht="14.25" customHeight="1" x14ac:dyDescent="0.3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SUMIFS(Basic_Salary,Department,$M23,Region,N$21)</f>
        <v>183000</v>
      </c>
      <c r="O23" s="3">
        <f>SUMIFS(Basic_Salary,Department,$M23,Region,O$21)</f>
        <v>82000</v>
      </c>
      <c r="P23" s="3">
        <f>SUMIFS(Basic_Salary,Department,$M23,Region,P$21)</f>
        <v>92000</v>
      </c>
      <c r="Q23" s="3">
        <f>SUMIFS(Basic_Salary,Department,$M23,Region,Q$21)</f>
        <v>45000</v>
      </c>
    </row>
    <row r="24" spans="2:17" ht="14.25" customHeight="1" x14ac:dyDescent="0.3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SUMIFS(Basic_Salary,Department,$M24,Region,N$21)</f>
        <v>50000</v>
      </c>
      <c r="O24" s="3">
        <f>SUMIFS(Basic_Salary,Department,$M24,Region,O$21)</f>
        <v>154000</v>
      </c>
      <c r="P24" s="3">
        <f>SUMIFS(Basic_Salary,Department,$M24,Region,P$21)</f>
        <v>95000</v>
      </c>
      <c r="Q24" s="3">
        <f>SUMIFS(Basic_Salary,Department,$M24,Region,Q$21)</f>
        <v>15000</v>
      </c>
    </row>
    <row r="25" spans="2:17" ht="14.25" customHeight="1" x14ac:dyDescent="0.3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SUMIFS(Basic_Salary,Department,$M25,Region,N$21)</f>
        <v>22000</v>
      </c>
      <c r="O25" s="3">
        <f>SUMIFS(Basic_Salary,Department,$M25,Region,O$21)</f>
        <v>58000</v>
      </c>
      <c r="P25" s="3">
        <f>SUMIFS(Basic_Salary,Department,$M25,Region,P$21)</f>
        <v>27000</v>
      </c>
      <c r="Q25" s="3">
        <f>SUMIFS(Basic_Salary,Department,$M25,Region,Q$21)</f>
        <v>47000</v>
      </c>
    </row>
    <row r="26" spans="2:17" ht="14.25" customHeight="1" x14ac:dyDescent="0.3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>SUMIFS(Basic_Salary,Department,$M26,Region,N$21)</f>
        <v>91000</v>
      </c>
      <c r="O26" s="3">
        <f>SUMIFS(Basic_Salary,Department,$M26,Region,O$21)</f>
        <v>87000</v>
      </c>
      <c r="P26" s="3">
        <f>SUMIFS(Basic_Salary,Department,$M26,Region,P$21)</f>
        <v>0</v>
      </c>
      <c r="Q26" s="3">
        <f>SUMIFS(Basic_Salary,Department,$M26,Region,Q$21)</f>
        <v>0</v>
      </c>
    </row>
    <row r="27" spans="2:17" ht="14.25" customHeight="1" x14ac:dyDescent="0.3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>SUMIFS(Basic_Salary,Department,$M27,Region,N$21)</f>
        <v>0</v>
      </c>
      <c r="O27" s="3">
        <f>SUMIFS(Basic_Salary,Department,$M27,Region,O$21)</f>
        <v>37000</v>
      </c>
      <c r="P27" s="3">
        <f>SUMIFS(Basic_Salary,Department,$M27,Region,P$21)</f>
        <v>43000</v>
      </c>
      <c r="Q27" s="3">
        <f>SUMIFS(Basic_Salary,Department,$M27,Region,Q$21)</f>
        <v>77000</v>
      </c>
    </row>
    <row r="28" spans="2:17" ht="14.25" customHeight="1" x14ac:dyDescent="0.3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SUMIFS(Basic_Salary,Department,$M28,Region,N$21)</f>
        <v>0</v>
      </c>
      <c r="O28" s="3">
        <f>SUMIFS(Basic_Salary,Department,$M28,Region,O$21)</f>
        <v>0</v>
      </c>
      <c r="P28" s="3">
        <f>SUMIFS(Basic_Salary,Department,$M28,Region,P$21)</f>
        <v>90000</v>
      </c>
      <c r="Q28" s="3">
        <f>SUMIFS(Basic_Salary,Department,$M28,Region,Q$21)</f>
        <v>0</v>
      </c>
    </row>
    <row r="29" spans="2:17" ht="14.25" customHeight="1" x14ac:dyDescent="0.3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>SUMIFS(Basic_Salary,Department,$M29,Region,N$21)</f>
        <v>26000</v>
      </c>
      <c r="O29" s="3">
        <f>SUMIFS(Basic_Salary,Department,$M29,Region,O$21)</f>
        <v>135000</v>
      </c>
      <c r="P29" s="3">
        <f>SUMIFS(Basic_Salary,Department,$M29,Region,P$21)</f>
        <v>81000</v>
      </c>
      <c r="Q29" s="3">
        <f>SUMIFS(Basic_Salary,Department,$M29,Region,Q$21)</f>
        <v>0</v>
      </c>
    </row>
    <row r="30" spans="2:17" ht="14.25" customHeight="1" x14ac:dyDescent="0.3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>SUMIFS(Basic_Salary,Department,$M30,Region,N$21)</f>
        <v>0</v>
      </c>
      <c r="O30" s="3">
        <f>SUMIFS(Basic_Salary,Department,$M30,Region,O$21)</f>
        <v>146000</v>
      </c>
      <c r="P30" s="3">
        <f>SUMIFS(Basic_Salary,Department,$M30,Region,P$21)</f>
        <v>0</v>
      </c>
      <c r="Q30" s="3">
        <f>SUMIFS(Basic_Salary,Department,$M30,Region,Q$21)</f>
        <v>0</v>
      </c>
    </row>
    <row r="31" spans="2:17" ht="14.25" customHeight="1" x14ac:dyDescent="0.3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>SUMIFS(Basic_Salary,Department,$M31,Region,N$21)</f>
        <v>85000</v>
      </c>
      <c r="O31" s="3">
        <f>SUMIFS(Basic_Salary,Department,$M31,Region,O$21)</f>
        <v>19000</v>
      </c>
      <c r="P31" s="3">
        <f>SUMIFS(Basic_Salary,Department,$M31,Region,P$21)</f>
        <v>49000</v>
      </c>
      <c r="Q31" s="3">
        <f>SUMIFS(Basic_Salary,Department,$M31,Region,Q$21)</f>
        <v>83000</v>
      </c>
    </row>
    <row r="32" spans="2:17" ht="14.25" customHeight="1" x14ac:dyDescent="0.3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>SUMIFS(Basic_Salary,Department,$M32,Region,N$21)</f>
        <v>52000</v>
      </c>
      <c r="O32" s="3">
        <f>SUMIFS(Basic_Salary,Department,$M32,Region,O$21)</f>
        <v>110000</v>
      </c>
      <c r="P32" s="3">
        <f>SUMIFS(Basic_Salary,Department,$M32,Region,P$21)</f>
        <v>0</v>
      </c>
      <c r="Q32" s="3">
        <f>SUMIFS(Basic_Salary,Department,$M32,Region,Q$21)</f>
        <v>0</v>
      </c>
    </row>
    <row r="33" spans="2:10" ht="14.25" customHeight="1" x14ac:dyDescent="0.3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 x14ac:dyDescent="0.3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 x14ac:dyDescent="0.3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3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3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3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 x14ac:dyDescent="0.3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3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3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 x14ac:dyDescent="0.3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3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3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3"/>
    <row r="46" spans="2:10" ht="14.25" customHeight="1" x14ac:dyDescent="0.3"/>
    <row r="47" spans="2:10" ht="14.25" customHeight="1" x14ac:dyDescent="0.3"/>
    <row r="48" spans="2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Ritesh Patil</cp:lastModifiedBy>
  <dcterms:created xsi:type="dcterms:W3CDTF">2022-07-27T05:54:27Z</dcterms:created>
  <dcterms:modified xsi:type="dcterms:W3CDTF">2023-12-04T17:16:24Z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2023-12-04T17:16:24Z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670c8a20-0417-43af-9b05-8c61a0887223</vt:lpwstr>
  </property>
  <property fmtid="{D5CDD505-2E9C-101B-9397-08002B2CF9AE}" pid="7" name="MSIP_Label_defa4170-0d19-0005-0004-bc88714345d2_ActionId">
    <vt:lpwstr>4d2de07b-d1c4-4ec1-9fee-fe9def0b6dda</vt:lpwstr>
  </property>
  <property fmtid="{D5CDD505-2E9C-101B-9397-08002B2CF9AE}" pid="8" name="MSIP_Label_defa4170-0d19-0005-0004-bc88714345d2_ContentBits">
    <vt:lpwstr>0</vt:lpwstr>
  </property>
</Properties>
</file>