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89BFBDD4-9C07-4532-B193-6840DCAB0BB0}" xr6:coauthVersionLast="47" xr6:coauthVersionMax="47" xr10:uidLastSave="{00000000-0000-0000-0000-000000000000}"/>
  <bookViews>
    <workbookView xWindow="1125" yWindow="1125" windowWidth="21585" windowHeight="10290" activeTab="1" xr2:uid="{49FBD3B0-7430-4C3B-BEC2-648EC4F352ED}"/>
  </bookViews>
  <sheets>
    <sheet name="Sheet1" sheetId="1" r:id="rId1"/>
    <sheet name="Manual Journals Validation" sheetId="2" r:id="rId2"/>
  </sheets>
  <definedNames>
    <definedName name="ExternalData_3" localSheetId="1" hidden="1">'Manual Journals Validation'!$C$5:$W$11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FA398-C287-4AF2-931B-9C004DE8C954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87BB2B7D-2368-4E9A-9CD7-54D73A059D3B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51C4611F-011B-44D4-9B5B-1CC9FA573FD7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</connections>
</file>

<file path=xl/sharedStrings.xml><?xml version="1.0" encoding="utf-8"?>
<sst xmlns="http://schemas.openxmlformats.org/spreadsheetml/2006/main" count="68" uniqueCount="36">
  <si>
    <t>Clearings To be Analyzed (Lines) for SOX Control 01.74.1 - Customer Clearings: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</si>
  <si>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</si>
  <si>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</si>
  <si>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</si>
  <si>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</si>
  <si>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</si>
  <si>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</si>
  <si>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</si>
  <si>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</si>
  <si>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</si>
  <si>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</si>
  <si>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</si>
  <si>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</si>
  <si>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</si>
  <si>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</si>
  <si>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</si>
  <si>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</si>
  <si>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</si>
  <si>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</si>
  <si>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</si>
  <si>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</si>
  <si>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</si>
  <si>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</si>
  <si>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</si>
  <si>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</si>
  <si>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</si>
  <si>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CY01</t>
  </si>
  <si>
    <t>OUNAL</t>
  </si>
  <si>
    <t>EBAYGOR</t>
  </si>
  <si>
    <t>FB1D</t>
  </si>
  <si>
    <t>DF</t>
  </si>
  <si>
    <t>REC.FROM AFFIL.COMP.</t>
  </si>
  <si>
    <t>Yibitaş Yozgat İşçi Birliği İnş.Mlz</t>
  </si>
  <si>
    <t>CUSTOMERS</t>
  </si>
  <si>
    <t>YY01</t>
  </si>
  <si>
    <t>Votorantim Çimento San. ve Tic. A.Ş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</si>
</sst>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164" fontId="4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862F1A6-2EE2-4B37-8384-07750A423907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DBFF9-9AA4-476B-B734-856F89CACEA4}" name="AR_To_Analyze" displayName="AR_To_Analyze" ref="C5:AA11" tableType="queryTable" totalsRowShown="0" headerRowDxfId="26" dataDxfId="25" headerRowBorderDxfId="23" tableBorderDxfId="24">
  <tableColumns count="25">
    <tableColumn id="2" xr3:uid="{893AD9EA-909D-4BAD-9A83-D11DA69FBE12}" uniqueName="2" name="CoCd" queryTableFieldId="2" dataDxfId="22"/>
    <tableColumn id="3" xr3:uid="{4B11D028-CE09-475A-9F29-C54E26B00801}" uniqueName="3" name="Manager" queryTableFieldId="3" dataDxfId="21"/>
    <tableColumn id="4" xr3:uid="{2F79CF55-195D-4E26-B8C0-93D4C24BBD7D}" uniqueName="4" name="User" queryTableFieldId="4" dataDxfId="20"/>
    <tableColumn id="5" xr3:uid="{032B5536-1C79-44FD-BE8F-AAFF9704A909}" uniqueName="5" name="TCode" queryTableFieldId="5" dataDxfId="19"/>
    <tableColumn id="6" xr3:uid="{FEF6E29A-70CF-4FBE-AF90-FB6EC2A5E1E9}" uniqueName="6" name="Type" queryTableFieldId="6" dataDxfId="18"/>
    <tableColumn id="7" xr3:uid="{9B97F0A4-82DF-4648-B30C-F3E5819FC8FD}" uniqueName="7" name="DocumentNo" queryTableFieldId="7" dataDxfId="17"/>
    <tableColumn id="8" xr3:uid="{57F39DC3-CD9F-4B7C-97ED-FF2C5C0D1E47}" uniqueName="8" name="Effect date" queryTableFieldId="8" dataDxfId="16"/>
    <tableColumn id="9" xr3:uid="{7B54CCD7-4ECA-47F2-90B9-F70851837168}" uniqueName="9" name="Doc.Header Text" queryTableFieldId="9" dataDxfId="15"/>
    <tableColumn id="10" xr3:uid="{4692005D-8BAC-4757-AD21-6878BC5DEBBE}" uniqueName="10" name="Total Deb./Cred." queryTableFieldId="10" dataDxfId="14"/>
    <tableColumn id="11" xr3:uid="{6131D9DA-078E-4576-82DB-ECEED18E617B}" uniqueName="11" name="G/L Account" queryTableFieldId="11" dataDxfId="13"/>
    <tableColumn id="12" xr3:uid="{61D3F174-C33E-400E-BFE0-E3E7BE9ABE73}" uniqueName="12" name="G/L Account Descr." queryTableFieldId="12" dataDxfId="12"/>
    <tableColumn id="1" xr3:uid="{311539B3-8AA3-4D84-BE53-2C1B57320CFF}" uniqueName="1" name="Supp/Cust" queryTableFieldId="25"/>
    <tableColumn id="21" xr3:uid="{E06E5D77-BACC-4C75-88E2-B1C182ACB04E}" uniqueName="21" name="Desc.S/C" queryTableFieldId="26"/>
    <tableColumn id="13" xr3:uid="{231B9DDB-59CF-4D83-BE9F-170C5D7C6F9D}" uniqueName="13" name="Cost Ctr" queryTableFieldId="13" dataDxfId="11"/>
    <tableColumn id="16" xr3:uid="{82B40AE8-0B4B-4F64-9B6D-ECDDD554A7E3}" uniqueName="16" name="Cost Ctr Desc." queryTableFieldId="16" dataDxfId="10"/>
    <tableColumn id="14" xr3:uid="{575F8D96-B6FC-4FDA-8E41-C668CD887A19}" uniqueName="14" name="Profit Ctr" queryTableFieldId="14" dataDxfId="9"/>
    <tableColumn id="17" xr3:uid="{6A723613-BB0F-48A3-BF6D-63C582533A95}" uniqueName="17" name="Profit Ctr Desc" queryTableFieldId="17" dataDxfId="8"/>
    <tableColumn id="15" xr3:uid="{301ED31A-D225-49F0-A8CD-0E768788AF6D}" uniqueName="15" name="Order" queryTableFieldId="15" dataDxfId="7"/>
    <tableColumn id="18" xr3:uid="{AEE03D7C-2FDC-4850-9BBF-04C9C4A43B9C}" uniqueName="18" name="Order Desc." queryTableFieldId="18" dataDxfId="6"/>
    <tableColumn id="19" xr3:uid="{884D95AE-EB4A-407E-B9E2-3025C6A29D55}" uniqueName="19" name="   Debit amount" queryTableFieldId="19" dataDxfId="5"/>
    <tableColumn id="20" xr3:uid="{15BE0362-D0C5-407C-8A48-F2CD89BC3F01}" uniqueName="20" name="  Credit amount" queryTableFieldId="20" dataDxfId="4"/>
    <tableColumn id="22" xr3:uid="{03E18A3B-61FC-48B2-8359-B774AB751386}" uniqueName="22" name="CHECK" queryTableFieldId="29" dataDxfId="3"/>
    <tableColumn id="23" xr3:uid="{5AD50B16-D095-47FE-A0E6-BC05104A5284}" uniqueName="23" name="JUSTIFICATION" queryTableFieldId="30" dataDxfId="2"/>
    <tableColumn id="24" xr3:uid="{021D8F11-1EEA-4AEE-9152-7E6BB56DEDAE}" uniqueName="24" name="SUPPORTING DOC." queryTableFieldId="31" dataDxfId="1"/>
    <tableColumn id="25" xr3:uid="{FFBE1DB7-48FF-4C45-9874-E75CF6FF4484}" uniqueName="25" name="SUPPORTING DOC. LOCATION" queryTableFieldId="3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7D60-9CF0-46B0-BDA1-A922436103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B907-933A-4B64-8220-43B43331C87F}">
  <sheetPr>
    <tabColor theme="7"/>
  </sheetPr>
  <dimension ref="C1:AA11"/>
  <sheetViews>
    <sheetView showGridLines="0" tabSelected="1" topLeftCell="A3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3" customWidth="1"/>
    <col min="3" max="3" width="5.85546875" style="3" bestFit="1" customWidth="1"/>
    <col min="4" max="4" width="8.7109375" style="3" bestFit="1" customWidth="1"/>
    <col min="5" max="5" width="9.28515625" style="3" bestFit="1" customWidth="1"/>
    <col min="6" max="6" width="6.85546875" style="3" bestFit="1" customWidth="1"/>
    <col min="7" max="7" width="5.42578125" style="3" bestFit="1" customWidth="1"/>
    <col min="8" max="8" width="12.140625" style="3" bestFit="1" customWidth="1"/>
    <col min="9" max="9" width="10.28515625" style="3" bestFit="1" customWidth="1"/>
    <col min="10" max="10" width="15.42578125" style="3" bestFit="1" customWidth="1"/>
    <col min="11" max="11" width="15" style="3" bestFit="1" customWidth="1"/>
    <col min="12" max="12" width="11.5703125" style="3" bestFit="1" customWidth="1"/>
    <col min="13" max="13" width="21" style="3" bestFit="1" customWidth="1"/>
    <col min="14" max="14" width="10.140625" style="3" bestFit="1" customWidth="1"/>
    <col min="15" max="15" width="33.28515625" style="3" bestFit="1" customWidth="1"/>
    <col min="16" max="16" width="8.42578125" style="3" bestFit="1" customWidth="1"/>
    <col min="17" max="17" width="13.5703125" style="3" bestFit="1" customWidth="1"/>
    <col min="18" max="18" width="9" style="3" bestFit="1" customWidth="1"/>
    <col min="19" max="19" width="13.85546875" style="3" bestFit="1" customWidth="1"/>
    <col min="20" max="20" width="6.140625" style="3" bestFit="1" customWidth="1"/>
    <col min="21" max="21" width="11.42578125" style="3" bestFit="1" customWidth="1"/>
    <col min="22" max="22" width="14.140625" style="3" bestFit="1" customWidth="1"/>
    <col min="23" max="23" width="14.7109375" style="3" bestFit="1" customWidth="1"/>
    <col min="24" max="24" width="6.85546875" style="3" bestFit="1" customWidth="1"/>
    <col min="25" max="25" width="13.85546875" style="3" bestFit="1" customWidth="1"/>
    <col min="26" max="26" width="16.28515625" style="3" bestFit="1" customWidth="1"/>
    <col min="27" max="27" width="16.7109375" style="3" bestFit="1" customWidth="1"/>
    <col min="28" max="16384" width="8.85546875" style="3"/>
  </cols>
  <sheetData>
    <row r="1" spans="3:27" s="2" customFormat="1" ht="21.6" customHeight="1" x14ac:dyDescent="0.3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3:27" x14ac:dyDescent="0.2">
      <c r="K3" s="4">
        <f>+SUM(AR_To_Analyze[[#All],[Total Deb./Cred.]])</f>
        <v>12839833.020000001</v>
      </c>
      <c r="T3" s="4">
        <f>+SUM(AR_To_Analyze[[#All],[   Debit amount]])</f>
        <v>4120861.7800000003</v>
      </c>
      <c r="U3" s="4">
        <f>+SUM(AR_To_Analyze[[#All],[  Credit amount]])</f>
        <v>4120861.7800000003</v>
      </c>
      <c r="V3" s="4"/>
      <c r="W3" s="4"/>
      <c r="X3" s="4"/>
      <c r="Y3" s="4"/>
    </row>
    <row r="4" spans="3:27" ht="4.1500000000000004" customHeight="1" thickBot="1" x14ac:dyDescent="0.25"/>
    <row r="5" spans="3:27" ht="24.75" thickBot="1" x14ac:dyDescent="0.25"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18</v>
      </c>
      <c r="U5" s="7" t="s">
        <v>19</v>
      </c>
      <c r="V5" s="7" t="s">
        <v>20</v>
      </c>
      <c r="W5" s="8" t="s">
        <v>21</v>
      </c>
      <c r="X5" s="9" t="s">
        <v>22</v>
      </c>
      <c r="Y5" s="10" t="s">
        <v>23</v>
      </c>
      <c r="Z5" s="11" t="s">
        <v>24</v>
      </c>
      <c r="AA5" s="12" t="s">
        <v>25</v>
      </c>
    </row>
    <row r="6" spans="3:27" ht="15" x14ac:dyDescent="0.25"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3">
        <v>2500005447</v>
      </c>
      <c r="I6" s="13">
        <v>45596</v>
      </c>
      <c r="K6" s="14">
        <v>2299054.73</v>
      </c>
      <c r="L6" s="13">
        <v>1330101001</v>
      </c>
      <c r="M6" s="3" t="s">
        <v>31</v>
      </c>
      <c r="N6">
        <v>3000001</v>
      </c>
      <c r="O6" t="s">
        <v>32</v>
      </c>
      <c r="V6" s="14">
        <v>2299054.73</v>
      </c>
      <c r="W6" s="14">
        <v>0</v>
      </c>
    </row>
    <row r="7" spans="3:27" ht="15" x14ac:dyDescent="0.25">
      <c r="C7" s="13" t="s">
        <v>26</v>
      </c>
      <c r="D7" s="13" t="s">
        <v>27</v>
      </c>
      <c r="E7" s="13" t="s">
        <v>28</v>
      </c>
      <c r="F7" s="13" t="s">
        <v>29</v>
      </c>
      <c r="G7" s="13" t="s">
        <v>30</v>
      </c>
      <c r="H7" s="13">
        <v>2500005447</v>
      </c>
      <c r="I7" s="13">
        <v>45596</v>
      </c>
      <c r="K7" s="14">
        <v>2299054.73</v>
      </c>
      <c r="L7" s="13">
        <v>1200101001</v>
      </c>
      <c r="M7" s="3" t="s">
        <v>33</v>
      </c>
      <c r="N7">
        <v>3000001</v>
      </c>
      <c r="O7" t="s">
        <v>32</v>
      </c>
      <c r="V7" s="14">
        <v>0</v>
      </c>
      <c r="W7" s="14">
        <v>1147807.44</v>
      </c>
    </row>
    <row r="8" spans="3:27" ht="15" x14ac:dyDescent="0.25">
      <c r="C8" s="13" t="s">
        <v>26</v>
      </c>
      <c r="D8" s="13" t="s">
        <v>27</v>
      </c>
      <c r="E8" s="13" t="s">
        <v>28</v>
      </c>
      <c r="F8" s="13" t="s">
        <v>29</v>
      </c>
      <c r="G8" s="13" t="s">
        <v>30</v>
      </c>
      <c r="H8" s="13">
        <v>2500005447</v>
      </c>
      <c r="I8" s="13">
        <v>45596</v>
      </c>
      <c r="K8" s="14">
        <v>2299054.73</v>
      </c>
      <c r="L8" s="13">
        <v>1200101001</v>
      </c>
      <c r="M8" s="3" t="s">
        <v>33</v>
      </c>
      <c r="N8">
        <v>3000001</v>
      </c>
      <c r="O8" t="s">
        <v>32</v>
      </c>
      <c r="V8" s="14">
        <v>0</v>
      </c>
      <c r="W8" s="14">
        <v>90131.19</v>
      </c>
    </row>
    <row r="9" spans="3:27" ht="15" x14ac:dyDescent="0.25">
      <c r="C9" s="13" t="s">
        <v>26</v>
      </c>
      <c r="D9" s="13" t="s">
        <v>27</v>
      </c>
      <c r="E9" s="13" t="s">
        <v>28</v>
      </c>
      <c r="F9" s="13" t="s">
        <v>29</v>
      </c>
      <c r="G9" s="13" t="s">
        <v>30</v>
      </c>
      <c r="H9" s="13">
        <v>2500005447</v>
      </c>
      <c r="I9" s="13">
        <v>45596</v>
      </c>
      <c r="K9" s="14">
        <v>2299054.73</v>
      </c>
      <c r="L9" s="13">
        <v>1200101001</v>
      </c>
      <c r="M9" s="3" t="s">
        <v>33</v>
      </c>
      <c r="N9">
        <v>3000001</v>
      </c>
      <c r="O9" t="s">
        <v>32</v>
      </c>
      <c r="V9" s="14">
        <v>0</v>
      </c>
      <c r="W9" s="14">
        <v>1061116.1000000001</v>
      </c>
    </row>
    <row r="10" spans="3:27" ht="15" x14ac:dyDescent="0.25">
      <c r="C10" s="13" t="s">
        <v>34</v>
      </c>
      <c r="D10" s="13" t="s">
        <v>27</v>
      </c>
      <c r="E10" s="13" t="s">
        <v>28</v>
      </c>
      <c r="F10" s="13" t="s">
        <v>29</v>
      </c>
      <c r="G10" s="13" t="s">
        <v>30</v>
      </c>
      <c r="H10" s="13">
        <v>2500001219</v>
      </c>
      <c r="I10" s="13">
        <v>45596</v>
      </c>
      <c r="K10" s="14">
        <v>1821807.05</v>
      </c>
      <c r="L10" s="13">
        <v>1200101001</v>
      </c>
      <c r="M10" s="3" t="s">
        <v>33</v>
      </c>
      <c r="N10">
        <v>3000000</v>
      </c>
      <c r="O10" t="s">
        <v>35</v>
      </c>
      <c r="V10" s="14">
        <v>0</v>
      </c>
      <c r="W10" s="14">
        <v>1821807.05</v>
      </c>
    </row>
    <row r="11" spans="3:27" ht="15" x14ac:dyDescent="0.25">
      <c r="C11" s="13" t="s">
        <v>34</v>
      </c>
      <c r="D11" s="13" t="s">
        <v>27</v>
      </c>
      <c r="E11" s="13" t="s">
        <v>28</v>
      </c>
      <c r="F11" s="13" t="s">
        <v>29</v>
      </c>
      <c r="G11" s="13" t="s">
        <v>30</v>
      </c>
      <c r="H11" s="13">
        <v>2500001219</v>
      </c>
      <c r="I11" s="13">
        <v>45596</v>
      </c>
      <c r="K11" s="14">
        <v>1821807.05</v>
      </c>
      <c r="L11" s="13">
        <v>1330101001</v>
      </c>
      <c r="M11" s="3" t="s">
        <v>31</v>
      </c>
      <c r="N11">
        <v>3000000</v>
      </c>
      <c r="O11" t="s">
        <v>35</v>
      </c>
      <c r="V11" s="14">
        <v>1821807.05</v>
      </c>
      <c r="W11" s="14">
        <v>0</v>
      </c>
    </row>
  </sheetData>
  <conditionalFormatting sqref="X5:X11">
    <cfRule type="containsText" dxfId="28" priority="1" operator="containsText" text="WRONG">
      <formula>NOT(ISERROR(SEARCH("WRONG",X5)))</formula>
    </cfRule>
    <cfRule type="containsText" dxfId="27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11" xr:uid="{87C52616-4E9C-4085-9523-E9E972684165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t W 5 l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L V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b m V Z 8 B C K A 9 o C A A D + C w A A E w A c A E Z v c m 1 1 b G F z L 1 N l Y 3 R p b 2 4 x L m 0 g o h g A K K A U A A A A A A A A A A A A A A A A A A A A A A A A A A A A 1 V V B T 9 s w F L 5 X 6 n + w w q V o V b q K w w 6 I Q 3 H L x o C C m q J J Q 6 g y y W s b k d i V 7 W w U 1 P 8 + u 2 l C Y j v d V O 2 w c Q D x X v y e / b 7 3 f Z + A U M a M o i D / 2 z 9 t t 9 o t s S Q c I o Q T I D y m C 4 H O U A K y 3 U L q J 2 A Z D 0 F F R i 8 h J D 7 O O A c q v z H + / M T Y c + f 4 7 W F M U j j z v o / u L y 4 / n n z y H j c P m F G p P n r s 5 i W O P L w k d K E 6 T N c r 8 F S t K X l K w J 9 y Q s W c 8 R S z J E u p T o p O 3 q / 7 9 u Z N Y + B e F 0 k V R o S u N 1 2 k Y v q f D + h z 7 x o N w r A h O 8 U s 0 n 8 x U 7 + G L E R j 8 0 P M c G T G b g g l C 7 v j v X D c Q j e w g v A i X R c y Y + p C W a q m g 4 Y g Q u 4 3 p c f M k f H R k E i r 4 o h K v k a R K z O f K 5 y d K V 3 t C 5 A I O H L d f A J z U E C H 1 r k A h P C R x t x 6 L J M k U a 9 6 8 n t Y r Z N + W b 4 t 4 d r X g 3 B + 1 L m 5 P j E L X c r U D N 1 d W R D e j M z Q b i t Y R q 3 n V F I N c 8 d M S I S l h f U d Z / P Y m b n l k b 0 a R Z l t F 6 v J e 7 F t 3 l n R f V L R S A 1 N n S W p 6 3 3 V n B 7 p s X 1 e j 7 v x f C 3 p L H A d U 1 C M S v V u m r n z w Q T f D m t 4 b I 7 b r Z g 6 + V + V n I C k q w R m g 8 k h k j O Y / E W x + Z + k w 9 a G w 4 n u Y G 2 d 7 x o h Z Q p 1 c M t h X 8 S J B I 3 k h P 0 U 7 9 M O I F H 3 0 b G O A U g X A Q m X 6 K G o + 6 j O 5 E 3 A q + 1 M v X J 1 a Y 4 U 8 r M p Q w N K k v X r F m N 7 d / J 7 j E F I i L 6 y m H Z K d 9 v v F O r R 5 V L + 9 s v d x W c X 5 8 O + e p n u c x X T y L + k F P j 7 k C a Q s h / a Y L e r V x l T n t i F y 2 0 s n M 9 2 O 6 N f s T g O T 6 m 5 R d 0 h a t p e 1 / M m e d 5 J c i 7 D O + l 1 a o 5 b S E z x K A V j U 5 0 R 0 + r n n t I 2 V Y z J n m d 3 P 3 8 L z l Z 4 W n C z 5 G P B t z r H D F 4 5 u O T i j 2 F E b v O p G k 7 d Z E p j s c 3 E Y S C G a T i M w t L + T e N m 9 p t W 0 4 X P 3 q n v Q 7 b / 5 9 D 2 d Z d / E r 4 g W 6 1 6 O B M 5 / / T 0 g x 4 2 c d 0 H 4 D 4 4 D 8 W 1 q p + O s Z / + A l B L A Q I t A B Q A A g A I A L V u Z V k 8 p h q f p Q A A A P Y A A A A S A A A A A A A A A A A A A A A A A A A A A A B D b 2 5 m a W c v U G F j a 2 F n Z S 5 4 b W x Q S w E C L Q A U A A I A C A C 1 b m V Z D 8 r p q 6 Q A A A D p A A A A E w A A A A A A A A A A A A A A A A D x A A A A W 0 N v b n R l b n R f V H l w Z X N d L n h t b F B L A Q I t A B Q A A g A I A L V u Z V n w E I o D 2 g I A A P 4 L A A A T A A A A A A A A A A A A A A A A A O I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8 A A A A A A A A v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V U M T I 6 N T M 6 N D I u M T c 1 M z c 4 M F o i I C 8 + P E V u d H J 5 I F R 5 c G U 9 I l F 1 Z X J 5 S U Q i I F Z h b H V l P S J z N z Q 2 Z D E w O T A t N z B k Z C 0 0 Y W V h L T g 2 Y W I t Y j A 1 M T E z Z D k 2 M T N m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M G N k M G V h Y T I t O W U 0 N y 0 0 Z T E y L W E y Z D I t Z j A z M z c 1 O D I x N z l i I i A v P j x F b n R y e S B U e X B l P S J G a W x s U 3 R h d H V z I i B W Y W x 1 Z T 0 i c 0 N v b X B s Z X R l I i A v P j x F b n R y e S B U e X B l P S J G a W x s T G F z d F V w Z G F 0 Z W Q i I F Z h b H V l P S J k M j A y N C 0 x M S 0 w N V Q x M j o 1 M z o 0 M i 4 y M D k z N z M x W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U k F B Q U F B Q U F B Q U F B Q U F B Q U E i I C 8 + P E V u d H J 5 I F R 5 c G U 9 I k Z p b G x M Y X N 0 V X B k Y X R l Z C I g V m F s d W U 9 I m Q y M D I 0 L T E x L T A 1 V D E y O j U z O j E 4 L j k 2 O D Q 3 M j h a I i A v P j x F b n R y e S B U e X B l P S J R d W V y e U l E I i B W Y W x 1 Z T 0 i c z I 5 Z G U 5 M G Q w L T g z N z M t N D M 1 M C 0 5 Z W N h L W M 2 N W J j Y 2 I z O T l k O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u p Y R a k H E + 9 b 2 w L f x 3 L K A A A A A A C A A A A A A A D Z g A A w A A A A B A A A A A n C v + D Y F P B T p + + 1 l m 2 / 6 i w A A A A A A S A A A C g A A A A E A A A A J e o F J d w 8 W h E p 9 / / I O 5 J E N 9 Q A A A A N T R r 8 s e B e F E n b 3 U 7 8 6 3 Q 2 4 b W 8 4 j R x k w e C J b 5 N I p X L e h 8 5 b U S D 0 n S w f Z z d h f d o 7 3 e u x 7 + s Y e W A D Q 4 3 F 6 u t o p 9 y c c s S B 0 N R b 8 T Q q E l T R U w a 3 k U A A A A g D 6 u D B Y 0 O P z U E W i Q W R V t M y C 3 k s o = < / D a t a M a s h u p > 
</file>

<file path=customXml/itemProps1.xml><?xml version="1.0" encoding="utf-8"?>
<ds:datastoreItem xmlns:ds="http://schemas.openxmlformats.org/officeDocument/2006/customXml" ds:itemID="{E7828FAB-AA97-46F0-B6A9-DDC7BBFB75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Journals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2024-11-05T12:53:36Z</dcterms:created>
  <dcterms:modified xsi:type="dcterms:W3CDTF">2024-11-05T12:53:45Z</dcterms:modified>
</cp:coreProperties>
</file>