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17CDEB9B-599C-4008-B6C7-96553ADE747C}" xr6:coauthVersionLast="47" xr6:coauthVersionMax="47" xr10:uidLastSave="{00000000-0000-0000-0000-000000000000}"/>
  <bookViews>
    <workbookView xWindow="-120" yWindow="-120" windowWidth="23280" windowHeight="12600" activeTab="1" xr2:uid="{77D112C8-96B2-4D1D-94DA-A1F606E7AC7B}"/>
  </bookViews>
  <sheets>
    <sheet name="Datos Procesados" sheetId="2" r:id="rId1"/>
    <sheet name="MPGOMEZ" sheetId="3" r:id="rId2"/>
  </sheets>
  <definedNames>
    <definedName name="ExternalData_4" localSheetId="0" hidden="1">'Datos Procesados'!$C$5:$W$8</definedName>
    <definedName name="ExternalData_4" localSheetId="1" hidden="1">MPGOMEZ!$C$5:$W$8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7D897-F097-48A6-AF6A-18253B198133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E7751371-C63D-481C-B4AB-AEE25BF893EE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2B566CE5-561D-492A-8052-DAC81F4743C5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CF6430F5-4EF7-46F4-95DE-0A0A6754E53A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B9AAA99B-C2E6-49ED-BE35-3F4D95D42919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304F2BBF-412D-4C10-8578-475F22092B67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<sst xmlns="http://schemas.openxmlformats.org/spreadsheetml/2006/main" count="102" uniqueCount="37">
  <si>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</si>
  <si>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</si>
  <si>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</si>
  <si>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</si>
  <si>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</si>
  <si>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</si>
  <si>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</si>
  <si>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</si>
  <si>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</si>
  <si>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</si>
  <si>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</si>
  <si>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</si>
  <si>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</si>
  <si>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</si>
  <si>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</si>
  <si>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</si>
  <si>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</si>
  <si>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</si>
  <si>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</si>
  <si>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</si>
  <si>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</si>
  <si>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</si>
  <si>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</si>
  <si>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</si>
  <si>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</si>
  <si>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</si>
  <si>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</si>
  <si>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E009</t>
  </si>
  <si>
    <t>MPGOMEZ</t>
  </si>
  <si>
    <t>ASOTO</t>
  </si>
  <si>
    <t>FB1K</t>
  </si>
  <si>
    <t>AB</t>
  </si>
  <si>
    <t>23009193</t>
  </si>
  <si>
    <t>Proveedores</t>
  </si>
  <si>
    <t>REPRESENTACIONES Y DIST.AROBA,S.L.</t>
  </si>
  <si>
    <t>C/C Otras Personas</t>
  </si>
  <si>
    <t>REPRESENT. Y DIST. AROBA,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</si>
</sst>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0" fontId="0" fillId="0" borderId="13" xfId="0" applyBorder="1"/>
    <xf numFmtId="43" fontId="3" fillId="0" borderId="13" xfId="0" applyNumberFormat="1" applyFont="1" applyBorder="1"/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32D70099-1ECE-459B-89C4-2BE9ADEF7935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A446B0C-1EDF-4E14-9469-AB430529E7BB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C30A1-DA48-419A-B9AC-2B6F89CE3231}" name="AP_To_Analyze" displayName="AP_To_Analyze" ref="C5:W8" tableType="queryTable" totalsRowShown="0" headerRowDxfId="47" dataDxfId="46" headerRowBorderDxfId="44" tableBorderDxfId="45">
  <tableColumns count="21">
    <tableColumn id="1" xr3:uid="{08C6276A-0D9D-4F26-A63F-A878A8BD706A}" uniqueName="1" name="CoCd" queryTableFieldId="1" dataDxfId="43"/>
    <tableColumn id="2" xr3:uid="{B39E9FC9-7A9C-413B-AFE7-C2604077A3E5}" uniqueName="2" name="Manager" queryTableFieldId="2" dataDxfId="42"/>
    <tableColumn id="3" xr3:uid="{3BBA4849-BCDD-4AA4-BB63-D3234E09FE0B}" uniqueName="3" name="User" queryTableFieldId="3" dataDxfId="41"/>
    <tableColumn id="4" xr3:uid="{7AB8D616-04F1-4944-8A9E-36B191B2C6D1}" uniqueName="4" name="TCode" queryTableFieldId="4" dataDxfId="40"/>
    <tableColumn id="5" xr3:uid="{EC4E4EDF-5EE0-43AB-BFD0-C0F54F5D737B}" uniqueName="5" name="Type" queryTableFieldId="5" dataDxfId="39"/>
    <tableColumn id="6" xr3:uid="{FFB562FD-F6E7-483E-827D-88E5437C44FA}" uniqueName="6" name="DocumentNo" queryTableFieldId="6" dataDxfId="38"/>
    <tableColumn id="7" xr3:uid="{59596453-C9D5-447A-923E-DDC134B6722F}" uniqueName="7" name="Effect date" queryTableFieldId="7" dataDxfId="37"/>
    <tableColumn id="8" xr3:uid="{E501F76B-2280-456A-811C-1C9DE6B7072F}" uniqueName="8" name="Doc.Header Text" queryTableFieldId="8" dataDxfId="36"/>
    <tableColumn id="9" xr3:uid="{9E31B31D-E570-43DD-944C-E581F93DAD50}" uniqueName="9" name="Total Deb./Cred." queryTableFieldId="9" dataDxfId="35"/>
    <tableColumn id="10" xr3:uid="{7AFFE8F9-9D03-4408-AB43-2607AD86E270}" uniqueName="10" name="G/L Account" queryTableFieldId="10" dataDxfId="34"/>
    <tableColumn id="11" xr3:uid="{1D7706DB-BF3E-4737-B5A5-3A1FDB7A9502}" uniqueName="11" name="G/L Account Descr." queryTableFieldId="11" dataDxfId="33"/>
    <tableColumn id="20" xr3:uid="{88D424FE-C613-47E8-994E-893F2024FAA3}" uniqueName="20" name="Supp/Cust" queryTableFieldId="28"/>
    <tableColumn id="21" xr3:uid="{83B0CBC8-0D2D-4844-927E-FEA6E46496D0}" uniqueName="21" name="Desc.S/C" queryTableFieldId="29"/>
    <tableColumn id="14" xr3:uid="{DDFBE51A-A831-4803-AE47-BC61EB813A54}" uniqueName="14" name="Cost Ctr" queryTableFieldId="14" dataDxfId="32"/>
    <tableColumn id="17" xr3:uid="{C076C396-0E69-428D-94CC-8BA5289748EB}" uniqueName="17" name="Cost Ctr Desc." queryTableFieldId="17" dataDxfId="31"/>
    <tableColumn id="15" xr3:uid="{72201831-D370-4AFE-BE8E-53593E376D4C}" uniqueName="15" name="Profit Ctr" queryTableFieldId="15" dataDxfId="30"/>
    <tableColumn id="18" xr3:uid="{78B614F7-3B23-4CEA-BA4C-1D6A6302A587}" uniqueName="18" name="Profit Ctr Desc" queryTableFieldId="18" dataDxfId="29"/>
    <tableColumn id="16" xr3:uid="{22E95CF0-7D4A-48D5-8F64-F82A7226EB7A}" uniqueName="16" name="Order" queryTableFieldId="16" dataDxfId="28"/>
    <tableColumn id="19" xr3:uid="{F3A784ED-D95D-4F0A-B2F9-91192321BDDF}" uniqueName="19" name="Order Desc." queryTableFieldId="19" dataDxfId="27"/>
    <tableColumn id="12" xr3:uid="{EDC34803-D2C0-4059-B606-346BAA9B5154}" uniqueName="12" name="   Debit amount" queryTableFieldId="12" dataDxfId="26"/>
    <tableColumn id="13" xr3:uid="{7D59A908-A065-4EA0-A898-8C535B21A399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A2770-34DF-44FB-AD40-676443F16CA7}" name="AP_To_Analyze3" displayName="AP_To_Analyze3" ref="C5:W8" tableType="queryTable" totalsRowShown="0" headerRowDxfId="22" dataDxfId="21" headerRowBorderDxfId="19" tableBorderDxfId="20">
  <tableColumns count="21">
    <tableColumn id="1" xr3:uid="{0A13B8C9-D364-4D2F-BA63-21237ACF5CB3}" uniqueName="1" name="CoCd" queryTableFieldId="1" dataDxfId="18"/>
    <tableColumn id="2" xr3:uid="{F2CA156B-3EFC-4B79-8CFC-D5BE82488FE0}" uniqueName="2" name="Manager" queryTableFieldId="2" dataDxfId="17"/>
    <tableColumn id="3" xr3:uid="{F05CF0DB-15CE-4C80-B088-EA9D309500FB}" uniqueName="3" name="User" queryTableFieldId="3" dataDxfId="16"/>
    <tableColumn id="4" xr3:uid="{DF5CCD63-0EEF-45F2-854E-28862B3E10BF}" uniqueName="4" name="TCode" queryTableFieldId="4" dataDxfId="15"/>
    <tableColumn id="5" xr3:uid="{E4D27929-8576-4F61-922F-D9DF20E041D3}" uniqueName="5" name="Type" queryTableFieldId="5" dataDxfId="14"/>
    <tableColumn id="6" xr3:uid="{E5A99503-8EB9-45DD-9F8B-D45B991C3EB4}" uniqueName="6" name="DocumentNo" queryTableFieldId="6" dataDxfId="13"/>
    <tableColumn id="7" xr3:uid="{060E7DD1-8520-4790-B4C6-C395186119B6}" uniqueName="7" name="Effect date" queryTableFieldId="7" dataDxfId="12"/>
    <tableColumn id="8" xr3:uid="{718B6ED2-7955-4972-84FE-5AA099B29B88}" uniqueName="8" name="Doc.Header Text" queryTableFieldId="8" dataDxfId="11"/>
    <tableColumn id="9" xr3:uid="{33269B67-57E4-4761-A926-3A39EA575153}" uniqueName="9" name="Total Deb./Cred." queryTableFieldId="9" dataDxfId="10"/>
    <tableColumn id="10" xr3:uid="{39570F05-F753-45B7-B707-3F4AAFA421C4}" uniqueName="10" name="G/L Account" queryTableFieldId="10" dataDxfId="9"/>
    <tableColumn id="11" xr3:uid="{65B50446-E1AA-4C03-B659-59F722E47E1F}" uniqueName="11" name="G/L Account Descr." queryTableFieldId="11" dataDxfId="8"/>
    <tableColumn id="20" xr3:uid="{14A442AA-DF3C-4099-BA1A-142E231251DE}" uniqueName="20" name="Supp/Cust" queryTableFieldId="28"/>
    <tableColumn id="21" xr3:uid="{8A86CFC1-D131-42F4-AFA4-4E5EF9F2D8BB}" uniqueName="21" name="Desc.S/C" queryTableFieldId="29"/>
    <tableColumn id="14" xr3:uid="{A2AD40DD-EFD3-48C6-B8E6-08F8FBB44A36}" uniqueName="14" name="Cost Ctr" queryTableFieldId="14" dataDxfId="7"/>
    <tableColumn id="17" xr3:uid="{B085717F-70CC-48F5-96FE-6748F60091F6}" uniqueName="17" name="Cost Ctr Desc." queryTableFieldId="17" dataDxfId="6"/>
    <tableColumn id="15" xr3:uid="{31766A77-7D0A-44EF-B1DA-6C6F86A71416}" uniqueName="15" name="Profit Ctr" queryTableFieldId="15" dataDxfId="5"/>
    <tableColumn id="18" xr3:uid="{3FB4D014-75C1-41A7-8E35-10490C4DD77E}" uniqueName="18" name="Profit Ctr Desc" queryTableFieldId="18" dataDxfId="4"/>
    <tableColumn id="16" xr3:uid="{A77799EB-E0F4-43C3-82C1-B130E3316461}" uniqueName="16" name="Order" queryTableFieldId="16" dataDxfId="3"/>
    <tableColumn id="19" xr3:uid="{D4BD6D10-8DE5-4013-980B-3F44C5C54982}" uniqueName="19" name="Order Desc." queryTableFieldId="19" dataDxfId="2"/>
    <tableColumn id="12" xr3:uid="{708A56B5-8A7B-43D2-A4C6-32F9C94C6657}" uniqueName="12" name="   Debit amount" queryTableFieldId="12" dataDxfId="1"/>
    <tableColumn id="13" xr3:uid="{98DAB10A-2EE1-4465-9294-A8D1CA8E6E8A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C3A5-501C-4234-8EA2-F3E5A0A26CBB}">
  <sheetPr codeName="Sheet10">
    <tabColor theme="7"/>
  </sheetPr>
  <dimension ref="B1:AA9"/>
  <sheetViews>
    <sheetView showGridLines="0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7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8.42578125" style="9" bestFit="1" customWidth="1"/>
    <col min="17" max="17" width="13.5703125" style="9" bestFit="1" customWidth="1"/>
    <col min="18" max="18" width="9" style="9" bestFit="1" customWidth="1"/>
    <col min="19" max="19" width="13.8554687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+SUM(AP_To_Analyze[[#All],[Total Deb./Cred.]])</f>
        <v>40151.850000000006</v>
      </c>
      <c r="S3" s="11">
        <f>+SUM(AP_To_Analyze[[#All],[   Debit amount]])</f>
        <v>13383.95</v>
      </c>
      <c r="T3" s="11">
        <f>+SUM(AP_To_Analyze[[#All],[  Credit amount]])</f>
        <v>13383.949999999999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 t="s">
        <v>32</v>
      </c>
      <c r="I6" s="26">
        <v>45700</v>
      </c>
      <c r="K6" s="9">
        <v>13383.95</v>
      </c>
      <c r="L6" s="25">
        <v>4000000001</v>
      </c>
      <c r="M6" s="9" t="s">
        <v>33</v>
      </c>
      <c r="N6">
        <v>100017697</v>
      </c>
      <c r="O6" t="s">
        <v>34</v>
      </c>
      <c r="V6" s="27">
        <v>13383.95</v>
      </c>
      <c r="W6" s="27">
        <v>0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32" t="s">
        <v>32</v>
      </c>
      <c r="I7" s="26">
        <v>45700</v>
      </c>
      <c r="K7" s="32">
        <v>13383.95</v>
      </c>
      <c r="L7" s="25">
        <v>4000000001</v>
      </c>
      <c r="M7" s="9" t="s">
        <v>33</v>
      </c>
      <c r="N7">
        <v>100017697</v>
      </c>
      <c r="O7" t="s">
        <v>34</v>
      </c>
      <c r="V7" s="27">
        <v>0</v>
      </c>
      <c r="W7" s="27">
        <v>12678.07</v>
      </c>
      <c r="X7" s="33"/>
      <c r="Y7" s="34"/>
      <c r="Z7" s="33"/>
      <c r="AA7" s="35"/>
    </row>
    <row r="8" spans="2:27" ht="15.75" thickBot="1" x14ac:dyDescent="0.3">
      <c r="B8" s="36"/>
      <c r="C8" s="37" t="s">
        <v>27</v>
      </c>
      <c r="D8" s="37" t="s">
        <v>28</v>
      </c>
      <c r="E8" s="37" t="s">
        <v>29</v>
      </c>
      <c r="F8" s="37" t="s">
        <v>30</v>
      </c>
      <c r="G8" s="37" t="s">
        <v>31</v>
      </c>
      <c r="H8" s="37" t="s">
        <v>32</v>
      </c>
      <c r="I8" s="38">
        <v>45700</v>
      </c>
      <c r="J8" s="39"/>
      <c r="K8" s="39">
        <v>13383.95</v>
      </c>
      <c r="L8" s="37">
        <v>5540000001</v>
      </c>
      <c r="M8" s="39" t="s">
        <v>35</v>
      </c>
      <c r="N8" s="40">
        <v>554001171</v>
      </c>
      <c r="O8" s="40" t="s">
        <v>36</v>
      </c>
      <c r="P8" s="39"/>
      <c r="Q8" s="39"/>
      <c r="R8" s="39"/>
      <c r="S8" s="39"/>
      <c r="T8" s="39"/>
      <c r="U8" s="39"/>
      <c r="V8" s="41">
        <v>0</v>
      </c>
      <c r="W8" s="41">
        <v>705.88</v>
      </c>
      <c r="X8" s="42"/>
      <c r="Y8" s="43"/>
      <c r="Z8" s="42"/>
      <c r="AA8" s="44"/>
    </row>
    <row r="9" spans="2:27" ht="12.75" thickTop="1" x14ac:dyDescent="0.2"/>
  </sheetData>
  <mergeCells count="5">
    <mergeCell ref="B6:B8"/>
    <mergeCell ref="X6:X8"/>
    <mergeCell ref="Y6:Y8"/>
    <mergeCell ref="Z6:Z8"/>
    <mergeCell ref="AA6:AA8"/>
  </mergeCells>
  <conditionalFormatting sqref="X6 X9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:X1048576" xr:uid="{36860B3C-35C7-42ED-B3F1-4B23D842C710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A470-6353-4037-BD01-7802371BAC32}">
  <sheetPr codeName="Sheet11">
    <tabColor theme="7"/>
  </sheetPr>
  <dimension ref="B1:AA9"/>
  <sheetViews>
    <sheetView showGridLines="0" tabSelected="1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7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8.42578125" style="9" bestFit="1" customWidth="1"/>
    <col min="17" max="17" width="13.5703125" style="9" bestFit="1" customWidth="1"/>
    <col min="18" max="18" width="9" style="9" bestFit="1" customWidth="1"/>
    <col min="19" max="19" width="13.8554687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+SUM(AP_To_Analyze3[[#All],[Total Deb./Cred.]])</f>
        <v>40151.850000000006</v>
      </c>
      <c r="S3" s="11">
        <f>+SUM(AP_To_Analyze3[[#All],[   Debit amount]])</f>
        <v>13383.95</v>
      </c>
      <c r="T3" s="11">
        <f>+SUM(AP_To_Analyze3[[#All],[  Credit amount]])</f>
        <v>13383.949999999999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 t="s">
        <v>32</v>
      </c>
      <c r="I6" s="26">
        <v>45700</v>
      </c>
      <c r="K6" s="9">
        <v>13383.95</v>
      </c>
      <c r="L6" s="25">
        <v>4000000001</v>
      </c>
      <c r="M6" s="9" t="s">
        <v>33</v>
      </c>
      <c r="N6">
        <v>100017697</v>
      </c>
      <c r="O6" t="s">
        <v>34</v>
      </c>
      <c r="V6" s="27">
        <v>13383.95</v>
      </c>
      <c r="W6" s="27">
        <v>0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32" t="s">
        <v>32</v>
      </c>
      <c r="I7" s="26">
        <v>45700</v>
      </c>
      <c r="K7" s="32">
        <v>13383.95</v>
      </c>
      <c r="L7" s="25">
        <v>4000000001</v>
      </c>
      <c r="M7" s="9" t="s">
        <v>33</v>
      </c>
      <c r="N7">
        <v>100017697</v>
      </c>
      <c r="O7" t="s">
        <v>34</v>
      </c>
      <c r="V7" s="27">
        <v>0</v>
      </c>
      <c r="W7" s="27">
        <v>12678.07</v>
      </c>
      <c r="X7" s="33"/>
      <c r="Y7" s="34"/>
      <c r="Z7" s="33"/>
      <c r="AA7" s="35"/>
    </row>
    <row r="8" spans="2:27" ht="15.75" thickBot="1" x14ac:dyDescent="0.3">
      <c r="B8" s="36"/>
      <c r="C8" s="37" t="s">
        <v>27</v>
      </c>
      <c r="D8" s="37" t="s">
        <v>28</v>
      </c>
      <c r="E8" s="37" t="s">
        <v>29</v>
      </c>
      <c r="F8" s="37" t="s">
        <v>30</v>
      </c>
      <c r="G8" s="37" t="s">
        <v>31</v>
      </c>
      <c r="H8" s="37" t="s">
        <v>32</v>
      </c>
      <c r="I8" s="38">
        <v>45700</v>
      </c>
      <c r="J8" s="39"/>
      <c r="K8" s="39">
        <v>13383.95</v>
      </c>
      <c r="L8" s="37">
        <v>5540000001</v>
      </c>
      <c r="M8" s="39" t="s">
        <v>35</v>
      </c>
      <c r="N8" s="40">
        <v>554001171</v>
      </c>
      <c r="O8" s="40" t="s">
        <v>36</v>
      </c>
      <c r="P8" s="39"/>
      <c r="Q8" s="39"/>
      <c r="R8" s="39"/>
      <c r="S8" s="39"/>
      <c r="T8" s="39"/>
      <c r="U8" s="39"/>
      <c r="V8" s="41">
        <v>0</v>
      </c>
      <c r="W8" s="41">
        <v>705.88</v>
      </c>
      <c r="X8" s="42"/>
      <c r="Y8" s="43"/>
      <c r="Z8" s="42"/>
      <c r="AA8" s="44"/>
    </row>
    <row r="9" spans="2:27" ht="12.75" thickTop="1" x14ac:dyDescent="0.2"/>
  </sheetData>
  <mergeCells count="5">
    <mergeCell ref="B6:B8"/>
    <mergeCell ref="X6:X8"/>
    <mergeCell ref="Y6:Y8"/>
    <mergeCell ref="Z6:Z8"/>
    <mergeCell ref="AA6:AA8"/>
  </mergeCells>
  <conditionalFormatting sqref="X6 X9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:X1048576" xr:uid="{9372A8FB-1734-4886-BA50-A5D4F3D99971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H A A B Q S w M E F A A C A A g A D X F j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A 1 x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c W N a K f + h v 7 k E A A C f G A A A E w A c A E Z v c m 1 1 b G F z L 1 N l Y 3 R p b 2 4 x L m 0 g o h g A K K A U A A A A A A A A A A A A A A A A A A A A A A A A A A A A 7 V f N j t s 2 E L 4 v s O 9 A a C 8 y a s h p c + i h y M H V O q m b / Y P t t E A X i w U t j b 1 E J N I l q c 0 6 i 3 2 q P k J f r E N S P 9 R P m v T S k 3 y w p e H M c O a b b 0 i P g k Q z w c n a / X 7 / 0 + n J 6 Y l 6 o B J S E m d A J e N 7 R d 6 Q D P T p C c H P b E Z i K v d U k o w S T b f 4 f S S J 4 I 8 g N Z N k w 0 C i 4 F w k R Q 5 c X w m C W v C k h b N e i 0 I m g P 4 W T w l k U V x I i V q / C / l x K 8 T H c P J 8 e 0 V z e B P 8 s f j w d v n q 9 Y / B 3 c t t L L h G p b u p c x E / U L 6 H d H M 8 G D 8 b j A C i j a R c 7 Y T M Y 5 E V O T d r K n R 7 T c m z s z O f 5 8 D E F 0 y J N t Y m r p e p v 9 q E 3 d J x K i + T q Q G n B G G + l 8 U B U T g I 6 W d 7 J G K L 0 S I I B a c k Y 0 p T k g J 5 p J m Q o M y j i c B 5 e S d F c U C c q y z s e + j l N 2 2 H 9 D K Q i 8 J A g S Y P 5 A K 3 i t a Q Y R 3 D W 7 N y V y 7 8 R r M C o q U K 7 7 2 U J p P B p M 5 B g 8 w Z x 7 w g I 7 y A R + F C r w I n W 6 p o K g h w U / 5 u e s 7 P P E 0 h v Y J P V r / K D Y W u N m G Z 9 Z Q E p Q 5 m 0 G R l Q 2 Y 7 l 4 6 p P G V c u Y Q U Z h R 8 4 C l 6 N Q t S Z M H E s 7 Q f / Y C R d Z S 6 O p A p I M F G k D m n 2 f E z t P Z v E P J x W W T M o Y J J J z Y N a u F Q B C l A C T w y b a g g B a a a U 1 X C A 0 8 H p C X 7 + y / u H K 0 g F 4 9 Y W W P o w K j h c U t O q E I f w W l d 6 H a p Y p F v q 5 B c G w r J 9 i j J T D c a K b U M T a m L k S q 2 t + p C u c K q d t U u Q e 4 9 L l 6 B 0 p D + K h j / d 0 L 2 c + r r B G X J E W j j 8 D 3 j a X Q B O 3 1 d I N s m Z Q M u D F i Y d r c p n N w + l w R y k b b c P t d c a o O 0 A s g P G f 3 c r 1 w P L Y M J q t A s K T I E r V W x 6 y x t k b l d r U 7 k V c F c K M 4 L x 0 M t 9 c z N e 2 X e 3 g O t n 7 3 G K D 1 1 s x I y B V N M W 9 k / C + h l h z J s S 0 f D g 2 Q 5 o N 5 B K J b 4 b D R e Z C s u K 2 k C s 2 F P X S 8 u u c I T f m W o E F q B i 3 u p I V e h s 3 e G 5 g C v j S c + G u S V 9 z Y 5 P W H d S P z L Z 0 2 x c n A / v / E v n 2 + 9 P u Y 3 A x f H W V A y m R g q B 9 9 0 e W A x 7 E X z H d n E I j W / s c A v 5 D e 5 q q 4 I y o / m Z A 5 i E a d d 2 S X l d N / c O J X 4 g + r L 7 A Y 9 I Z 5 E P Z m J v i P r X 1 z V y m K 3 w y u B p F Q P G U W / A D V n 5 e A + Q m N 7 n M M 2 m s V Y k a i 7 b i u E f w 9 8 e c 3 5 s + A t y 7 S l 1 0 p 8 U g 3 a 7 o o y s r B T k P K + u q 3 8 3 q G N 2 w Q C j y 1 d z z 5 p z r D y 9 9 7 J P s i d / g F X / c + p 0 B 0 u N y Z d k / K r m m X g 9 y v c x j / 3 l p w 3 Z 9 5 Z U D Y / K X s u + M I R U 7 E x q I 8 F t / e 7 2 Q W Z J 4 k n G a R p R a O a J l h V l c i o F E X k 3 L E j W O C N e a y 4 g s H t E G a e 2 J c 1 K B U R 0 1 7 W Y Y c b 4 e X F a y N f 6 t z 8 3 L w 3 3 / H l w u 4 A W 6 Y J z U X B t d G b 2 D W 0 6 k s v G A d z s 5 k Y z f v P 8 1 V 8 f W 6 9 + H i + + A B W p 9 g A h K 3 j r A / 2 t O 5 Z r 0 + r 3 q z 7 s e q 3 d o 9 1 + m q g l 4 b 6 J y g L Z p L u v H o l W R e H w y w u l C s Z i q P 1 L L a g C a V J r K X / b O 2 s 2 Y 0 U O 1 a v N 2 9 W w 4 i u D R z 1 Q 2 O I Q P o 1 c q J W g R B x v w H 7 o L e b s B k c w h 8 m w T g 9 j N P D O D 2 M 0 8 M 4 P Y z T w / 8 1 P Z w F z f z Q v Y P G I W I c I v 7 D E P F l / v T O u u 4 / n 6 9 O C V 2 a j m P F O F a M Y 4 U 3 V v w D U E s B A i 0 A F A A C A A g A D X F j W o w R j f O l A A A A 9 w A A A B I A A A A A A A A A A A A A A A A A A A A A A E N v b m Z p Z y 9 Q Y W N r Y W d l L n h t b F B L A Q I t A B Q A A g A I A A 1 x Y 1 o P y u m r p A A A A O k A A A A T A A A A A A A A A A A A A A A A A P E A A A B b Q 2 9 u d G V u d F 9 U e X B l c 1 0 u e G 1 s U E s B A i 0 A F A A C A A g A D X F j W i n / o b + 5 B A A A n x g A A B M A A A A A A A A A A A A A A A A A 4 g E A A E Z v c m 1 1 b G F z L 1 N l Y 3 R p b 2 4 x L m 1 Q S w U G A A A A A A M A A w D C A A A A 6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8 A A A A A A A C +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w M 1 Q x M z o w O D o y N y 4 w M z M 3 N T A 2 W i I g L z 4 8 R W 5 0 c n k g V H l w Z T 0 i U X V l c n l J R C I g V m F s d W U 9 I n M 5 M W Y w M T N h N i 0 1 Y z B l L T R k Y 2 Q t Y T A 1 Y S 0 1 M m M z Y j E x M W U 2 M T c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W 9 2 Z W R P b G R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A 4 O j I 3 L j A 3 M T c 0 N D J a I i A v P j x F b n R y e S B U e X B l P S J M b 2 F k Z W R U b 0 F u Y W x 5 c 2 l z U 2 V y d m l j Z X M i I F Z h b H V l P S J s M C I g L z 4 8 R W 5 0 c n k g V H l w Z T 0 i U X V l c n l J R C I g V m F s d W U 9 I n M 0 Z m M y Y T Q 0 Z i 0 y M z g w L T Q 5 M j c t Y j Y y Y y 1 m Y 2 N k N W R m M G U x O G Q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H Q U F B Q U F B Q U F B Q U F B Q U F B Q U F B Q U E i I C 8 + P E V u d H J 5 I F R 5 c G U 9 I k Z p b G x M Y X N 0 V X B k Y X R l Z C I g V m F s d W U 9 I m Q y M D I 1 L T A z L T A z V D E z O j A 4 O j E 0 L j U 3 M D Y x N j Z a I i A v P j x F b n R y e S B U e X B l P S J R d W V y e U l E I i B W Y W x 1 Z T 0 i c z A 3 M z V i Z j A z L T I 5 Z m E t N D Y 3 M S 1 i O T I 1 L T A 5 Z j l l N j A 5 M z Y x N y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y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D N U M T M 6 M D g 6 M j c u M z U 4 N j c 3 M 1 o i I C 8 + P E V u d H J 5 I F R 5 c G U 9 I l F 1 Z X J 5 S U Q i I F Z h b H V l P S J z Y T M 3 N z d l Z T M t O W Q z M S 0 0 Y 2 E w L W I 2 M D A t Z W U z O T Q y Y 2 M 3 Z T l h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1 v d m V k T 2 x k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w M 1 Q x M z o w O D o y N y 4 z N j A 2 N z U 5 W i I g L z 4 8 R W 5 0 c n k g V H l w Z T 0 i T G 9 h Z G V k V G 9 B b m F s e X N p c 1 N l c n Z p Y 2 V z I i B W Y W x 1 Z T 0 i b D A i I C 8 + P E V u d H J 5 I F R 5 c G U 9 I l F 1 Z X J 5 S U Q i I F Z h b H V l P S J z Y m Q 0 M j c y Z D Y t M T M y Z S 0 0 O G I 4 L W E z N T Q t M T Y w N G J l O D Q 0 Y W Y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F 9 U b 1 9 B b m F s e X p l M y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d B Q U F B Q U F B Q U F B Q U F B Q U F B Q U F B Q S I g L z 4 8 R W 5 0 c n k g V H l w Z T 0 i R m l s b E x h c 3 R V c G R h d G V k I i B W Y W x 1 Z T 0 i Z D I w M j U t M D M t M D N U M T M 6 M D g 6 M T Q u N T c w N j E 2 N l o i I C 8 + P E V u d H J 5 I F R 5 c G U 9 I l F 1 Z X J 5 S U Q i I F Z h b H V l P S J z N z d k N j I w O D M t Y 2 M 0 Y S 0 0 Z m N k L T g w Y T Q t Y m Z m O W Q 0 M D M x Z j l k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z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l 7 N a F + k Q S 6 x 1 g V t / 7 n t 7 A A A A A A I A A A A A A A N m A A D A A A A A E A A A A P z 2 P V 0 D W u f o J 9 + l C R V s l B A A A A A A B I A A A K A A A A A Q A A A A 8 s U 9 o q B i n N d 4 r e B Z V D 3 L c l A A A A B Z a U 6 d Y G Y S m 9 s y w J 9 Q e Q b G A M D U 2 9 2 6 q A b n O b E L k p w k + 2 g r D j y p F 8 1 5 U m b F / b D I 9 z 3 9 J J 5 D I O K q p G W U j F q z N t q y 9 b y V Z s s N / J z M u Q y L B + M G L x Q A A A D i Z f 9 D v d v j B H C n O A s c u J u a 0 4 N K 2 A = = < / D a t a M a s h u p > 
</file>

<file path=customXml/itemProps1.xml><?xml version="1.0" encoding="utf-8"?>
<ds:datastoreItem xmlns:ds="http://schemas.openxmlformats.org/officeDocument/2006/customXml" ds:itemID="{3F382245-B09C-44FF-848F-65811FBA4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MPGOMEZ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2025-03-03T13:08:26Z</dcterms:created>
  <dcterms:modified xsi:type="dcterms:W3CDTF">2025-03-03T13:08:27Z</dcterms:modified>
</cp:coreProperties>
</file>