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_RPA_CORP\Documents\UiPath\VOTOR-SOX-2024-002 Controles SOX-EAA-01.74.1-AR y SOX-EAA-02.74.1-AP y GL\Data\ExcelReports\"/>
    </mc:Choice>
  </mc:AlternateContent>
  <xr:revisionPtr revIDLastSave="0" documentId="8_{2FF1FF51-068B-499D-AC9E-A49F7F938D0A}" xr6:coauthVersionLast="47" xr6:coauthVersionMax="47" xr10:uidLastSave="{00000000-0000-0000-0000-000000000000}"/>
  <bookViews>
    <workbookView xWindow="-120" yWindow="-120" windowWidth="29010" windowHeight="13305" activeTab="1" xr2:uid="{63D6FA9E-92C9-4E59-97A9-C965637BFAE5}"/>
  </bookViews>
  <sheets>
    <sheet name="Datos Procesados" sheetId="2" r:id="rId1"/>
    <sheet name="ELENDOIRO" sheetId="3" r:id="rId2"/>
  </sheets>
  <definedNames>
    <definedName name="ExternalData_3" localSheetId="0" hidden="1">'Datos Procesados'!$C$5:$W$17</definedName>
    <definedName name="ExternalData_3" localSheetId="1" hidden="1">ELENDOIRO!$C$5:$W$17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3" l="1"/>
  <c r="S3" i="3"/>
  <c r="J3" i="3"/>
  <c r="T3" i="2"/>
  <c r="S3" i="2"/>
  <c r="J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45998CC-6841-40F7-974A-160BFDC6F4CF}" keepAlive="1" name="Query - AR_To Analyze" description="Connection to the 'AR_To Analyze' query in the workbook." type="5" refreshedVersion="8" background="1" saveData="1">
    <dbPr connection="Provider=Microsoft.Mashup.OleDb.1;Data Source=$Workbook$;Location=&quot;AR_To Analyze&quot;;Extended Properties=&quot;&quot;" command="SELECT * FROM [AR_To Analyze]"/>
  </connection>
  <connection id="2" xr16:uid="{C3698E23-0E63-41A5-8B44-E458CE94D407}" keepAlive="1" name="Query - AR_To Analyze (2)" description="Connection to the 'AR_To Analyze (2)' query in the workbook." type="5" refreshedVersion="8" background="1" saveData="1">
    <dbPr connection="Provider=Microsoft.Mashup.OleDb.1;Data Source=$Workbook$;Location=&quot;AR_To Analyze (2)&quot;;Extended Properties=&quot;&quot;" command="SELECT * FROM [AR_To Analyze (2)]"/>
  </connection>
  <connection id="3" xr16:uid="{0276BCB1-293B-4B2C-B162-6F9C5E3F7144}" keepAlive="1" name="Query - Clearings" description="Connection to the 'Clearings' query in the workbook." type="5" refreshedVersion="0" background="1">
    <dbPr connection="Provider=Microsoft.Mashup.OleDb.1;Data Source=$Workbook$;Location=Clearings;Extended Properties=&quot;&quot;" command="SELECT * FROM [Clearings]"/>
  </connection>
  <connection id="4" xr16:uid="{F56E71CF-ADC3-4149-9E5A-887B5F4586D4}" keepAlive="1" name="Query - Clearings (2)" description="Connection to the 'Clearings (2)' query in the workbook." type="5" refreshedVersion="0" background="1">
    <dbPr connection="Provider=Microsoft.Mashup.OleDb.1;Data Source=$Workbook$;Location=&quot;Clearings (2)&quot;;Extended Properties=&quot;&quot;" command="SELECT * FROM [Clearings (2)]"/>
  </connection>
  <connection id="5" xr16:uid="{9C8EA773-B14E-450B-AEFC-0BD70179C691}" keepAlive="1" name="Query - Sample_AR" description="Connection to the 'Sample_AR' query in the workbook." type="5" refreshedVersion="0" background="1">
    <dbPr connection="Provider=Microsoft.Mashup.OleDb.1;Data Source=$Workbook$;Location=Sample_AR;Extended Properties=&quot;&quot;" command="SELECT * FROM [Sample_AR]"/>
  </connection>
  <connection id="6" xr16:uid="{A631C162-9B0C-424A-9D8F-4E2415E2685E}" keepAlive="1" name="Query - Sample_AR (2)" description="Connection to the 'Sample_AR (2)' query in the workbook." type="5" refreshedVersion="0" background="1">
    <dbPr connection="Provider=Microsoft.Mashup.OleDb.1;Data Source=$Workbook$;Location=&quot;Sample_AR (2)&quot;;Extended Properties=&quot;&quot;" command="SELECT * FROM [Sample_AR (2)]"/>
  </connection>
</connections>
</file>

<file path=xl/sharedStrings.xml><?xml version="1.0" encoding="utf-8"?>
<sst xmlns="http://schemas.openxmlformats.org/spreadsheetml/2006/main" count="226" uniqueCount="47">
  <si>
    <t>Clearings To be Analyzed (Lines) for SOX Control 01.74.1 - Customer Clearings:</t>
  </si>
  <si>
    <t>Nº</t>
  </si>
  <si>
    <t>CoCd</t>
  </si>
  <si>
    <t>Manager</t>
  </si>
  <si>
    <t>User</t>
  </si>
  <si>
    <t>TCode</t>
  </si>
  <si>
    <t>Type</t>
  </si>
  <si>
    <t>DocumentNo</t>
  </si>
  <si>
    <t>Effect date</t>
  </si>
  <si>
    <t>Doc.Header Text</t>
  </si>
  <si>
    <t>Total Deb./Cred.</t>
  </si>
  <si>
    <t>G/L Account</t>
  </si>
  <si>
    <t>G/L Account Descr.</t>
  </si>
  <si>
    <t>Supp/Cust</t>
  </si>
  <si>
    <t>Desc.S/C</t>
  </si>
  <si>
    <t>Cost Ctr</t>
  </si>
  <si>
    <t>Cost Ctr Desc.</t>
  </si>
  <si>
    <t>Profit Ctr</t>
  </si>
  <si>
    <t>Profit Ctr Desc</t>
  </si>
  <si>
    <t>Order</t>
  </si>
  <si>
    <t>Order Desc.</t>
  </si>
  <si>
    <t xml:space="preserve">   Debit amount</t>
  </si>
  <si>
    <t xml:space="preserve">  Credit amount</t>
  </si>
  <si>
    <t>CHECK</t>
  </si>
  <si>
    <t>JUSTIFICATION</t>
  </si>
  <si>
    <t>SUPPORTING DOC.</t>
  </si>
  <si>
    <t>SUPPORTING DOC. LOCATION</t>
  </si>
  <si>
    <t>E002</t>
  </si>
  <si>
    <t>ELENDOIRO</t>
  </si>
  <si>
    <t>ACID</t>
  </si>
  <si>
    <t>FB1D</t>
  </si>
  <si>
    <t>AB</t>
  </si>
  <si>
    <t>Clientes</t>
  </si>
  <si>
    <t>MYHNOR MORTEROS Y HORMIGONES DELNOROESTE, S. L.</t>
  </si>
  <si>
    <t>Ctos. L/P Grupo</t>
  </si>
  <si>
    <t>PREBETONG HORMIGONES, S.A.</t>
  </si>
  <si>
    <t>E009</t>
  </si>
  <si>
    <t>ABARCIELA</t>
  </si>
  <si>
    <t>Ef. Com. a Cobrar</t>
  </si>
  <si>
    <t>PROYECON GALICIA S.A.</t>
  </si>
  <si>
    <t>Intereses Dto. Ef.</t>
  </si>
  <si>
    <t>PG TERCEROS</t>
  </si>
  <si>
    <t>Comis. Ef. Negoc.</t>
  </si>
  <si>
    <t>Proveedores</t>
  </si>
  <si>
    <t>MYHNOR MORTEROS Y HORMIG.DEL NOROES</t>
  </si>
  <si>
    <t>Ptmos. L/P Grupo</t>
  </si>
  <si>
    <t>VOTORANTIM CEMENTOS ESPAÑA. 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</si>
</sst>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Aptos Narrow"/>
      <family val="2"/>
      <scheme val="minor"/>
    </font>
    <font>
      <sz val="14"/>
      <color theme="1"/>
      <name val="Arial"/>
      <family val="2"/>
    </font>
    <font>
      <b/>
      <i/>
      <sz val="14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14" fontId="2" fillId="0" borderId="1" xfId="0" applyNumberFormat="1" applyFont="1" applyBorder="1"/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3" fillId="0" borderId="0" xfId="0" applyFont="1"/>
    <xf numFmtId="14" fontId="3" fillId="0" borderId="0" xfId="0" applyNumberFormat="1" applyFont="1"/>
    <xf numFmtId="43" fontId="4" fillId="0" borderId="0" xfId="0" applyNumberFormat="1" applyFont="1"/>
    <xf numFmtId="43" fontId="4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5" fillId="2" borderId="2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4" fontId="3" fillId="3" borderId="4" xfId="0" applyNumberFormat="1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 wrapText="1"/>
    </xf>
    <xf numFmtId="0" fontId="5" fillId="2" borderId="7" xfId="0" applyFont="1" applyFill="1" applyBorder="1" applyAlignment="1">
      <alignment horizontal="center" wrapText="1"/>
    </xf>
    <xf numFmtId="0" fontId="5" fillId="2" borderId="8" xfId="0" applyFont="1" applyFill="1" applyBorder="1" applyAlignment="1">
      <alignment horizontal="center" wrapText="1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43" fontId="3" fillId="0" borderId="0" xfId="0" applyNumberFormat="1" applyFont="1"/>
    <xf numFmtId="0" fontId="3" fillId="0" borderId="10" xfId="0" applyFont="1" applyBorder="1" applyAlignment="1">
      <alignment vertical="center"/>
    </xf>
    <xf numFmtId="0" fontId="3" fillId="0" borderId="10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14" fontId="3" fillId="0" borderId="15" xfId="0" applyNumberFormat="1" applyFont="1" applyBorder="1" applyAlignment="1">
      <alignment horizontal="center"/>
    </xf>
    <xf numFmtId="0" fontId="3" fillId="0" borderId="15" xfId="0" applyFont="1" applyBorder="1"/>
    <xf numFmtId="43" fontId="3" fillId="0" borderId="15" xfId="0" applyNumberFormat="1" applyFont="1" applyBorder="1"/>
    <xf numFmtId="0" fontId="0" fillId="0" borderId="15" xfId="0" applyBorder="1"/>
    <xf numFmtId="0" fontId="3" fillId="0" borderId="15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/>
    </xf>
    <xf numFmtId="14" fontId="3" fillId="0" borderId="18" xfId="0" applyNumberFormat="1" applyFont="1" applyBorder="1" applyAlignment="1">
      <alignment horizontal="center"/>
    </xf>
    <xf numFmtId="0" fontId="3" fillId="0" borderId="18" xfId="0" applyFont="1" applyBorder="1"/>
    <xf numFmtId="43" fontId="3" fillId="0" borderId="18" xfId="0" applyNumberFormat="1" applyFont="1" applyBorder="1"/>
    <xf numFmtId="0" fontId="0" fillId="0" borderId="18" xfId="0" applyBorder="1"/>
    <xf numFmtId="0" fontId="3" fillId="0" borderId="18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vertical="center"/>
    </xf>
  </cellXfs>
  <cellStyles count="1">
    <cellStyle name="Normal" xfId="0" builtinId="0"/>
  </cellStyles>
  <dxfs count="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F13D78FF-FD08-4C18-BCD0-EA47AAE923BC}" autoFormatId="16" applyNumberFormats="0" applyBorderFormats="0" applyFontFormats="0" applyPatternFormats="0" applyAlignmentFormats="0" applyWidthHeightFormats="0">
  <queryTableRefresh nextId="34">
    <queryTableFields count="21">
      <queryTableField id="2" name="CoCd" tableColumnId="2"/>
      <queryTableField id="3" name="Manager" tableColumnId="3"/>
      <queryTableField id="4" name="User" tableColumnId="4"/>
      <queryTableField id="5" name="TCode" tableColumnId="5"/>
      <queryTableField id="6" name="Type" tableColumnId="6"/>
      <queryTableField id="7" name="DocumentNo" tableColumnId="7"/>
      <queryTableField id="8" name="Effect date" tableColumnId="8"/>
      <queryTableField id="9" name="Doc.Header Text" tableColumnId="9"/>
      <queryTableField id="10" name="Total Deb./Cred." tableColumnId="10"/>
      <queryTableField id="11" name="G/L Account" tableColumnId="11"/>
      <queryTableField id="12" name="G/L Account Descr." tableColumnId="12"/>
      <queryTableField id="25" name="Supp/Cust" tableColumnId="1"/>
      <queryTableField id="26" name="Desc.S/C" tableColumnId="21"/>
      <queryTableField id="13" name="Cost Ctr" tableColumnId="13"/>
      <queryTableField id="16" name="Cost Ctr Desc." tableColumnId="16"/>
      <queryTableField id="14" name="Profit Ctr" tableColumnId="14"/>
      <queryTableField id="17" name="Profit Ctr Desc" tableColumnId="17"/>
      <queryTableField id="15" name="Order" tableColumnId="15"/>
      <queryTableField id="18" name="Order Desc." tableColumnId="18"/>
      <queryTableField id="19" name="   Debit amount" tableColumnId="19"/>
      <queryTableField id="20" name="  Credit amount" tableColumnId="2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E268D8E5-E94A-4554-A43A-4216A9F15C24}" autoFormatId="16" applyNumberFormats="0" applyBorderFormats="0" applyFontFormats="0" applyPatternFormats="0" applyAlignmentFormats="0" applyWidthHeightFormats="0">
  <queryTableRefresh nextId="34">
    <queryTableFields count="21">
      <queryTableField id="2" name="CoCd" tableColumnId="2"/>
      <queryTableField id="3" name="Manager" tableColumnId="3"/>
      <queryTableField id="4" name="User" tableColumnId="4"/>
      <queryTableField id="5" name="TCode" tableColumnId="5"/>
      <queryTableField id="6" name="Type" tableColumnId="6"/>
      <queryTableField id="7" name="DocumentNo" tableColumnId="7"/>
      <queryTableField id="8" name="Effect date" tableColumnId="8"/>
      <queryTableField id="9" name="Doc.Header Text" tableColumnId="9"/>
      <queryTableField id="10" name="Total Deb./Cred." tableColumnId="10"/>
      <queryTableField id="11" name="G/L Account" tableColumnId="11"/>
      <queryTableField id="12" name="G/L Account Descr." tableColumnId="12"/>
      <queryTableField id="25" name="Supp/Cust" tableColumnId="1"/>
      <queryTableField id="26" name="Desc.S/C" tableColumnId="21"/>
      <queryTableField id="13" name="Cost Ctr" tableColumnId="13"/>
      <queryTableField id="16" name="Cost Ctr Desc." tableColumnId="16"/>
      <queryTableField id="14" name="Profit Ctr" tableColumnId="14"/>
      <queryTableField id="17" name="Profit Ctr Desc" tableColumnId="17"/>
      <queryTableField id="15" name="Order" tableColumnId="15"/>
      <queryTableField id="18" name="Order Desc." tableColumnId="18"/>
      <queryTableField id="19" name="   Debit amount" tableColumnId="19"/>
      <queryTableField id="20" name="  Credit amount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FFE889-9F56-43AD-8EAF-7B9DAB0FA1F0}" name="AR_To_Analyze" displayName="AR_To_Analyze" ref="C5:W17" tableType="queryTable" totalsRowShown="0" headerRowDxfId="47" dataDxfId="46" headerRowBorderDxfId="44" tableBorderDxfId="45">
  <tableColumns count="21">
    <tableColumn id="2" xr3:uid="{6FEFA35A-1431-46EA-976C-DD930C1C7BD2}" uniqueName="2" name="CoCd" queryTableFieldId="2" dataDxfId="43"/>
    <tableColumn id="3" xr3:uid="{176C4175-EF8F-44A7-84E4-23393A9A8802}" uniqueName="3" name="Manager" queryTableFieldId="3" dataDxfId="42"/>
    <tableColumn id="4" xr3:uid="{19E8DE71-B070-4A17-AF90-3BF07A9E38AA}" uniqueName="4" name="User" queryTableFieldId="4" dataDxfId="41"/>
    <tableColumn id="5" xr3:uid="{06A682B1-E8BE-4528-B268-1ECBE7E32495}" uniqueName="5" name="TCode" queryTableFieldId="5" dataDxfId="40"/>
    <tableColumn id="6" xr3:uid="{A1C097C1-99B7-4A6D-BFC8-9E0B76FAB041}" uniqueName="6" name="Type" queryTableFieldId="6" dataDxfId="39"/>
    <tableColumn id="7" xr3:uid="{E0DF9A18-CA98-4C11-BAE5-CF70E1C21F3E}" uniqueName="7" name="DocumentNo" queryTableFieldId="7" dataDxfId="38"/>
    <tableColumn id="8" xr3:uid="{9D0A9DA1-E67D-49F4-9DB7-113B6F2BC886}" uniqueName="8" name="Effect date" queryTableFieldId="8" dataDxfId="37"/>
    <tableColumn id="9" xr3:uid="{B58680E6-5537-451E-A35B-63F6E7607C57}" uniqueName="9" name="Doc.Header Text" queryTableFieldId="9" dataDxfId="36"/>
    <tableColumn id="10" xr3:uid="{3C02B4C9-88F0-42D2-B379-8476A594C706}" uniqueName="10" name="Total Deb./Cred." queryTableFieldId="10" dataDxfId="35"/>
    <tableColumn id="11" xr3:uid="{52443567-A68D-4D03-9706-22D45CE48D76}" uniqueName="11" name="G/L Account" queryTableFieldId="11" dataDxfId="34"/>
    <tableColumn id="12" xr3:uid="{ABFD397B-3345-4BD7-9500-626A738C295D}" uniqueName="12" name="G/L Account Descr." queryTableFieldId="12" dataDxfId="33"/>
    <tableColumn id="1" xr3:uid="{3CB73828-1BC2-46DE-835F-B31C61C4340C}" uniqueName="1" name="Supp/Cust" queryTableFieldId="25"/>
    <tableColumn id="21" xr3:uid="{2A33DC06-2ADB-4244-AC28-E95EE04DFDF6}" uniqueName="21" name="Desc.S/C" queryTableFieldId="26"/>
    <tableColumn id="13" xr3:uid="{154E0909-37D6-457F-88D0-DA430B9D2215}" uniqueName="13" name="Cost Ctr" queryTableFieldId="13" dataDxfId="32"/>
    <tableColumn id="16" xr3:uid="{4A504F02-752F-4CFC-AF05-36919D8485B5}" uniqueName="16" name="Cost Ctr Desc." queryTableFieldId="16" dataDxfId="31"/>
    <tableColumn id="14" xr3:uid="{95CED174-4677-40A6-92C4-1D2F4C209170}" uniqueName="14" name="Profit Ctr" queryTableFieldId="14" dataDxfId="30"/>
    <tableColumn id="17" xr3:uid="{017E11CB-EC46-470E-A422-01FB31B9801A}" uniqueName="17" name="Profit Ctr Desc" queryTableFieldId="17" dataDxfId="29"/>
    <tableColumn id="15" xr3:uid="{AA4DDF8B-C8DE-47B6-91E2-157321FC7919}" uniqueName="15" name="Order" queryTableFieldId="15" dataDxfId="28"/>
    <tableColumn id="18" xr3:uid="{D494C152-5983-49F3-8864-9A1F434F20BE}" uniqueName="18" name="Order Desc." queryTableFieldId="18" dataDxfId="27"/>
    <tableColumn id="19" xr3:uid="{F29738DC-6A30-4D07-9E07-0EFD9C2089C3}" uniqueName="19" name="   Debit amount" queryTableFieldId="19" dataDxfId="26"/>
    <tableColumn id="20" xr3:uid="{D2EF4B09-B294-4324-8638-94E8714A879F}" uniqueName="20" name="  Credit amount" queryTableFieldId="20" dataDxfId="25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964B82-A666-496A-84C1-CE47CF69B547}" name="AR_To_Analyze3" displayName="AR_To_Analyze3" ref="C5:W17" tableType="queryTable" totalsRowShown="0" headerRowDxfId="22" dataDxfId="21" headerRowBorderDxfId="19" tableBorderDxfId="20">
  <tableColumns count="21">
    <tableColumn id="2" xr3:uid="{2A1BBF3C-6FFE-4161-81E5-225945B2B8B3}" uniqueName="2" name="CoCd" queryTableFieldId="2" dataDxfId="18"/>
    <tableColumn id="3" xr3:uid="{97FEF183-EB49-4EC4-A454-E68995FF1041}" uniqueName="3" name="Manager" queryTableFieldId="3" dataDxfId="17"/>
    <tableColumn id="4" xr3:uid="{129AE696-FDBE-4625-B286-EB26618AEB9B}" uniqueName="4" name="User" queryTableFieldId="4" dataDxfId="16"/>
    <tableColumn id="5" xr3:uid="{B28FE7AD-1F09-4000-8E40-8FF87E8AAED2}" uniqueName="5" name="TCode" queryTableFieldId="5" dataDxfId="15"/>
    <tableColumn id="6" xr3:uid="{3275FF99-B544-42AD-8E7A-B7D289C0F592}" uniqueName="6" name="Type" queryTableFieldId="6" dataDxfId="14"/>
    <tableColumn id="7" xr3:uid="{3BFA92BF-402F-43CB-88BF-2AB24261C84A}" uniqueName="7" name="DocumentNo" queryTableFieldId="7" dataDxfId="13"/>
    <tableColumn id="8" xr3:uid="{3F4E6755-881F-427D-AE1D-C37E99C4EA68}" uniqueName="8" name="Effect date" queryTableFieldId="8" dataDxfId="12"/>
    <tableColumn id="9" xr3:uid="{281FDC8C-1930-40EA-8F45-4934A2571CA2}" uniqueName="9" name="Doc.Header Text" queryTableFieldId="9" dataDxfId="11"/>
    <tableColumn id="10" xr3:uid="{6E2C183F-0225-4DA8-8639-603BE0C895D9}" uniqueName="10" name="Total Deb./Cred." queryTableFieldId="10" dataDxfId="10"/>
    <tableColumn id="11" xr3:uid="{E1C64A7A-9517-4277-A5ED-13817089F138}" uniqueName="11" name="G/L Account" queryTableFieldId="11" dataDxfId="9"/>
    <tableColumn id="12" xr3:uid="{BBB0C583-3B8E-45F7-A066-C834ECA4B4D0}" uniqueName="12" name="G/L Account Descr." queryTableFieldId="12" dataDxfId="8"/>
    <tableColumn id="1" xr3:uid="{C4DFFB88-7A46-4EC5-8579-5B5AAACDA333}" uniqueName="1" name="Supp/Cust" queryTableFieldId="25"/>
    <tableColumn id="21" xr3:uid="{5BA4F5A1-9015-494F-8F9B-224F4E5B317C}" uniqueName="21" name="Desc.S/C" queryTableFieldId="26"/>
    <tableColumn id="13" xr3:uid="{5FE99CDA-4FFA-43A2-9DC0-D4EFE34E6E59}" uniqueName="13" name="Cost Ctr" queryTableFieldId="13" dataDxfId="7"/>
    <tableColumn id="16" xr3:uid="{5E2A83FF-0B41-42E5-822A-C7E351FD0615}" uniqueName="16" name="Cost Ctr Desc." queryTableFieldId="16" dataDxfId="6"/>
    <tableColumn id="14" xr3:uid="{678B8DD6-C56E-43C1-8240-6E43ED0416A1}" uniqueName="14" name="Profit Ctr" queryTableFieldId="14" dataDxfId="5"/>
    <tableColumn id="17" xr3:uid="{456C70EB-0CE0-4EE0-8BDB-14F740F30175}" uniqueName="17" name="Profit Ctr Desc" queryTableFieldId="17" dataDxfId="4"/>
    <tableColumn id="15" xr3:uid="{63968489-8882-4DF5-BDE1-9DA040EEE4D2}" uniqueName="15" name="Order" queryTableFieldId="15" dataDxfId="3"/>
    <tableColumn id="18" xr3:uid="{AFA576BF-DFBB-48C0-8DE4-56B00F407CE7}" uniqueName="18" name="Order Desc." queryTableFieldId="18" dataDxfId="2"/>
    <tableColumn id="19" xr3:uid="{D6CC0347-FE15-47B4-AC39-AC4F9761E6B2}" uniqueName="19" name="   Debit amount" queryTableFieldId="19" dataDxfId="1"/>
    <tableColumn id="20" xr3:uid="{8478D5C3-4FAD-4018-862F-277EAE1DB8F2}" uniqueName="20" name="  Credit amount" queryTableFieldId="20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441A1-F91E-4FA3-9EDE-A58B676A2B52}">
  <sheetPr codeName="Sheet9">
    <tabColor theme="7"/>
  </sheetPr>
  <dimension ref="B1:AA18"/>
  <sheetViews>
    <sheetView showGridLines="0" zoomScale="90" zoomScaleNormal="90" workbookViewId="0">
      <pane xSplit="10" topLeftCell="W1" activePane="topRight" state="frozen"/>
      <selection pane="topRight" activeCell="X18" sqref="X18"/>
    </sheetView>
  </sheetViews>
  <sheetFormatPr defaultColWidth="8.85546875" defaultRowHeight="12" x14ac:dyDescent="0.2"/>
  <cols>
    <col min="1" max="1" width="3" style="8" customWidth="1"/>
    <col min="2" max="2" width="4.85546875" style="8" customWidth="1"/>
    <col min="3" max="3" width="5.85546875" style="8" bestFit="1" customWidth="1"/>
    <col min="4" max="4" width="11.140625" style="8" bestFit="1" customWidth="1"/>
    <col min="5" max="5" width="10.42578125" style="8" bestFit="1" customWidth="1"/>
    <col min="6" max="6" width="6.85546875" style="8" bestFit="1" customWidth="1"/>
    <col min="7" max="7" width="5.42578125" style="8" bestFit="1" customWidth="1"/>
    <col min="8" max="8" width="12.140625" style="9" bestFit="1" customWidth="1"/>
    <col min="9" max="9" width="10.28515625" style="8" bestFit="1" customWidth="1"/>
    <col min="10" max="10" width="15.42578125" style="8" bestFit="1" customWidth="1"/>
    <col min="11" max="11" width="15" style="8" bestFit="1" customWidth="1"/>
    <col min="12" max="12" width="11.5703125" style="8" bestFit="1" customWidth="1"/>
    <col min="13" max="13" width="17.7109375" style="8" bestFit="1" customWidth="1"/>
    <col min="14" max="14" width="11.140625" style="8" bestFit="1" customWidth="1"/>
    <col min="15" max="15" width="52.28515625" style="8" bestFit="1" customWidth="1"/>
    <col min="16" max="16" width="11" style="8" bestFit="1" customWidth="1"/>
    <col min="17" max="17" width="13.5703125" style="8" bestFit="1" customWidth="1"/>
    <col min="18" max="18" width="11" style="8" bestFit="1" customWidth="1"/>
    <col min="19" max="19" width="13.85546875" style="8" bestFit="1" customWidth="1"/>
    <col min="20" max="20" width="6.140625" style="8" bestFit="1" customWidth="1"/>
    <col min="21" max="21" width="11.42578125" style="8" bestFit="1" customWidth="1"/>
    <col min="22" max="22" width="14.140625" style="8" bestFit="1" customWidth="1"/>
    <col min="23" max="23" width="14.7109375" style="8" bestFit="1" customWidth="1"/>
    <col min="24" max="24" width="18.7109375" style="13" customWidth="1"/>
    <col min="25" max="25" width="20.5703125" style="12" customWidth="1"/>
    <col min="26" max="26" width="29" style="13" customWidth="1"/>
    <col min="27" max="27" width="18" style="14" customWidth="1"/>
    <col min="28" max="16384" width="8.85546875" style="8"/>
  </cols>
  <sheetData>
    <row r="1" spans="2:27" s="1" customFormat="1" ht="21.6" customHeight="1" x14ac:dyDescent="0.3">
      <c r="C1" s="2" t="s">
        <v>0</v>
      </c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4"/>
      <c r="Y1" s="5"/>
      <c r="Z1" s="6"/>
      <c r="AA1" s="7"/>
    </row>
    <row r="3" spans="2:27" x14ac:dyDescent="0.2">
      <c r="J3" s="10">
        <f>+SUM(AR_To_Analyze[[#All],[Total Deb./Cred.]])</f>
        <v>217713.96</v>
      </c>
      <c r="S3" s="10">
        <f>+SUM(AR_To_Analyze[[#All],[   Debit amount]])</f>
        <v>80830.680000000008</v>
      </c>
      <c r="T3" s="10">
        <f>+SUM(AR_To_Analyze[[#All],[  Credit amount]])</f>
        <v>80830.680000000008</v>
      </c>
      <c r="U3" s="10"/>
      <c r="V3" s="10"/>
      <c r="W3" s="10"/>
      <c r="X3" s="11"/>
    </row>
    <row r="4" spans="2:27" ht="4.1500000000000004" customHeight="1" thickBot="1" x14ac:dyDescent="0.25"/>
    <row r="5" spans="2:27" ht="24.75" thickBot="1" x14ac:dyDescent="0.25">
      <c r="B5" s="15" t="s">
        <v>1</v>
      </c>
      <c r="C5" s="16" t="s">
        <v>2</v>
      </c>
      <c r="D5" s="17" t="s">
        <v>3</v>
      </c>
      <c r="E5" s="17" t="s">
        <v>4</v>
      </c>
      <c r="F5" s="17" t="s">
        <v>5</v>
      </c>
      <c r="G5" s="17" t="s">
        <v>6</v>
      </c>
      <c r="H5" s="17" t="s">
        <v>7</v>
      </c>
      <c r="I5" s="18" t="s">
        <v>8</v>
      </c>
      <c r="J5" s="17" t="s">
        <v>9</v>
      </c>
      <c r="K5" s="17" t="s">
        <v>10</v>
      </c>
      <c r="L5" s="19" t="s">
        <v>11</v>
      </c>
      <c r="M5" s="19" t="s">
        <v>12</v>
      </c>
      <c r="N5" s="19" t="s">
        <v>13</v>
      </c>
      <c r="O5" s="19" t="s">
        <v>14</v>
      </c>
      <c r="P5" s="19" t="s">
        <v>15</v>
      </c>
      <c r="Q5" s="19" t="s">
        <v>16</v>
      </c>
      <c r="R5" s="19" t="s">
        <v>17</v>
      </c>
      <c r="S5" s="19" t="s">
        <v>18</v>
      </c>
      <c r="T5" s="19" t="s">
        <v>19</v>
      </c>
      <c r="U5" s="19" t="s">
        <v>20</v>
      </c>
      <c r="V5" s="19" t="s">
        <v>21</v>
      </c>
      <c r="W5" s="20" t="s">
        <v>22</v>
      </c>
      <c r="X5" s="21" t="s">
        <v>23</v>
      </c>
      <c r="Y5" s="22" t="s">
        <v>24</v>
      </c>
      <c r="Z5" s="23" t="s">
        <v>25</v>
      </c>
      <c r="AA5" s="24" t="s">
        <v>26</v>
      </c>
    </row>
    <row r="6" spans="2:27" ht="15" x14ac:dyDescent="0.25">
      <c r="B6" s="25">
        <v>1</v>
      </c>
      <c r="C6" s="26" t="s">
        <v>27</v>
      </c>
      <c r="D6" s="26" t="s">
        <v>28</v>
      </c>
      <c r="E6" s="26" t="s">
        <v>29</v>
      </c>
      <c r="F6" s="26" t="s">
        <v>30</v>
      </c>
      <c r="G6" s="26" t="s">
        <v>31</v>
      </c>
      <c r="H6" s="26">
        <v>23014882</v>
      </c>
      <c r="I6" s="27">
        <v>45770</v>
      </c>
      <c r="K6" s="28">
        <v>12415.68</v>
      </c>
      <c r="L6" s="26">
        <v>4300000001</v>
      </c>
      <c r="M6" s="8" t="s">
        <v>32</v>
      </c>
      <c r="N6">
        <v>100051530</v>
      </c>
      <c r="O6" t="s">
        <v>33</v>
      </c>
      <c r="V6" s="28">
        <v>0</v>
      </c>
      <c r="W6" s="28">
        <v>12415.68</v>
      </c>
      <c r="X6" s="29"/>
      <c r="Y6" s="30"/>
      <c r="Z6" s="31"/>
      <c r="AA6" s="32"/>
    </row>
    <row r="7" spans="2:27" ht="15.75" thickBot="1" x14ac:dyDescent="0.3">
      <c r="B7" s="33"/>
      <c r="C7" s="26" t="s">
        <v>27</v>
      </c>
      <c r="D7" s="26" t="s">
        <v>28</v>
      </c>
      <c r="E7" s="26" t="s">
        <v>29</v>
      </c>
      <c r="F7" s="26" t="s">
        <v>30</v>
      </c>
      <c r="G7" s="26" t="s">
        <v>31</v>
      </c>
      <c r="H7" s="26">
        <v>23014882</v>
      </c>
      <c r="I7" s="27">
        <v>45770</v>
      </c>
      <c r="K7" s="28">
        <v>12415.68</v>
      </c>
      <c r="L7" s="26">
        <v>2440000001</v>
      </c>
      <c r="M7" s="8" t="s">
        <v>34</v>
      </c>
      <c r="N7">
        <v>244000110</v>
      </c>
      <c r="O7" t="s">
        <v>35</v>
      </c>
      <c r="V7" s="28">
        <v>12415.68</v>
      </c>
      <c r="W7" s="28">
        <v>0</v>
      </c>
      <c r="X7" s="34"/>
      <c r="Y7" s="35"/>
      <c r="Z7" s="36"/>
      <c r="AA7" s="37"/>
    </row>
    <row r="8" spans="2:27" ht="15.75" thickTop="1" x14ac:dyDescent="0.25">
      <c r="B8" s="38">
        <v>2</v>
      </c>
      <c r="C8" s="39" t="s">
        <v>27</v>
      </c>
      <c r="D8" s="39" t="s">
        <v>28</v>
      </c>
      <c r="E8" s="39" t="s">
        <v>29</v>
      </c>
      <c r="F8" s="39" t="s">
        <v>30</v>
      </c>
      <c r="G8" s="39" t="s">
        <v>31</v>
      </c>
      <c r="H8" s="39">
        <v>23014886</v>
      </c>
      <c r="I8" s="40">
        <v>45770</v>
      </c>
      <c r="J8" s="41"/>
      <c r="K8" s="42">
        <v>13986.51</v>
      </c>
      <c r="L8" s="39">
        <v>2440000001</v>
      </c>
      <c r="M8" s="41" t="s">
        <v>34</v>
      </c>
      <c r="N8" s="43">
        <v>244000110</v>
      </c>
      <c r="O8" s="43" t="s">
        <v>35</v>
      </c>
      <c r="P8" s="41"/>
      <c r="Q8" s="41"/>
      <c r="R8" s="41"/>
      <c r="S8" s="41"/>
      <c r="T8" s="41"/>
      <c r="U8" s="41"/>
      <c r="V8" s="42">
        <v>13986.51</v>
      </c>
      <c r="W8" s="42">
        <v>0</v>
      </c>
      <c r="X8" s="44"/>
      <c r="Y8" s="45"/>
      <c r="Z8" s="44"/>
      <c r="AA8" s="46"/>
    </row>
    <row r="9" spans="2:27" ht="15.75" thickBot="1" x14ac:dyDescent="0.3">
      <c r="B9" s="33"/>
      <c r="C9" s="26" t="s">
        <v>27</v>
      </c>
      <c r="D9" s="26" t="s">
        <v>28</v>
      </c>
      <c r="E9" s="26" t="s">
        <v>29</v>
      </c>
      <c r="F9" s="26" t="s">
        <v>30</v>
      </c>
      <c r="G9" s="26" t="s">
        <v>31</v>
      </c>
      <c r="H9" s="26">
        <v>23014886</v>
      </c>
      <c r="I9" s="27">
        <v>45770</v>
      </c>
      <c r="K9" s="28">
        <v>13986.51</v>
      </c>
      <c r="L9" s="26">
        <v>4300000001</v>
      </c>
      <c r="M9" s="8" t="s">
        <v>32</v>
      </c>
      <c r="N9">
        <v>100051530</v>
      </c>
      <c r="O9" t="s">
        <v>33</v>
      </c>
      <c r="V9" s="28">
        <v>0</v>
      </c>
      <c r="W9" s="28">
        <v>13986.51</v>
      </c>
      <c r="X9" s="35"/>
      <c r="Y9" s="36"/>
      <c r="Z9" s="35"/>
      <c r="AA9" s="47"/>
    </row>
    <row r="10" spans="2:27" ht="15.75" thickTop="1" x14ac:dyDescent="0.25">
      <c r="B10" s="38">
        <v>3</v>
      </c>
      <c r="C10" s="39" t="s">
        <v>36</v>
      </c>
      <c r="D10" s="39" t="s">
        <v>28</v>
      </c>
      <c r="E10" s="39" t="s">
        <v>37</v>
      </c>
      <c r="F10" s="39" t="s">
        <v>30</v>
      </c>
      <c r="G10" s="39" t="s">
        <v>31</v>
      </c>
      <c r="H10" s="39">
        <v>23024365</v>
      </c>
      <c r="I10" s="40">
        <v>45756</v>
      </c>
      <c r="J10" s="41"/>
      <c r="K10" s="42">
        <v>28026.3</v>
      </c>
      <c r="L10" s="39">
        <v>4310000001</v>
      </c>
      <c r="M10" s="41" t="s">
        <v>38</v>
      </c>
      <c r="N10" s="43">
        <v>100001010</v>
      </c>
      <c r="O10" s="43" t="s">
        <v>39</v>
      </c>
      <c r="P10" s="41"/>
      <c r="Q10" s="41"/>
      <c r="R10" s="41"/>
      <c r="S10" s="41"/>
      <c r="T10" s="41"/>
      <c r="U10" s="41"/>
      <c r="V10" s="42">
        <v>0</v>
      </c>
      <c r="W10" s="42">
        <v>28026.3</v>
      </c>
      <c r="X10" s="44"/>
      <c r="Y10" s="45"/>
      <c r="Z10" s="44"/>
      <c r="AA10" s="46"/>
    </row>
    <row r="11" spans="2:27" ht="15" x14ac:dyDescent="0.25">
      <c r="B11" s="33"/>
      <c r="C11" s="26" t="s">
        <v>36</v>
      </c>
      <c r="D11" s="26" t="s">
        <v>28</v>
      </c>
      <c r="E11" s="26" t="s">
        <v>37</v>
      </c>
      <c r="F11" s="26" t="s">
        <v>30</v>
      </c>
      <c r="G11" s="26" t="s">
        <v>31</v>
      </c>
      <c r="H11" s="26">
        <v>23024365</v>
      </c>
      <c r="I11" s="27">
        <v>45756</v>
      </c>
      <c r="K11" s="28">
        <v>28026.3</v>
      </c>
      <c r="L11" s="26">
        <v>4300000001</v>
      </c>
      <c r="M11" s="8" t="s">
        <v>32</v>
      </c>
      <c r="N11">
        <v>100001010</v>
      </c>
      <c r="O11" t="s">
        <v>39</v>
      </c>
      <c r="V11" s="28">
        <v>27701.74</v>
      </c>
      <c r="W11" s="28">
        <v>0</v>
      </c>
      <c r="X11" s="35"/>
      <c r="Y11" s="36"/>
      <c r="Z11" s="35"/>
      <c r="AA11" s="47"/>
    </row>
    <row r="12" spans="2:27" ht="15" x14ac:dyDescent="0.25">
      <c r="B12" s="33"/>
      <c r="C12" s="26" t="s">
        <v>36</v>
      </c>
      <c r="D12" s="26" t="s">
        <v>28</v>
      </c>
      <c r="E12" s="26" t="s">
        <v>37</v>
      </c>
      <c r="F12" s="26" t="s">
        <v>30</v>
      </c>
      <c r="G12" s="26" t="s">
        <v>31</v>
      </c>
      <c r="H12" s="26">
        <v>23024365</v>
      </c>
      <c r="I12" s="27">
        <v>45756</v>
      </c>
      <c r="K12" s="28">
        <v>28026.3</v>
      </c>
      <c r="L12" s="26">
        <v>6643000020</v>
      </c>
      <c r="M12" s="8" t="s">
        <v>40</v>
      </c>
      <c r="N12"/>
      <c r="O12"/>
      <c r="P12" s="8">
        <v>1110475202</v>
      </c>
      <c r="Q12" s="8" t="s">
        <v>41</v>
      </c>
      <c r="R12" s="8">
        <v>1110475202</v>
      </c>
      <c r="S12" s="8" t="s">
        <v>41</v>
      </c>
      <c r="V12" s="28">
        <v>282.52</v>
      </c>
      <c r="W12" s="28">
        <v>0</v>
      </c>
      <c r="X12" s="35"/>
      <c r="Y12" s="36"/>
      <c r="Z12" s="35"/>
      <c r="AA12" s="47"/>
    </row>
    <row r="13" spans="2:27" ht="15.75" thickBot="1" x14ac:dyDescent="0.3">
      <c r="B13" s="33"/>
      <c r="C13" s="26" t="s">
        <v>36</v>
      </c>
      <c r="D13" s="26" t="s">
        <v>28</v>
      </c>
      <c r="E13" s="26" t="s">
        <v>37</v>
      </c>
      <c r="F13" s="26" t="s">
        <v>30</v>
      </c>
      <c r="G13" s="26" t="s">
        <v>31</v>
      </c>
      <c r="H13" s="26">
        <v>23024365</v>
      </c>
      <c r="I13" s="27">
        <v>45756</v>
      </c>
      <c r="K13" s="28">
        <v>28026.3</v>
      </c>
      <c r="L13" s="26">
        <v>6643000010</v>
      </c>
      <c r="M13" s="8" t="s">
        <v>42</v>
      </c>
      <c r="N13"/>
      <c r="O13"/>
      <c r="P13" s="8">
        <v>1110475202</v>
      </c>
      <c r="Q13" s="8" t="s">
        <v>41</v>
      </c>
      <c r="R13" s="8">
        <v>1110475202</v>
      </c>
      <c r="S13" s="8" t="s">
        <v>41</v>
      </c>
      <c r="V13" s="28">
        <v>42.04</v>
      </c>
      <c r="W13" s="28">
        <v>0</v>
      </c>
      <c r="X13" s="35"/>
      <c r="Y13" s="36"/>
      <c r="Z13" s="35"/>
      <c r="AA13" s="47"/>
    </row>
    <row r="14" spans="2:27" ht="15.75" thickTop="1" x14ac:dyDescent="0.25">
      <c r="B14" s="38">
        <v>4</v>
      </c>
      <c r="C14" s="39" t="s">
        <v>36</v>
      </c>
      <c r="D14" s="39" t="s">
        <v>28</v>
      </c>
      <c r="E14" s="39" t="s">
        <v>29</v>
      </c>
      <c r="F14" s="39" t="s">
        <v>30</v>
      </c>
      <c r="G14" s="39" t="s">
        <v>31</v>
      </c>
      <c r="H14" s="39">
        <v>23024531</v>
      </c>
      <c r="I14" s="40">
        <v>45770</v>
      </c>
      <c r="J14" s="41"/>
      <c r="K14" s="42">
        <v>12415.68</v>
      </c>
      <c r="L14" s="39">
        <v>4000000001</v>
      </c>
      <c r="M14" s="41" t="s">
        <v>43</v>
      </c>
      <c r="N14" s="43">
        <v>100019495</v>
      </c>
      <c r="O14" s="43" t="s">
        <v>44</v>
      </c>
      <c r="P14" s="41"/>
      <c r="Q14" s="41"/>
      <c r="R14" s="41"/>
      <c r="S14" s="41"/>
      <c r="T14" s="41"/>
      <c r="U14" s="41"/>
      <c r="V14" s="42">
        <v>12415.68</v>
      </c>
      <c r="W14" s="42">
        <v>0</v>
      </c>
      <c r="X14" s="44"/>
      <c r="Y14" s="45"/>
      <c r="Z14" s="44"/>
      <c r="AA14" s="46"/>
    </row>
    <row r="15" spans="2:27" ht="15.75" thickBot="1" x14ac:dyDescent="0.3">
      <c r="B15" s="33"/>
      <c r="C15" s="26" t="s">
        <v>36</v>
      </c>
      <c r="D15" s="26" t="s">
        <v>28</v>
      </c>
      <c r="E15" s="26" t="s">
        <v>29</v>
      </c>
      <c r="F15" s="26" t="s">
        <v>30</v>
      </c>
      <c r="G15" s="26" t="s">
        <v>31</v>
      </c>
      <c r="H15" s="26">
        <v>23024531</v>
      </c>
      <c r="I15" s="27">
        <v>45770</v>
      </c>
      <c r="K15" s="28">
        <v>12415.68</v>
      </c>
      <c r="L15" s="26">
        <v>1600000001</v>
      </c>
      <c r="M15" s="8" t="s">
        <v>45</v>
      </c>
      <c r="N15">
        <v>160000103</v>
      </c>
      <c r="O15" t="s">
        <v>46</v>
      </c>
      <c r="V15" s="28">
        <v>0</v>
      </c>
      <c r="W15" s="28">
        <v>12415.68</v>
      </c>
      <c r="X15" s="35"/>
      <c r="Y15" s="36"/>
      <c r="Z15" s="35"/>
      <c r="AA15" s="47"/>
    </row>
    <row r="16" spans="2:27" ht="15.75" thickTop="1" x14ac:dyDescent="0.25">
      <c r="B16" s="38">
        <v>5</v>
      </c>
      <c r="C16" s="39" t="s">
        <v>36</v>
      </c>
      <c r="D16" s="39" t="s">
        <v>28</v>
      </c>
      <c r="E16" s="39" t="s">
        <v>29</v>
      </c>
      <c r="F16" s="39" t="s">
        <v>30</v>
      </c>
      <c r="G16" s="39" t="s">
        <v>31</v>
      </c>
      <c r="H16" s="39">
        <v>23024536</v>
      </c>
      <c r="I16" s="40">
        <v>45770</v>
      </c>
      <c r="J16" s="41"/>
      <c r="K16" s="42">
        <v>13986.51</v>
      </c>
      <c r="L16" s="39">
        <v>4000000001</v>
      </c>
      <c r="M16" s="41" t="s">
        <v>43</v>
      </c>
      <c r="N16" s="43">
        <v>100019495</v>
      </c>
      <c r="O16" s="43" t="s">
        <v>44</v>
      </c>
      <c r="P16" s="41"/>
      <c r="Q16" s="41"/>
      <c r="R16" s="41"/>
      <c r="S16" s="41"/>
      <c r="T16" s="41"/>
      <c r="U16" s="41"/>
      <c r="V16" s="42">
        <v>13986.51</v>
      </c>
      <c r="W16" s="42">
        <v>0</v>
      </c>
      <c r="X16" s="44"/>
      <c r="Y16" s="45"/>
      <c r="Z16" s="44"/>
      <c r="AA16" s="46"/>
    </row>
    <row r="17" spans="2:27" ht="15.75" thickBot="1" x14ac:dyDescent="0.3">
      <c r="B17" s="48"/>
      <c r="C17" s="49" t="s">
        <v>36</v>
      </c>
      <c r="D17" s="49" t="s">
        <v>28</v>
      </c>
      <c r="E17" s="49" t="s">
        <v>29</v>
      </c>
      <c r="F17" s="49" t="s">
        <v>30</v>
      </c>
      <c r="G17" s="49" t="s">
        <v>31</v>
      </c>
      <c r="H17" s="49">
        <v>23024536</v>
      </c>
      <c r="I17" s="50">
        <v>45770</v>
      </c>
      <c r="J17" s="51"/>
      <c r="K17" s="52">
        <v>13986.51</v>
      </c>
      <c r="L17" s="49">
        <v>1600000001</v>
      </c>
      <c r="M17" s="51" t="s">
        <v>45</v>
      </c>
      <c r="N17" s="53">
        <v>160000103</v>
      </c>
      <c r="O17" s="53" t="s">
        <v>46</v>
      </c>
      <c r="P17" s="51"/>
      <c r="Q17" s="51"/>
      <c r="R17" s="51"/>
      <c r="S17" s="51"/>
      <c r="T17" s="51"/>
      <c r="U17" s="51"/>
      <c r="V17" s="52">
        <v>0</v>
      </c>
      <c r="W17" s="52">
        <v>13986.51</v>
      </c>
      <c r="X17" s="54"/>
      <c r="Y17" s="55"/>
      <c r="Z17" s="54"/>
      <c r="AA17" s="56"/>
    </row>
    <row r="18" spans="2:27" ht="12.75" thickTop="1" x14ac:dyDescent="0.2"/>
  </sheetData>
  <mergeCells count="25">
    <mergeCell ref="B16:B17"/>
    <mergeCell ref="X16:X17"/>
    <mergeCell ref="Y16:Y17"/>
    <mergeCell ref="Z16:Z17"/>
    <mergeCell ref="AA16:AA17"/>
    <mergeCell ref="B10:B13"/>
    <mergeCell ref="X10:X13"/>
    <mergeCell ref="Y10:Y13"/>
    <mergeCell ref="Z10:Z13"/>
    <mergeCell ref="AA10:AA13"/>
    <mergeCell ref="B14:B15"/>
    <mergeCell ref="X14:X15"/>
    <mergeCell ref="Y14:Y15"/>
    <mergeCell ref="Z14:Z15"/>
    <mergeCell ref="AA14:AA15"/>
    <mergeCell ref="B6:B7"/>
    <mergeCell ref="X6:X7"/>
    <mergeCell ref="Y6:Y7"/>
    <mergeCell ref="Z6:Z7"/>
    <mergeCell ref="AA6:AA7"/>
    <mergeCell ref="B8:B9"/>
    <mergeCell ref="X8:X9"/>
    <mergeCell ref="Y8:Y9"/>
    <mergeCell ref="Z8:Z9"/>
    <mergeCell ref="AA8:AA9"/>
  </mergeCells>
  <conditionalFormatting sqref="X6 X8 X10 X14 X16 X18:X1048576">
    <cfRule type="containsText" dxfId="49" priority="1" operator="containsText" text="WRONG">
      <formula>NOT(ISERROR(SEARCH("WRONG",X6)))</formula>
    </cfRule>
    <cfRule type="containsText" dxfId="48" priority="2" operator="containsText" text="CORRECT">
      <formula>NOT(ISERROR(SEARCH("CORRECT",X6)))</formula>
    </cfRule>
  </conditionalFormatting>
  <dataValidations count="1">
    <dataValidation type="list" allowBlank="1" showInputMessage="1" showErrorMessage="1" sqref="X6 X8 X10 X14 X16 X18:X1048576" xr:uid="{984CBC60-9F7C-430F-84A0-1B9D29367957}">
      <formula1>"CORRECT,WRONG"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AE20B-F1BE-4BCD-9CA9-E2516F7082F1}">
  <sheetPr codeName="Sheet10">
    <tabColor theme="7"/>
  </sheetPr>
  <dimension ref="B1:AA18"/>
  <sheetViews>
    <sheetView showGridLines="0" tabSelected="1" zoomScale="90" zoomScaleNormal="90" workbookViewId="0">
      <pane xSplit="10" topLeftCell="W1" activePane="topRight" state="frozen"/>
      <selection pane="topRight" activeCell="X18" sqref="X18"/>
    </sheetView>
  </sheetViews>
  <sheetFormatPr defaultColWidth="8.85546875" defaultRowHeight="12" x14ac:dyDescent="0.2"/>
  <cols>
    <col min="1" max="1" width="3" style="8" customWidth="1"/>
    <col min="2" max="2" width="4.85546875" style="8" customWidth="1"/>
    <col min="3" max="3" width="5.85546875" style="8" bestFit="1" customWidth="1"/>
    <col min="4" max="4" width="11.140625" style="8" bestFit="1" customWidth="1"/>
    <col min="5" max="5" width="10.42578125" style="8" bestFit="1" customWidth="1"/>
    <col min="6" max="6" width="6.85546875" style="8" bestFit="1" customWidth="1"/>
    <col min="7" max="7" width="5.42578125" style="8" bestFit="1" customWidth="1"/>
    <col min="8" max="8" width="12.140625" style="9" bestFit="1" customWidth="1"/>
    <col min="9" max="9" width="10.28515625" style="8" bestFit="1" customWidth="1"/>
    <col min="10" max="10" width="15.42578125" style="8" bestFit="1" customWidth="1"/>
    <col min="11" max="11" width="15" style="8" bestFit="1" customWidth="1"/>
    <col min="12" max="12" width="11.5703125" style="8" bestFit="1" customWidth="1"/>
    <col min="13" max="13" width="17.7109375" style="8" bestFit="1" customWidth="1"/>
    <col min="14" max="14" width="11.140625" style="8" bestFit="1" customWidth="1"/>
    <col min="15" max="15" width="52.28515625" style="8" bestFit="1" customWidth="1"/>
    <col min="16" max="16" width="11" style="8" bestFit="1" customWidth="1"/>
    <col min="17" max="17" width="13.5703125" style="8" bestFit="1" customWidth="1"/>
    <col min="18" max="18" width="11" style="8" bestFit="1" customWidth="1"/>
    <col min="19" max="19" width="13.85546875" style="8" bestFit="1" customWidth="1"/>
    <col min="20" max="20" width="6.140625" style="8" bestFit="1" customWidth="1"/>
    <col min="21" max="21" width="11.42578125" style="8" bestFit="1" customWidth="1"/>
    <col min="22" max="22" width="14.140625" style="8" bestFit="1" customWidth="1"/>
    <col min="23" max="23" width="14.7109375" style="8" bestFit="1" customWidth="1"/>
    <col min="24" max="24" width="18.7109375" style="13" customWidth="1"/>
    <col min="25" max="25" width="20.5703125" style="12" customWidth="1"/>
    <col min="26" max="26" width="29" style="13" customWidth="1"/>
    <col min="27" max="27" width="18" style="14" customWidth="1"/>
    <col min="28" max="16384" width="8.85546875" style="8"/>
  </cols>
  <sheetData>
    <row r="1" spans="2:27" s="1" customFormat="1" ht="21.6" customHeight="1" x14ac:dyDescent="0.3">
      <c r="C1" s="2" t="s">
        <v>0</v>
      </c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4"/>
      <c r="Y1" s="5"/>
      <c r="Z1" s="6"/>
      <c r="AA1" s="7"/>
    </row>
    <row r="3" spans="2:27" x14ac:dyDescent="0.2">
      <c r="J3" s="10">
        <f>+SUM(AR_To_Analyze3[[#All],[Total Deb./Cred.]])</f>
        <v>217713.96</v>
      </c>
      <c r="S3" s="10">
        <f>+SUM(AR_To_Analyze3[[#All],[   Debit amount]])</f>
        <v>80830.680000000008</v>
      </c>
      <c r="T3" s="10">
        <f>+SUM(AR_To_Analyze3[[#All],[  Credit amount]])</f>
        <v>80830.680000000008</v>
      </c>
      <c r="U3" s="10"/>
      <c r="V3" s="10"/>
      <c r="W3" s="10"/>
      <c r="X3" s="11"/>
    </row>
    <row r="4" spans="2:27" ht="4.1500000000000004" customHeight="1" thickBot="1" x14ac:dyDescent="0.25"/>
    <row r="5" spans="2:27" ht="24.75" thickBot="1" x14ac:dyDescent="0.25">
      <c r="B5" s="15" t="s">
        <v>1</v>
      </c>
      <c r="C5" s="16" t="s">
        <v>2</v>
      </c>
      <c r="D5" s="17" t="s">
        <v>3</v>
      </c>
      <c r="E5" s="17" t="s">
        <v>4</v>
      </c>
      <c r="F5" s="17" t="s">
        <v>5</v>
      </c>
      <c r="G5" s="17" t="s">
        <v>6</v>
      </c>
      <c r="H5" s="17" t="s">
        <v>7</v>
      </c>
      <c r="I5" s="18" t="s">
        <v>8</v>
      </c>
      <c r="J5" s="17" t="s">
        <v>9</v>
      </c>
      <c r="K5" s="17" t="s">
        <v>10</v>
      </c>
      <c r="L5" s="19" t="s">
        <v>11</v>
      </c>
      <c r="M5" s="19" t="s">
        <v>12</v>
      </c>
      <c r="N5" s="19" t="s">
        <v>13</v>
      </c>
      <c r="O5" s="19" t="s">
        <v>14</v>
      </c>
      <c r="P5" s="19" t="s">
        <v>15</v>
      </c>
      <c r="Q5" s="19" t="s">
        <v>16</v>
      </c>
      <c r="R5" s="19" t="s">
        <v>17</v>
      </c>
      <c r="S5" s="19" t="s">
        <v>18</v>
      </c>
      <c r="T5" s="19" t="s">
        <v>19</v>
      </c>
      <c r="U5" s="19" t="s">
        <v>20</v>
      </c>
      <c r="V5" s="19" t="s">
        <v>21</v>
      </c>
      <c r="W5" s="20" t="s">
        <v>22</v>
      </c>
      <c r="X5" s="21" t="s">
        <v>23</v>
      </c>
      <c r="Y5" s="22" t="s">
        <v>24</v>
      </c>
      <c r="Z5" s="23" t="s">
        <v>25</v>
      </c>
      <c r="AA5" s="24" t="s">
        <v>26</v>
      </c>
    </row>
    <row r="6" spans="2:27" ht="15" x14ac:dyDescent="0.25">
      <c r="B6" s="25">
        <v>1</v>
      </c>
      <c r="C6" s="26" t="s">
        <v>27</v>
      </c>
      <c r="D6" s="26" t="s">
        <v>28</v>
      </c>
      <c r="E6" s="26" t="s">
        <v>29</v>
      </c>
      <c r="F6" s="26" t="s">
        <v>30</v>
      </c>
      <c r="G6" s="26" t="s">
        <v>31</v>
      </c>
      <c r="H6" s="26">
        <v>23014882</v>
      </c>
      <c r="I6" s="27">
        <v>45770</v>
      </c>
      <c r="K6" s="28">
        <v>12415.68</v>
      </c>
      <c r="L6" s="26">
        <v>4300000001</v>
      </c>
      <c r="M6" s="8" t="s">
        <v>32</v>
      </c>
      <c r="N6">
        <v>100051530</v>
      </c>
      <c r="O6" t="s">
        <v>33</v>
      </c>
      <c r="V6" s="28">
        <v>0</v>
      </c>
      <c r="W6" s="28">
        <v>12415.68</v>
      </c>
      <c r="X6" s="29"/>
      <c r="Y6" s="30"/>
      <c r="Z6" s="31"/>
      <c r="AA6" s="32"/>
    </row>
    <row r="7" spans="2:27" ht="15.75" thickBot="1" x14ac:dyDescent="0.3">
      <c r="B7" s="33"/>
      <c r="C7" s="26" t="s">
        <v>27</v>
      </c>
      <c r="D7" s="26" t="s">
        <v>28</v>
      </c>
      <c r="E7" s="26" t="s">
        <v>29</v>
      </c>
      <c r="F7" s="26" t="s">
        <v>30</v>
      </c>
      <c r="G7" s="26" t="s">
        <v>31</v>
      </c>
      <c r="H7" s="26">
        <v>23014882</v>
      </c>
      <c r="I7" s="27">
        <v>45770</v>
      </c>
      <c r="K7" s="28">
        <v>12415.68</v>
      </c>
      <c r="L7" s="26">
        <v>2440000001</v>
      </c>
      <c r="M7" s="8" t="s">
        <v>34</v>
      </c>
      <c r="N7">
        <v>244000110</v>
      </c>
      <c r="O7" t="s">
        <v>35</v>
      </c>
      <c r="V7" s="28">
        <v>12415.68</v>
      </c>
      <c r="W7" s="28">
        <v>0</v>
      </c>
      <c r="X7" s="34"/>
      <c r="Y7" s="35"/>
      <c r="Z7" s="36"/>
      <c r="AA7" s="37"/>
    </row>
    <row r="8" spans="2:27" ht="15.75" thickTop="1" x14ac:dyDescent="0.25">
      <c r="B8" s="38">
        <v>2</v>
      </c>
      <c r="C8" s="39" t="s">
        <v>27</v>
      </c>
      <c r="D8" s="39" t="s">
        <v>28</v>
      </c>
      <c r="E8" s="39" t="s">
        <v>29</v>
      </c>
      <c r="F8" s="39" t="s">
        <v>30</v>
      </c>
      <c r="G8" s="39" t="s">
        <v>31</v>
      </c>
      <c r="H8" s="39">
        <v>23014886</v>
      </c>
      <c r="I8" s="40">
        <v>45770</v>
      </c>
      <c r="J8" s="41"/>
      <c r="K8" s="42">
        <v>13986.51</v>
      </c>
      <c r="L8" s="39">
        <v>2440000001</v>
      </c>
      <c r="M8" s="41" t="s">
        <v>34</v>
      </c>
      <c r="N8" s="43">
        <v>244000110</v>
      </c>
      <c r="O8" s="43" t="s">
        <v>35</v>
      </c>
      <c r="P8" s="41"/>
      <c r="Q8" s="41"/>
      <c r="R8" s="41"/>
      <c r="S8" s="41"/>
      <c r="T8" s="41"/>
      <c r="U8" s="41"/>
      <c r="V8" s="42">
        <v>13986.51</v>
      </c>
      <c r="W8" s="42">
        <v>0</v>
      </c>
      <c r="X8" s="44"/>
      <c r="Y8" s="45"/>
      <c r="Z8" s="44"/>
      <c r="AA8" s="46"/>
    </row>
    <row r="9" spans="2:27" ht="15.75" thickBot="1" x14ac:dyDescent="0.3">
      <c r="B9" s="33"/>
      <c r="C9" s="26" t="s">
        <v>27</v>
      </c>
      <c r="D9" s="26" t="s">
        <v>28</v>
      </c>
      <c r="E9" s="26" t="s">
        <v>29</v>
      </c>
      <c r="F9" s="26" t="s">
        <v>30</v>
      </c>
      <c r="G9" s="26" t="s">
        <v>31</v>
      </c>
      <c r="H9" s="26">
        <v>23014886</v>
      </c>
      <c r="I9" s="27">
        <v>45770</v>
      </c>
      <c r="K9" s="28">
        <v>13986.51</v>
      </c>
      <c r="L9" s="26">
        <v>4300000001</v>
      </c>
      <c r="M9" s="8" t="s">
        <v>32</v>
      </c>
      <c r="N9">
        <v>100051530</v>
      </c>
      <c r="O9" t="s">
        <v>33</v>
      </c>
      <c r="V9" s="28">
        <v>0</v>
      </c>
      <c r="W9" s="28">
        <v>13986.51</v>
      </c>
      <c r="X9" s="35"/>
      <c r="Y9" s="36"/>
      <c r="Z9" s="35"/>
      <c r="AA9" s="47"/>
    </row>
    <row r="10" spans="2:27" ht="15.75" thickTop="1" x14ac:dyDescent="0.25">
      <c r="B10" s="38">
        <v>3</v>
      </c>
      <c r="C10" s="39" t="s">
        <v>36</v>
      </c>
      <c r="D10" s="39" t="s">
        <v>28</v>
      </c>
      <c r="E10" s="39" t="s">
        <v>37</v>
      </c>
      <c r="F10" s="39" t="s">
        <v>30</v>
      </c>
      <c r="G10" s="39" t="s">
        <v>31</v>
      </c>
      <c r="H10" s="39">
        <v>23024365</v>
      </c>
      <c r="I10" s="40">
        <v>45756</v>
      </c>
      <c r="J10" s="41"/>
      <c r="K10" s="42">
        <v>28026.3</v>
      </c>
      <c r="L10" s="39">
        <v>4310000001</v>
      </c>
      <c r="M10" s="41" t="s">
        <v>38</v>
      </c>
      <c r="N10" s="43">
        <v>100001010</v>
      </c>
      <c r="O10" s="43" t="s">
        <v>39</v>
      </c>
      <c r="P10" s="41"/>
      <c r="Q10" s="41"/>
      <c r="R10" s="41"/>
      <c r="S10" s="41"/>
      <c r="T10" s="41"/>
      <c r="U10" s="41"/>
      <c r="V10" s="42">
        <v>0</v>
      </c>
      <c r="W10" s="42">
        <v>28026.3</v>
      </c>
      <c r="X10" s="44"/>
      <c r="Y10" s="45"/>
      <c r="Z10" s="44"/>
      <c r="AA10" s="46"/>
    </row>
    <row r="11" spans="2:27" ht="15" x14ac:dyDescent="0.25">
      <c r="B11" s="33"/>
      <c r="C11" s="26" t="s">
        <v>36</v>
      </c>
      <c r="D11" s="26" t="s">
        <v>28</v>
      </c>
      <c r="E11" s="26" t="s">
        <v>37</v>
      </c>
      <c r="F11" s="26" t="s">
        <v>30</v>
      </c>
      <c r="G11" s="26" t="s">
        <v>31</v>
      </c>
      <c r="H11" s="26">
        <v>23024365</v>
      </c>
      <c r="I11" s="27">
        <v>45756</v>
      </c>
      <c r="K11" s="28">
        <v>28026.3</v>
      </c>
      <c r="L11" s="26">
        <v>4300000001</v>
      </c>
      <c r="M11" s="8" t="s">
        <v>32</v>
      </c>
      <c r="N11">
        <v>100001010</v>
      </c>
      <c r="O11" t="s">
        <v>39</v>
      </c>
      <c r="V11" s="28">
        <v>27701.74</v>
      </c>
      <c r="W11" s="28">
        <v>0</v>
      </c>
      <c r="X11" s="35"/>
      <c r="Y11" s="36"/>
      <c r="Z11" s="35"/>
      <c r="AA11" s="47"/>
    </row>
    <row r="12" spans="2:27" ht="15" x14ac:dyDescent="0.25">
      <c r="B12" s="33"/>
      <c r="C12" s="26" t="s">
        <v>36</v>
      </c>
      <c r="D12" s="26" t="s">
        <v>28</v>
      </c>
      <c r="E12" s="26" t="s">
        <v>37</v>
      </c>
      <c r="F12" s="26" t="s">
        <v>30</v>
      </c>
      <c r="G12" s="26" t="s">
        <v>31</v>
      </c>
      <c r="H12" s="26">
        <v>23024365</v>
      </c>
      <c r="I12" s="27">
        <v>45756</v>
      </c>
      <c r="K12" s="28">
        <v>28026.3</v>
      </c>
      <c r="L12" s="26">
        <v>6643000020</v>
      </c>
      <c r="M12" s="8" t="s">
        <v>40</v>
      </c>
      <c r="N12"/>
      <c r="O12"/>
      <c r="P12" s="8">
        <v>1110475202</v>
      </c>
      <c r="Q12" s="8" t="s">
        <v>41</v>
      </c>
      <c r="R12" s="8">
        <v>1110475202</v>
      </c>
      <c r="S12" s="8" t="s">
        <v>41</v>
      </c>
      <c r="V12" s="28">
        <v>282.52</v>
      </c>
      <c r="W12" s="28">
        <v>0</v>
      </c>
      <c r="X12" s="35"/>
      <c r="Y12" s="36"/>
      <c r="Z12" s="35"/>
      <c r="AA12" s="47"/>
    </row>
    <row r="13" spans="2:27" ht="15.75" thickBot="1" x14ac:dyDescent="0.3">
      <c r="B13" s="33"/>
      <c r="C13" s="26" t="s">
        <v>36</v>
      </c>
      <c r="D13" s="26" t="s">
        <v>28</v>
      </c>
      <c r="E13" s="26" t="s">
        <v>37</v>
      </c>
      <c r="F13" s="26" t="s">
        <v>30</v>
      </c>
      <c r="G13" s="26" t="s">
        <v>31</v>
      </c>
      <c r="H13" s="26">
        <v>23024365</v>
      </c>
      <c r="I13" s="27">
        <v>45756</v>
      </c>
      <c r="K13" s="28">
        <v>28026.3</v>
      </c>
      <c r="L13" s="26">
        <v>6643000010</v>
      </c>
      <c r="M13" s="8" t="s">
        <v>42</v>
      </c>
      <c r="N13"/>
      <c r="O13"/>
      <c r="P13" s="8">
        <v>1110475202</v>
      </c>
      <c r="Q13" s="8" t="s">
        <v>41</v>
      </c>
      <c r="R13" s="8">
        <v>1110475202</v>
      </c>
      <c r="S13" s="8" t="s">
        <v>41</v>
      </c>
      <c r="V13" s="28">
        <v>42.04</v>
      </c>
      <c r="W13" s="28">
        <v>0</v>
      </c>
      <c r="X13" s="35"/>
      <c r="Y13" s="36"/>
      <c r="Z13" s="35"/>
      <c r="AA13" s="47"/>
    </row>
    <row r="14" spans="2:27" ht="15.75" thickTop="1" x14ac:dyDescent="0.25">
      <c r="B14" s="38">
        <v>4</v>
      </c>
      <c r="C14" s="39" t="s">
        <v>36</v>
      </c>
      <c r="D14" s="39" t="s">
        <v>28</v>
      </c>
      <c r="E14" s="39" t="s">
        <v>29</v>
      </c>
      <c r="F14" s="39" t="s">
        <v>30</v>
      </c>
      <c r="G14" s="39" t="s">
        <v>31</v>
      </c>
      <c r="H14" s="39">
        <v>23024531</v>
      </c>
      <c r="I14" s="40">
        <v>45770</v>
      </c>
      <c r="J14" s="41"/>
      <c r="K14" s="42">
        <v>12415.68</v>
      </c>
      <c r="L14" s="39">
        <v>4000000001</v>
      </c>
      <c r="M14" s="41" t="s">
        <v>43</v>
      </c>
      <c r="N14" s="43">
        <v>100019495</v>
      </c>
      <c r="O14" s="43" t="s">
        <v>44</v>
      </c>
      <c r="P14" s="41"/>
      <c r="Q14" s="41"/>
      <c r="R14" s="41"/>
      <c r="S14" s="41"/>
      <c r="T14" s="41"/>
      <c r="U14" s="41"/>
      <c r="V14" s="42">
        <v>12415.68</v>
      </c>
      <c r="W14" s="42">
        <v>0</v>
      </c>
      <c r="X14" s="44"/>
      <c r="Y14" s="45"/>
      <c r="Z14" s="44"/>
      <c r="AA14" s="46"/>
    </row>
    <row r="15" spans="2:27" ht="15.75" thickBot="1" x14ac:dyDescent="0.3">
      <c r="B15" s="33"/>
      <c r="C15" s="26" t="s">
        <v>36</v>
      </c>
      <c r="D15" s="26" t="s">
        <v>28</v>
      </c>
      <c r="E15" s="26" t="s">
        <v>29</v>
      </c>
      <c r="F15" s="26" t="s">
        <v>30</v>
      </c>
      <c r="G15" s="26" t="s">
        <v>31</v>
      </c>
      <c r="H15" s="26">
        <v>23024531</v>
      </c>
      <c r="I15" s="27">
        <v>45770</v>
      </c>
      <c r="K15" s="28">
        <v>12415.68</v>
      </c>
      <c r="L15" s="26">
        <v>1600000001</v>
      </c>
      <c r="M15" s="8" t="s">
        <v>45</v>
      </c>
      <c r="N15">
        <v>160000103</v>
      </c>
      <c r="O15" t="s">
        <v>46</v>
      </c>
      <c r="V15" s="28">
        <v>0</v>
      </c>
      <c r="W15" s="28">
        <v>12415.68</v>
      </c>
      <c r="X15" s="35"/>
      <c r="Y15" s="36"/>
      <c r="Z15" s="35"/>
      <c r="AA15" s="47"/>
    </row>
    <row r="16" spans="2:27" ht="15.75" thickTop="1" x14ac:dyDescent="0.25">
      <c r="B16" s="38">
        <v>5</v>
      </c>
      <c r="C16" s="39" t="s">
        <v>36</v>
      </c>
      <c r="D16" s="39" t="s">
        <v>28</v>
      </c>
      <c r="E16" s="39" t="s">
        <v>29</v>
      </c>
      <c r="F16" s="39" t="s">
        <v>30</v>
      </c>
      <c r="G16" s="39" t="s">
        <v>31</v>
      </c>
      <c r="H16" s="39">
        <v>23024536</v>
      </c>
      <c r="I16" s="40">
        <v>45770</v>
      </c>
      <c r="J16" s="41"/>
      <c r="K16" s="42">
        <v>13986.51</v>
      </c>
      <c r="L16" s="39">
        <v>4000000001</v>
      </c>
      <c r="M16" s="41" t="s">
        <v>43</v>
      </c>
      <c r="N16" s="43">
        <v>100019495</v>
      </c>
      <c r="O16" s="43" t="s">
        <v>44</v>
      </c>
      <c r="P16" s="41"/>
      <c r="Q16" s="41"/>
      <c r="R16" s="41"/>
      <c r="S16" s="41"/>
      <c r="T16" s="41"/>
      <c r="U16" s="41"/>
      <c r="V16" s="42">
        <v>13986.51</v>
      </c>
      <c r="W16" s="42">
        <v>0</v>
      </c>
      <c r="X16" s="44"/>
      <c r="Y16" s="45"/>
      <c r="Z16" s="44"/>
      <c r="AA16" s="46"/>
    </row>
    <row r="17" spans="2:27" ht="15.75" thickBot="1" x14ac:dyDescent="0.3">
      <c r="B17" s="48"/>
      <c r="C17" s="49" t="s">
        <v>36</v>
      </c>
      <c r="D17" s="49" t="s">
        <v>28</v>
      </c>
      <c r="E17" s="49" t="s">
        <v>29</v>
      </c>
      <c r="F17" s="49" t="s">
        <v>30</v>
      </c>
      <c r="G17" s="49" t="s">
        <v>31</v>
      </c>
      <c r="H17" s="49">
        <v>23024536</v>
      </c>
      <c r="I17" s="50">
        <v>45770</v>
      </c>
      <c r="J17" s="51"/>
      <c r="K17" s="52">
        <v>13986.51</v>
      </c>
      <c r="L17" s="49">
        <v>1600000001</v>
      </c>
      <c r="M17" s="51" t="s">
        <v>45</v>
      </c>
      <c r="N17" s="53">
        <v>160000103</v>
      </c>
      <c r="O17" s="53" t="s">
        <v>46</v>
      </c>
      <c r="P17" s="51"/>
      <c r="Q17" s="51"/>
      <c r="R17" s="51"/>
      <c r="S17" s="51"/>
      <c r="T17" s="51"/>
      <c r="U17" s="51"/>
      <c r="V17" s="52">
        <v>0</v>
      </c>
      <c r="W17" s="52">
        <v>13986.51</v>
      </c>
      <c r="X17" s="54"/>
      <c r="Y17" s="55"/>
      <c r="Z17" s="54"/>
      <c r="AA17" s="56"/>
    </row>
    <row r="18" spans="2:27" ht="12.75" thickTop="1" x14ac:dyDescent="0.2"/>
  </sheetData>
  <mergeCells count="25">
    <mergeCell ref="B16:B17"/>
    <mergeCell ref="X16:X17"/>
    <mergeCell ref="Y16:Y17"/>
    <mergeCell ref="Z16:Z17"/>
    <mergeCell ref="AA16:AA17"/>
    <mergeCell ref="B10:B13"/>
    <mergeCell ref="X10:X13"/>
    <mergeCell ref="Y10:Y13"/>
    <mergeCell ref="Z10:Z13"/>
    <mergeCell ref="AA10:AA13"/>
    <mergeCell ref="B14:B15"/>
    <mergeCell ref="X14:X15"/>
    <mergeCell ref="Y14:Y15"/>
    <mergeCell ref="Z14:Z15"/>
    <mergeCell ref="AA14:AA15"/>
    <mergeCell ref="B6:B7"/>
    <mergeCell ref="X6:X7"/>
    <mergeCell ref="Y6:Y7"/>
    <mergeCell ref="Z6:Z7"/>
    <mergeCell ref="AA6:AA7"/>
    <mergeCell ref="B8:B9"/>
    <mergeCell ref="X8:X9"/>
    <mergeCell ref="Y8:Y9"/>
    <mergeCell ref="Z8:Z9"/>
    <mergeCell ref="AA8:AA9"/>
  </mergeCells>
  <conditionalFormatting sqref="X6 X8 X10 X14 X16 X18:X1048576">
    <cfRule type="containsText" dxfId="24" priority="1" operator="containsText" text="WRONG">
      <formula>NOT(ISERROR(SEARCH("WRONG",X6)))</formula>
    </cfRule>
    <cfRule type="containsText" dxfId="23" priority="2" operator="containsText" text="CORRECT">
      <formula>NOT(ISERROR(SEARCH("CORRECT",X6)))</formula>
    </cfRule>
  </conditionalFormatting>
  <dataValidations count="1">
    <dataValidation type="list" allowBlank="1" showInputMessage="1" showErrorMessage="1" sqref="X6 X8 X10 X14 X16 X18:X1048576" xr:uid="{06484047-60F0-4442-B8E5-D77AF3162E2F}">
      <formula1>"CORRECT,WRONG"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U J A A B Q S w M E F A A C A A g A F o 2 t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F o 2 t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a N r V q r / A W N v w Y A A C E u A A A T A B w A R m 9 y b X V s Y X M v U 2 V j d G l v b j E u b S C i G A A o o B Q A A A A A A A A A A A A A A A A A A A A A A A A A A A D t W F F v 2 z Y Q f i / Q / 0 A o D 7 U x z 0 n a Y X t Y M 8 C V k 9 a r k x Z 2 u g I z j I C W a I e r R B o k l c Q L / I P 6 v J / Q P 7 Y j K c m S T M n d s A H D I D 1 Y M n m 8 O 9 5 9 d + S d J I G i n K G p f Z / + + P T J 0 y f y F g s S I j 8 i W F C 2 k u g M R U Q 9 f Y L g O T 5 G P h Y r L F C E k c I L + N 2 g g L M 7 I h Q V S P E Q S 5 i S M B Y l M Y M P H C F F 1 x w G h C B y z V l I C V P E s p v y R A Q E B J w / B C T q + w n Q M P W R i 0 8 L z j 9 1 u o + z K x y T M + / X 8 w 8 X o 5 M X P 3 j z 7 c z n s J y p e c + y O P L 8 W 8 x W o P D 1 Z k 0 8 4 H U N a p H + t c B M L r m I f a O J n p Q d K 6 + H H u 1 a / T x 6 1 5 Q I r 4 c U U C D M N t t e a V K P f o N e H 4 / R I A g O k V 3 7 P N R v n 8 P P k A f o q n a F z / 2 w d v I S M 7 x q 0 O q D b F J Z K 1 E / S x 5 U 4 z Z q J 2 E / S Q y W R 0 M i A 9 E / S H f F m 0 j 6 a I h V v b B z p s Q G h Y 0 k y y X A t p l G C 3 p D c E g E a t z 4 h C w J Q C + o 5 z Q l U v a R h m O 9 9 b g C t A / J o n / s Q w R p C 1 l E B 5 u + t m w z d e d y / K K W 9 U j F t X P v 3 9 a D 7 P K 8 d i 6 F N E 9 Y v V k K N I e 8 7 n O p k K / q Y f l e 8 C V t J n k n w g Z c Z x K M J v W K 7 O Q Y w m Z h B 3 j B D z g I u O G 4 0 U 5 F I u 3 H b g N H 7 e z D H E t U z S z H l B H I O L G O u V q i V 4 O J / 2 5 Y Q o O d 3 n Z 7 O u n r T 5 P c o y C J b H o P q Y 0 J i h F e S M i i C i M Q I Q g K v 3 y G / X K d + s W X z 6 A n t w w G Y U j C I V 0 u 8 y w M I z b / d i p 5 u o c 8 T Q h v g o N b t F N V h / 3 u n 3 7 g 8 K m M 6 C c 0 J j 9 D V 0 m 8 I K J / I X j c m R 3 t e W z e 7 e 2 v D a x x H Y v L z n E u D u 3 + 0 q W D h e x Y V b 5 N 2 X b L S y h z K Q 8 8 d q N c 3 R J x T y V B L I m i X t E Y 2 l f M S C q 5 a b A S y R q 8 t O Y C 7 d I t + I P c 4 S i B i U C f s w E c 6 U T a R a 8 F T 9 Y k f L U p k G d O M n O d 3 H m 9 c g 7 f V o 7 L I Z W K s k C 9 H v s p g o 0 H x z D c N y M d 8 5 m R a b s W U 8 2 8 2 + 2 h E V P f f + f K i X A U y x L H K Y m I Z q J n 5 u n E L 7 B H 0 h / J z k 2 K Z g W p v d s t s 3 q D 5 Z j f F z F m + A 3 Y 5 l o k x O q Y 3 x E 6 M 0 2 Y 8 b 9 B P 6 E T C J E Q v l 6 i 0 x O t s Z E T 8 R U N c O S M n P P U 8 h A 4 0 Z c / N B 0 C D 2 F 0 R e 6 1 7 o U A S U c c M e J w E s R J S u 8 V g W H 0 p E s 0 q 3 h j j l 6 e o e d G 9 9 n O A n M E C G M V X C 4 z l z G F K Z P W x B J s 4 H 1 g O j P q C c E j r + v A r 2 Z X p X O Q k Q g w D Q c d G j A c b X 4 n R R o z 5 8 S 7 8 W b R t G M a r 6 k B t b l T I q O o n Z 2 Q m N + R 0 I x Y I + Z m t V N 2 U H a K l u / l S K s k P x 4 v K C v e b b m g K x i J d D z p U W z i L k x d i y V d G X I u Y S f k D l 4 A A i 6 y m L s k Q u e 7 T K E r I h U J f + a U N c X a / o 7 2 a b w U K A A J z e 4 t Z W F / T J b q X a J s o t D S z x / W A A M S p r S 5 G n b c f K e w s 3 q W 2 D 7 m q C u b a E o z Q C M i U / f F W F / I 9 U h k 9 7 8 z G 1 y G K + C / 0 O M 1 8 K 9 o D A r l 1 G 7 w p 6 r M g Z d W x c L S p g q L r 5 y i V w O t 8 4 j G x u V 5 v U J h M y K G R A 7 f G w T n H 4 B C Y F G C W w q q J q j l m m d g 8 w q R D D Z F G U M G N 8 q w w E n / z z i V x Q G n x 5 J F L N 9 t 2 U M T w u F i o 7 d k M B q S 3 + D z m a Z 8 p m s x y v S x k A n X p K I k 3 o z s 5 B v t e j Z T j B h U H W q i D 3 G b P q 1 6 I 0 V i 2 b H r 7 U J 9 S c 4 X d 3 M D 6 F 2 f F P 5 V L h 4 Q e 9 h g y J S L g J x M a X 1 Z s X R m 8 x M i k 0 g 1 1 3 n 5 z o z N q g X e 1 g 0 B i O 8 s w 5 g 7 D F h r q Q X u y f 5 I 1 S 1 P V O m i U 4 Z A g d h E r z 6 F t n A x o K y J W b H 6 n u J 4 H Z G b w a R Y f X 9 t u T y Y / E O F 8 u P X V r a u g r a m j n W V r 8 6 q 1 V W s u m r U + p K z o U g 8 U B u 6 q 7 n S v P E Q Z a s 9 Z F l j X 9 B I m d i a 8 H u 5 s 7 a 9 z + i x / R u x y W u z j K / O a l Y I 8 Q r Q q X I u g u Y I P H 9 T P G 5 d 2 N k 7 j P J G T 2 Z d t 7 t h 0 z k o D 1 K m i t 9 c v B q e F k + p E W O 7 E + r I S x M c S u P G q w m n D I 1 5 I t 3 r y l T k Z c B x 9 C x K v Y d y m 6 H U B S g X / H X V e l q Y 2 x o 8 L b e d 1 a C 7 o K v W b n m Z t i 3 a K M v S D i u V 0 v W + P X v N 8 Z v F b C F O s 9 j M 4 9 H L y 7 V i j F X i y h F L r v i p 9 B z c 7 Y V i J 6 H c N M j 7 A / u t A E f V X y n w H b X 8 X r 2 3 r U X m a R 0 0 X f 5 p t H q T Z 0 + / 3 r W n W s p / 0 n 3 T Z L 0 + 9 h N p 4 0 9 b f 3 r s V / 3 a 5 M A m d / 5 d v x b z p 8 P s 5 S S 6 6 3 x 3 n n e 9 t v 3 d t r / b 9 n f b / m 7 b 3 2 3 7 u 2 1 / t + 3 v t v 3 d t r / b 9 n f b / m 7 b 3 2 3 7 u 2 1 / / 0 v t 7 y N v 1 w C v F u F t F 7 z t g v + F L n g 9 f v b O p W r r 5 2 C b u w r T t i / e 9 s X b v n j b F / / f 9 M X / B F B L A Q I t A B Q A A g A I A B a N r V q Y F o s Q p A A A A P Y A A A A S A A A A A A A A A A A A A A A A A A A A A A B D b 2 5 m a W c v U G F j a 2 F n Z S 5 4 b W x Q S w E C L Q A U A A I A C A A W j a 1 a D 8 r p q 6 Q A A A D p A A A A E w A A A A A A A A A A A A A A A A D w A A A A W 0 N v b n R l b n R f V H l w Z X N d L n h t b F B L A Q I t A B Q A A g A I A B a N r V q r / A W N v w Y A A C E u A A A T A A A A A A A A A A A A A A A A A O E B A A B G b 3 J t d W x h c y 9 T Z W N 0 a W 9 u M S 5 t U E s F B g A A A A A D A A M A w g A A A O 0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S G A A A A A A A A Y o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U X V l c n l J R C I g V m F s d W U 9 I n N i M T Z j N W V k M i 0 0 O G E x L T Q 5 M j Q t Y T c 4 M y 0 1 O D g 5 M D V l Z D M 1 Z W M i I C 8 + P E V u d H J 5 I F R 5 c G U 9 I k Z p b G x F c n J v c k N v Z G U i I F Z h b H V l P S J z V W 5 r b m 9 3 b i I g L z 4 8 R W 5 0 c n k g V H l w Z T 0 i R m l s b E x h c 3 R V c G R h d G V k I i B W Y W x 1 Z T 0 i Z D I w M j U t M D U t M T N U M T U 6 N D A 6 N D U u N T U w N j E x M 1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G V h c m l u Z 3 M v Q X V 0 b 1 J l b W 9 2 Z W R D b 2 x 1 b W 5 z M S 5 7 V G l l c i w w f S Z x d W 9 0 O y w m c X V v d D t T Z W N 0 a W 9 u M S 9 D b G V h c m l u Z 3 M v Q X V 0 b 1 J l b W 9 2 Z W R D b 2 x 1 b W 5 z M S 5 7 V H l w Z S A r I E c v T C B B Y 2 M s M X 0 m c X V v d D s s J n F 1 b 3 Q 7 U 2 V j d G l v b j E v Q 2 x l Y X J p b m d z L 0 F 1 d G 9 S Z W 1 v d m V k Q 2 9 s d W 1 u c z E u e 1 R 5 c G U g K y B U Q 2 9 k Z S A r I E N v I C s g R G 9 j I E 4 s M n 0 m c X V v d D s s J n F 1 b 3 Q 7 U 2 V j d G l v b j E v Q 2 x l Y X J p b m d z L 0 F 1 d G 9 S Z W 1 v d m V k Q 2 9 s d W 1 u c z E u e 0 N v Q 2 Q s M 3 0 m c X V v d D s s J n F 1 b 3 Q 7 U 2 V j d G l v b j E v Q 2 x l Y X J p b m d z L 0 F 1 d G 9 S Z W 1 v d m V k Q 2 9 s d W 1 u c z E u e 0 1 h b m F n Z X I s N H 0 m c X V v d D s s J n F 1 b 3 Q 7 U 2 V j d G l v b j E v Q 2 x l Y X J p b m d z L 0 F 1 d G 9 S Z W 1 v d m V k Q 2 9 s d W 1 u c z E u e 1 V z Z X I s N X 0 m c X V v d D s s J n F 1 b 3 Q 7 U 2 V j d G l v b j E v Q 2 x l Y X J p b m d z L 0 F 1 d G 9 S Z W 1 v d m V k Q 2 9 s d W 1 u c z E u e 1 R D b 2 R l L D Z 9 J n F 1 b 3 Q 7 L C Z x d W 9 0 O 1 N l Y 3 R p b 2 4 x L 0 N s Z W F y a W 5 n c y 9 B d X R v U m V t b 3 Z l Z E N v b H V t b n M x L n t U Z X h 0 L D d 9 J n F 1 b 3 Q 7 L C Z x d W 9 0 O 1 N l Y 3 R p b 2 4 x L 0 N s Z W F y a W 5 n c y 9 B d X R v U m V t b 3 Z l Z E N v b H V t b n M x L n t U e X B l L D h 9 J n F 1 b 3 Q 7 L C Z x d W 9 0 O 1 N l Y 3 R p b 2 4 x L 0 N s Z W F y a W 5 n c y 9 B d X R v U m V t b 3 Z l Z E N v b H V t b n M x L n t E b 2 N 1 b W V u d C B E Z X N j c i 4 s O X 0 m c X V v d D s s J n F 1 b 3 Q 7 U 2 V j d G l v b j E v Q 2 x l Y X J p b m d z L 0 F 1 d G 9 S Z W 1 v d m V k Q 2 9 s d W 1 u c z E u e 0 R v Y 3 V t Z W 5 0 T m 8 s M T B 9 J n F 1 b 3 Q 7 L C Z x d W 9 0 O 1 N l Y 3 R p b 2 4 x L 0 N s Z W F y a W 5 n c y 9 B d X R v U m V t b 3 Z l Z E N v b H V t b n M x L n t E b 2 M u I E R h d G U s M T F 9 J n F 1 b 3 Q 7 L C Z x d W 9 0 O 1 N l Y 3 R p b 2 4 x L 0 N s Z W F y a W 5 n c y 9 B d X R v U m V t b 3 Z l Z E N v b H V t b n M x L n t F b n R y e S B k Y X R l L D E y f S Z x d W 9 0 O y w m c X V v d D t T Z W N 0 a W 9 u M S 9 D b G V h c m l u Z 3 M v Q X V 0 b 1 J l b W 9 2 Z W R D b 2 x 1 b W 5 z M S 5 7 R W Z m Z W N 0 I G R h d G U s M T N 9 J n F 1 b 3 Q 7 L C Z x d W 9 0 O 1 N l Y 3 R p b 2 4 x L 0 N s Z W F y a W 5 n c y 9 B d X R v U m V t b 3 Z l Z E N v b H V t b n M x L n t E b 2 M u S G V h Z G V y I F R l e H Q s M T R 9 J n F 1 b 3 Q 7 L C Z x d W 9 0 O 1 N l Y 3 R p b 2 4 x L 0 N s Z W F y a W 5 n c y 9 B d X R v U m V t b 3 Z l Z E N v b H V t b n M x L n t S Z W Z l c m V u Y 2 U s M T V 9 J n F 1 b 3 Q 7 L C Z x d W 9 0 O 1 N l Y 3 R p b 2 4 x L 0 N s Z W F y a W 5 n c y 9 B d X R v U m V t b 3 Z l Z E N v b H V t b n M x L n t T Z X N z L i B O Y W 1 l L D E 2 f S Z x d W 9 0 O y w m c X V v d D t T Z W N 0 a W 9 u M S 9 D b G V h c m l u Z 3 M v Q X V 0 b 1 J l b W 9 2 Z W R D b 2 x 1 b W 5 z M S 5 7 V G 9 0 Y W w g R G V i L i 9 D c m V k L i w x N 3 0 m c X V v d D s s J n F 1 b 3 Q 7 U 2 V j d G l v b j E v Q 2 x l Y X J p b m d z L 0 F 1 d G 9 S Z W 1 v d m V k Q 2 9 s d W 1 u c z E u e 1 R v d G F s I E R l Y i 4 v Q 3 J l Z C 4 o T U w z L D E 4 f S Z x d W 9 0 O y w m c X V v d D t T Z W N 0 a W 9 u M S 9 D b G V h c m l u Z 3 M v Q X V 0 b 1 J l b W 9 2 Z W R D b 2 x 1 b W 5 z M S 5 7 S X R t L D E 5 f S Z x d W 9 0 O y w m c X V v d D t T Z W N 0 a W 9 u M S 9 D b G V h c m l u Z 3 M v Q X V 0 b 1 J l b W 9 2 Z W R D b 2 x 1 b W 5 z M S 5 7 U E s s M j B 9 J n F 1 b 3 Q 7 L C Z x d W 9 0 O 1 N l Y 3 R p b 2 4 x L 0 N s Z W F y a W 5 n c y 9 B d X R v U m V t b 3 Z l Z E N v b H V t b n M x L n t D T U U s M j F 9 J n F 1 b 3 Q 7 L C Z x d W 9 0 O 1 N l Y 3 R p b 2 4 x L 0 N s Z W F y a W 5 n c y 9 B d X R v U m V t b 3 Z l Z E N v b H V t b n M x L n t H L 0 w g Q W N j b 3 V u d C w y M n 0 m c X V v d D s s J n F 1 b 3 Q 7 U 2 V j d G l v b j E v Q 2 x l Y X J p b m d z L 0 F 1 d G 9 S Z W 1 v d m V k Q 2 9 s d W 1 u c z E u e 0 c v T C B B Y 2 N v d W 5 0 I E R l c 2 N y L i w y M 3 0 m c X V v d D s s J n F 1 b 3 Q 7 U 2 V j d G l v b j E v Q 2 x l Y X J p b m d z L 0 F 1 d G 9 S Z W 1 v d m V k Q 2 9 s d W 1 u c z E u e y A g I E R l Y m l 0 I G F t b 3 V u d C w y N H 0 m c X V v d D s s J n F 1 b 3 Q 7 U 2 V j d G l v b j E v Q 2 x l Y X J p b m d z L 0 F 1 d G 9 S Z W 1 v d m V k Q 2 9 s d W 1 u c z E u e 0 R l Y m l 0 I G F t b 3 V u d C h N T D M p L D I 1 f S Z x d W 9 0 O y w m c X V v d D t T Z W N 0 a W 9 u M S 9 D b G V h c m l u Z 3 M v Q X V 0 b 1 J l b W 9 2 Z W R D b 2 x 1 b W 5 z M S 5 7 I C B D c m V k a X Q g Y W 1 v d W 5 0 L D I 2 f S Z x d W 9 0 O y w m c X V v d D t T Z W N 0 a W 9 u M S 9 D b G V h c m l u Z 3 M v Q X V 0 b 1 J l b W 9 2 Z W R D b 2 x 1 b W 5 z M S 5 7 Q 3 J l Z G l 0 I G F t b 3 V u d C h N T D M p L D I 3 f S Z x d W 9 0 O y w m c X V v d D t T Z W N 0 a W 9 u M S 9 D b G V h c m l u Z 3 M v Q X V 0 b 1 J l b W 9 2 Z W R D b 2 x 1 b W 5 z M S 5 7 T G l u Z S B D b 2 1 t Z W 5 0 L D I 4 f S Z x d W 9 0 O y w m c X V v d D t T Z W N 0 a W 9 u M S 9 D b G V h c m l u Z 3 M v Q X V 0 b 1 J l b W 9 2 Z W R D b 2 x 1 b W 5 z M S 5 7 Q k F S Q 0 9 E R S w y O X 0 m c X V v d D s s J n F 1 b 3 Q 7 U 2 V j d G l v b j E v Q 2 x l Y X J p b m d z L 0 F 1 d G 9 S Z W 1 v d m V k Q 2 9 s d W 1 u c z E u e 0 N v c 3 Q g Q 3 R y L D M w f S Z x d W 9 0 O y w m c X V v d D t T Z W N 0 a W 9 u M S 9 D b G V h c m l u Z 3 M v Q X V 0 b 1 J l b W 9 2 Z W R D b 2 x 1 b W 5 z M S 5 7 U H J v Z m l 0 I E N 0 c i w z M X 0 m c X V v d D s s J n F 1 b 3 Q 7 U 2 V j d G l v b j E v Q 2 x l Y X J p b m d z L 0 F 1 d G 9 S Z W 1 v d m V k Q 2 9 s d W 1 u c z E u e 0 9 y Z G V y L D M y f S Z x d W 9 0 O y w m c X V v d D t T Z W N 0 a W 9 u M S 9 D b G V h c m l u Z 3 M v Q X V 0 b 1 J l b W 9 2 Z W R D b 2 x 1 b W 5 z M S 5 7 Q 2 9 z d C B D d H I g R G V z Y y 4 s M z N 9 J n F 1 b 3 Q 7 L C Z x d W 9 0 O 1 N l Y 3 R p b 2 4 x L 0 N s Z W F y a W 5 n c y 9 B d X R v U m V t b 3 Z l Z E N v b H V t b n M x L n t Q c m 9 m a X Q g Q 3 R y I E R l c 2 M s M z R 9 J n F 1 b 3 Q 7 L C Z x d W 9 0 O 1 N l Y 3 R p b 2 4 x L 0 N s Z W F y a W 5 n c y 9 B d X R v U m V t b 3 Z l Z E N v b H V t b n M x L n t P c m R l c i B E Z X N j L i w z N X 0 m c X V v d D s s J n F 1 b 3 Q 7 U 2 V j d G l v b j E v Q 2 x l Y X J p b m d z L 0 F 1 d G 9 S Z W 1 v d m V k Q 2 9 s d W 1 u c z E u e 1 N 1 c H A v Q 3 V z d C w z N n 0 m c X V v d D s s J n F 1 b 3 Q 7 U 2 V j d G l v b j E v Q 2 x l Y X J p b m d z L 0 F 1 d G 9 S Z W 1 v d m V k Q 2 9 s d W 1 u c z E u e 0 R l c 2 M u U y 9 D L D M 3 f S Z x d W 9 0 O 1 0 s J n F 1 b 3 Q 7 Q 2 9 s d W 1 u Q 2 9 1 b n Q m c X V v d D s 6 M z g s J n F 1 b 3 Q 7 S 2 V 5 Q 2 9 s d W 1 u T m F t Z X M m c X V v d D s 6 W 1 0 s J n F 1 b 3 Q 7 Q 2 9 s d W 1 u S W R l b n R p d G l l c y Z x d W 9 0 O z p b J n F 1 b 3 Q 7 U 2 V j d G l v b j E v Q 2 x l Y X J p b m d z L 0 F 1 d G 9 S Z W 1 v d m V k Q 2 9 s d W 1 u c z E u e 1 R p Z X I s M H 0 m c X V v d D s s J n F 1 b 3 Q 7 U 2 V j d G l v b j E v Q 2 x l Y X J p b m d z L 0 F 1 d G 9 S Z W 1 v d m V k Q 2 9 s d W 1 u c z E u e 1 R 5 c G U g K y B H L 0 w g Q W N j L D F 9 J n F 1 b 3 Q 7 L C Z x d W 9 0 O 1 N l Y 3 R p b 2 4 x L 0 N s Z W F y a W 5 n c y 9 B d X R v U m V t b 3 Z l Z E N v b H V t b n M x L n t U e X B l I C s g V E N v Z G U g K y B D b y A r I E R v Y y B O L D J 9 J n F 1 b 3 Q 7 L C Z x d W 9 0 O 1 N l Y 3 R p b 2 4 x L 0 N s Z W F y a W 5 n c y 9 B d X R v U m V t b 3 Z l Z E N v b H V t b n M x L n t D b 0 N k L D N 9 J n F 1 b 3 Q 7 L C Z x d W 9 0 O 1 N l Y 3 R p b 2 4 x L 0 N s Z W F y a W 5 n c y 9 B d X R v U m V t b 3 Z l Z E N v b H V t b n M x L n t N Y W 5 h Z 2 V y L D R 9 J n F 1 b 3 Q 7 L C Z x d W 9 0 O 1 N l Y 3 R p b 2 4 x L 0 N s Z W F y a W 5 n c y 9 B d X R v U m V t b 3 Z l Z E N v b H V t b n M x L n t V c 2 V y L D V 9 J n F 1 b 3 Q 7 L C Z x d W 9 0 O 1 N l Y 3 R p b 2 4 x L 0 N s Z W F y a W 5 n c y 9 B d X R v U m V t b 3 Z l Z E N v b H V t b n M x L n t U Q 2 9 k Z S w 2 f S Z x d W 9 0 O y w m c X V v d D t T Z W N 0 a W 9 u M S 9 D b G V h c m l u Z 3 M v Q X V 0 b 1 J l b W 9 2 Z W R D b 2 x 1 b W 5 z M S 5 7 V G V 4 d C w 3 f S Z x d W 9 0 O y w m c X V v d D t T Z W N 0 a W 9 u M S 9 D b G V h c m l u Z 3 M v Q X V 0 b 1 J l b W 9 2 Z W R D b 2 x 1 b W 5 z M S 5 7 V H l w Z S w 4 f S Z x d W 9 0 O y w m c X V v d D t T Z W N 0 a W 9 u M S 9 D b G V h c m l u Z 3 M v Q X V 0 b 1 J l b W 9 2 Z W R D b 2 x 1 b W 5 z M S 5 7 R G 9 j d W 1 l b n Q g R G V z Y 3 I u L D l 9 J n F 1 b 3 Q 7 L C Z x d W 9 0 O 1 N l Y 3 R p b 2 4 x L 0 N s Z W F y a W 5 n c y 9 B d X R v U m V t b 3 Z l Z E N v b H V t b n M x L n t E b 2 N 1 b W V u d E 5 v L D E w f S Z x d W 9 0 O y w m c X V v d D t T Z W N 0 a W 9 u M S 9 D b G V h c m l u Z 3 M v Q X V 0 b 1 J l b W 9 2 Z W R D b 2 x 1 b W 5 z M S 5 7 R G 9 j L i B E Y X R l L D E x f S Z x d W 9 0 O y w m c X V v d D t T Z W N 0 a W 9 u M S 9 D b G V h c m l u Z 3 M v Q X V 0 b 1 J l b W 9 2 Z W R D b 2 x 1 b W 5 z M S 5 7 R W 5 0 c n k g Z G F 0 Z S w x M n 0 m c X V v d D s s J n F 1 b 3 Q 7 U 2 V j d G l v b j E v Q 2 x l Y X J p b m d z L 0 F 1 d G 9 S Z W 1 v d m V k Q 2 9 s d W 1 u c z E u e 0 V m Z m V j d C B k Y X R l L D E z f S Z x d W 9 0 O y w m c X V v d D t T Z W N 0 a W 9 u M S 9 D b G V h c m l u Z 3 M v Q X V 0 b 1 J l b W 9 2 Z W R D b 2 x 1 b W 5 z M S 5 7 R G 9 j L k h l Y W R l c i B U Z X h 0 L D E 0 f S Z x d W 9 0 O y w m c X V v d D t T Z W N 0 a W 9 u M S 9 D b G V h c m l u Z 3 M v Q X V 0 b 1 J l b W 9 2 Z W R D b 2 x 1 b W 5 z M S 5 7 U m V m Z X J l b m N l L D E 1 f S Z x d W 9 0 O y w m c X V v d D t T Z W N 0 a W 9 u M S 9 D b G V h c m l u Z 3 M v Q X V 0 b 1 J l b W 9 2 Z W R D b 2 x 1 b W 5 z M S 5 7 U 2 V z c y 4 g T m F t Z S w x N n 0 m c X V v d D s s J n F 1 b 3 Q 7 U 2 V j d G l v b j E v Q 2 x l Y X J p b m d z L 0 F 1 d G 9 S Z W 1 v d m V k Q 2 9 s d W 1 u c z E u e 1 R v d G F s I E R l Y i 4 v Q 3 J l Z C 4 s M T d 9 J n F 1 b 3 Q 7 L C Z x d W 9 0 O 1 N l Y 3 R p b 2 4 x L 0 N s Z W F y a W 5 n c y 9 B d X R v U m V t b 3 Z l Z E N v b H V t b n M x L n t U b 3 R h b C B E Z W I u L 0 N y Z W Q u K E 1 M M y w x O H 0 m c X V v d D s s J n F 1 b 3 Q 7 U 2 V j d G l v b j E v Q 2 x l Y X J p b m d z L 0 F 1 d G 9 S Z W 1 v d m V k Q 2 9 s d W 1 u c z E u e 0 l 0 b S w x O X 0 m c X V v d D s s J n F 1 b 3 Q 7 U 2 V j d G l v b j E v Q 2 x l Y X J p b m d z L 0 F 1 d G 9 S Z W 1 v d m V k Q 2 9 s d W 1 u c z E u e 1 B L L D I w f S Z x d W 9 0 O y w m c X V v d D t T Z W N 0 a W 9 u M S 9 D b G V h c m l u Z 3 M v Q X V 0 b 1 J l b W 9 2 Z W R D b 2 x 1 b W 5 z M S 5 7 Q 0 1 F L D I x f S Z x d W 9 0 O y w m c X V v d D t T Z W N 0 a W 9 u M S 9 D b G V h c m l u Z 3 M v Q X V 0 b 1 J l b W 9 2 Z W R D b 2 x 1 b W 5 z M S 5 7 R y 9 M I E F j Y 2 9 1 b n Q s M j J 9 J n F 1 b 3 Q 7 L C Z x d W 9 0 O 1 N l Y 3 R p b 2 4 x L 0 N s Z W F y a W 5 n c y 9 B d X R v U m V t b 3 Z l Z E N v b H V t b n M x L n t H L 0 w g Q W N j b 3 V u d C B E Z X N j c i 4 s M j N 9 J n F 1 b 3 Q 7 L C Z x d W 9 0 O 1 N l Y 3 R p b 2 4 x L 0 N s Z W F y a W 5 n c y 9 B d X R v U m V t b 3 Z l Z E N v b H V t b n M x L n s g I C B E Z W J p d C B h b W 9 1 b n Q s M j R 9 J n F 1 b 3 Q 7 L C Z x d W 9 0 O 1 N l Y 3 R p b 2 4 x L 0 N s Z W F y a W 5 n c y 9 B d X R v U m V t b 3 Z l Z E N v b H V t b n M x L n t E Z W J p d C B h b W 9 1 b n Q o T U w z K S w y N X 0 m c X V v d D s s J n F 1 b 3 Q 7 U 2 V j d G l v b j E v Q 2 x l Y X J p b m d z L 0 F 1 d G 9 S Z W 1 v d m V k Q 2 9 s d W 1 u c z E u e y A g Q 3 J l Z G l 0 I G F t b 3 V u d C w y N n 0 m c X V v d D s s J n F 1 b 3 Q 7 U 2 V j d G l v b j E v Q 2 x l Y X J p b m d z L 0 F 1 d G 9 S Z W 1 v d m V k Q 2 9 s d W 1 u c z E u e 0 N y Z W R p d C B h b W 9 1 b n Q o T U w z K S w y N 3 0 m c X V v d D s s J n F 1 b 3 Q 7 U 2 V j d G l v b j E v Q 2 x l Y X J p b m d z L 0 F 1 d G 9 S Z W 1 v d m V k Q 2 9 s d W 1 u c z E u e 0 x p b m U g Q 2 9 t b W V u d C w y O H 0 m c X V v d D s s J n F 1 b 3 Q 7 U 2 V j d G l v b j E v Q 2 x l Y X J p b m d z L 0 F 1 d G 9 S Z W 1 v d m V k Q 2 9 s d W 1 u c z E u e 0 J B U k N P R E U s M j l 9 J n F 1 b 3 Q 7 L C Z x d W 9 0 O 1 N l Y 3 R p b 2 4 x L 0 N s Z W F y a W 5 n c y 9 B d X R v U m V t b 3 Z l Z E N v b H V t b n M x L n t D b 3 N 0 I E N 0 c i w z M H 0 m c X V v d D s s J n F 1 b 3 Q 7 U 2 V j d G l v b j E v Q 2 x l Y X J p b m d z L 0 F 1 d G 9 S Z W 1 v d m V k Q 2 9 s d W 1 u c z E u e 1 B y b 2 Z p d C B D d H I s M z F 9 J n F 1 b 3 Q 7 L C Z x d W 9 0 O 1 N l Y 3 R p b 2 4 x L 0 N s Z W F y a W 5 n c y 9 B d X R v U m V t b 3 Z l Z E N v b H V t b n M x L n t P c m R l c i w z M n 0 m c X V v d D s s J n F 1 b 3 Q 7 U 2 V j d G l v b j E v Q 2 x l Y X J p b m d z L 0 F 1 d G 9 S Z W 1 v d m V k Q 2 9 s d W 1 u c z E u e 0 N v c 3 Q g Q 3 R y I E R l c 2 M u L D M z f S Z x d W 9 0 O y w m c X V v d D t T Z W N 0 a W 9 u M S 9 D b G V h c m l u Z 3 M v Q X V 0 b 1 J l b W 9 2 Z W R D b 2 x 1 b W 5 z M S 5 7 U H J v Z m l 0 I E N 0 c i B E Z X N j L D M 0 f S Z x d W 9 0 O y w m c X V v d D t T Z W N 0 a W 9 u M S 9 D b G V h c m l u Z 3 M v Q X V 0 b 1 J l b W 9 2 Z W R D b 2 x 1 b W 5 z M S 5 7 T 3 J k Z X I g R G V z Y y 4 s M z V 9 J n F 1 b 3 Q 7 L C Z x d W 9 0 O 1 N l Y 3 R p b 2 4 x L 0 N s Z W F y a W 5 n c y 9 B d X R v U m V t b 3 Z l Z E N v b H V t b n M x L n t T d X B w L 0 N 1 c 3 Q s M z Z 9 J n F 1 b 3 Q 7 L C Z x d W 9 0 O 1 N l Y 3 R p b 2 4 x L 0 N s Z W F y a W 5 n c y 9 B d X R v U m V t b 3 Z l Z E N v b H V t b n M x L n t E Z X N j L l M v Q y w z N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x l Y X J p b m d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9 B Z G R l Z E R p Z m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v R 3 J v d X B l Z E J 5 R G 9 j d W 1 l b n R O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9 B Z G R l Z E 5 l d 1 R p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v U m V t b 3 Z l Z F R p Z X J z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L 0 1 l c m d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9 F e H B h b m R l Z E d y b 3 V w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v Q W R k Z W R G a W 5 h b F R p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v U m V t b 3 Z l Z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v U m V u Y W 1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9 S Z W 9 y Z G V y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v R m l u Y W x S Z X N 1 b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v R m l u Y W x S Z X N 1 b H R X a X R o b 3 V 0 R G l m Z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V 9 B U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N S 0 x M 1 Q x N T o 0 M D o 0 N S 4 1 N T E 2 M T I 4 W i I g L z 4 8 R W 5 0 c n k g V H l w Z T 0 i U X V l c n l J R C I g V m F s d W U 9 I n N j N m F l Z j E 1 Y i 1 h Y 2 U x L T Q z Z D E t Y T F m O C 1 m O G M w M z Y 0 O T Y 1 M D I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X B s Z V 9 B U i 9 B d X R v U m V t b 3 Z l Z E N v b H V t b n M x L n t U e X B l I C s g V E N v Z G U g K y B D b y A r I E R v Y y B O L D B 9 J n F 1 b 3 Q 7 L C Z x d W 9 0 O 1 N l Y 3 R p b 2 4 x L 1 N h b X B s Z V 9 B U i 9 B d X R v U m V t b 3 Z l Z E N v b H V t b n M x L n t D b 0 N k L D F 9 J n F 1 b 3 Q 7 L C Z x d W 9 0 O 1 N l Y 3 R p b 2 4 x L 1 N h b X B s Z V 9 B U i 9 B d X R v U m V t b 3 Z l Z E N v b H V t b n M x L n t N Y W 5 h Z 2 V y L D J 9 J n F 1 b 3 Q 7 L C Z x d W 9 0 O 1 N l Y 3 R p b 2 4 x L 1 N h b X B s Z V 9 B U i 9 B d X R v U m V t b 3 Z l Z E N v b H V t b n M x L n t V c 2 V y L D N 9 J n F 1 b 3 Q 7 L C Z x d W 9 0 O 1 N l Y 3 R p b 2 4 x L 1 N h b X B s Z V 9 B U i 9 B d X R v U m V t b 3 Z l Z E N v b H V t b n M x L n t U Q 2 9 k Z S w 0 f S Z x d W 9 0 O y w m c X V v d D t T Z W N 0 a W 9 u M S 9 T Y W 1 w b G V f Q V I v Q X V 0 b 1 J l b W 9 2 Z W R D b 2 x 1 b W 5 z M S 5 7 V G V 4 d C w 1 f S Z x d W 9 0 O y w m c X V v d D t T Z W N 0 a W 9 u M S 9 T Y W 1 w b G V f Q V I v Q X V 0 b 1 J l b W 9 2 Z W R D b 2 x 1 b W 5 z M S 5 7 V H l w Z S w 2 f S Z x d W 9 0 O y w m c X V v d D t T Z W N 0 a W 9 u M S 9 T Y W 1 w b G V f Q V I v Q X V 0 b 1 J l b W 9 2 Z W R D b 2 x 1 b W 5 z M S 5 7 R G 9 j d W 1 l b n R O b y w 3 f S Z x d W 9 0 O y w m c X V v d D t T Z W N 0 a W 9 u M S 9 T Y W 1 w b G V f Q V I v Q X V 0 b 1 J l b W 9 2 Z W R D b 2 x 1 b W 5 z M S 5 7 R W Z m Z W N 0 I G R h d G U s O H 0 m c X V v d D s s J n F 1 b 3 Q 7 U 2 V j d G l v b j E v U 2 F t c G x l X 0 F S L 0 F 1 d G 9 S Z W 1 v d m V k Q 2 9 s d W 1 u c z E u e 0 R v Y y 5 I Z W F k Z X I g V G V 4 d C w 5 f S Z x d W 9 0 O y w m c X V v d D t T Z W N 0 a W 9 u M S 9 T Y W 1 w b G V f Q V I v Q X V 0 b 1 J l b W 9 2 Z W R D b 2 x 1 b W 5 z M S 5 7 V G 9 0 Y W w g R G V i L i 9 D c m V k L i w x M H 0 m c X V v d D s s J n F 1 b 3 Q 7 U 2 V j d G l v b j E v U 2 F t c G x l X 0 F S L 0 F 1 d G 9 S Z W 1 v d m V k Q 2 9 s d W 1 u c z E u e 1 N h b X B s a W 5 n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2 F t c G x l X 0 F S L 0 F 1 d G 9 S Z W 1 v d m V k Q 2 9 s d W 1 u c z E u e 1 R 5 c G U g K y B U Q 2 9 k Z S A r I E N v I C s g R G 9 j I E 4 s M H 0 m c X V v d D s s J n F 1 b 3 Q 7 U 2 V j d G l v b j E v U 2 F t c G x l X 0 F S L 0 F 1 d G 9 S Z W 1 v d m V k Q 2 9 s d W 1 u c z E u e 0 N v Q 2 Q s M X 0 m c X V v d D s s J n F 1 b 3 Q 7 U 2 V j d G l v b j E v U 2 F t c G x l X 0 F S L 0 F 1 d G 9 S Z W 1 v d m V k Q 2 9 s d W 1 u c z E u e 0 1 h b m F n Z X I s M n 0 m c X V v d D s s J n F 1 b 3 Q 7 U 2 V j d G l v b j E v U 2 F t c G x l X 0 F S L 0 F 1 d G 9 S Z W 1 v d m V k Q 2 9 s d W 1 u c z E u e 1 V z Z X I s M 3 0 m c X V v d D s s J n F 1 b 3 Q 7 U 2 V j d G l v b j E v U 2 F t c G x l X 0 F S L 0 F 1 d G 9 S Z W 1 v d m V k Q 2 9 s d W 1 u c z E u e 1 R D b 2 R l L D R 9 J n F 1 b 3 Q 7 L C Z x d W 9 0 O 1 N l Y 3 R p b 2 4 x L 1 N h b X B s Z V 9 B U i 9 B d X R v U m V t b 3 Z l Z E N v b H V t b n M x L n t U Z X h 0 L D V 9 J n F 1 b 3 Q 7 L C Z x d W 9 0 O 1 N l Y 3 R p b 2 4 x L 1 N h b X B s Z V 9 B U i 9 B d X R v U m V t b 3 Z l Z E N v b H V t b n M x L n t U e X B l L D Z 9 J n F 1 b 3 Q 7 L C Z x d W 9 0 O 1 N l Y 3 R p b 2 4 x L 1 N h b X B s Z V 9 B U i 9 B d X R v U m V t b 3 Z l Z E N v b H V t b n M x L n t E b 2 N 1 b W V u d E 5 v L D d 9 J n F 1 b 3 Q 7 L C Z x d W 9 0 O 1 N l Y 3 R p b 2 4 x L 1 N h b X B s Z V 9 B U i 9 B d X R v U m V t b 3 Z l Z E N v b H V t b n M x L n t F Z m Z l Y 3 Q g Z G F 0 Z S w 4 f S Z x d W 9 0 O y w m c X V v d D t T Z W N 0 a W 9 u M S 9 T Y W 1 w b G V f Q V I v Q X V 0 b 1 J l b W 9 2 Z W R D b 2 x 1 b W 5 z M S 5 7 R G 9 j L k h l Y W R l c i B U Z X h 0 L D l 9 J n F 1 b 3 Q 7 L C Z x d W 9 0 O 1 N l Y 3 R p b 2 4 x L 1 N h b X B s Z V 9 B U i 9 B d X R v U m V t b 3 Z l Z E N v b H V t b n M x L n t U b 3 R h b C B E Z W I u L 0 N y Z W Q u L D E w f S Z x d W 9 0 O y w m c X V v d D t T Z W N 0 a W 9 u M S 9 T Y W 1 w b G V f Q V I v Q X V 0 b 1 J l b W 9 2 Z W R D b 2 x 1 b W 5 z M S 5 7 U 2 F t c G x p b m c s M T F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V 9 B U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V f Q V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V f Q V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J f V G 8 l M j B B b m F s e X p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F S X 1 R v X 0 F u Y W x 5 e m U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U t M T N U M T U 6 N D A 6 M j g u O D g 3 O T A y M F o i I C 8 + P E V u d H J 5 I F R 5 c G U 9 I k Z p b G x D b 2 x 1 b W 5 U e X B l c y I g V m F s d W U 9 I n N B Q U F B Q U F B Q U F B Q V J B Q U F B Q U F B Q U F B Q U F B Q U F B I i A v P j x F b n R y e S B U e X B l P S J R d W V y e U l E I i B W Y W x 1 Z T 0 i c z V l O G Y 0 N D Z i L T h h M W E t N G Z m Z i 0 4 Y j B m L T c z M z B m N D B m Y 2 U 2 N y I g L z 4 8 R W 5 0 c n k g V H l w Z T 0 i R m l s b E N v b H V t b k 5 h b W V z I i B W Y W x 1 Z T 0 i c 1 s m c X V v d D t D b 0 N k J n F 1 b 3 Q 7 L C Z x d W 9 0 O 0 1 h b m F n Z X I m c X V v d D s s J n F 1 b 3 Q 7 V X N l c i Z x d W 9 0 O y w m c X V v d D t U Q 2 9 k Z S Z x d W 9 0 O y w m c X V v d D t U e X B l J n F 1 b 3 Q 7 L C Z x d W 9 0 O 0 R v Y 3 V t Z W 5 0 T m 8 m c X V v d D s s J n F 1 b 3 Q 7 R W Z m Z W N 0 I G R h d G U m c X V v d D s s J n F 1 b 3 Q 7 R G 9 j L k h l Y W R l c i B U Z X h 0 J n F 1 b 3 Q 7 L C Z x d W 9 0 O 1 R v d G F s I E R l Y i 4 v Q 3 J l Z C 4 m c X V v d D s s J n F 1 b 3 Q 7 R y 9 M I E F j Y 2 9 1 b n Q m c X V v d D s s J n F 1 b 3 Q 7 R y 9 M I E F j Y 2 9 1 b n Q g R G V z Y 3 I u J n F 1 b 3 Q 7 L C Z x d W 9 0 O 1 N 1 c H A v Q 3 V z d C Z x d W 9 0 O y w m c X V v d D t E Z X N j L l M v Q y Z x d W 9 0 O y w m c X V v d D t D b 3 N 0 I E N 0 c i Z x d W 9 0 O y w m c X V v d D t D b 3 N 0 I E N 0 c i B E Z X N j L i Z x d W 9 0 O y w m c X V v d D t Q c m 9 m a X Q g Q 3 R y J n F 1 b 3 Q 7 L C Z x d W 9 0 O 1 B y b 2 Z p d C B D d H I g R G V z Y y Z x d W 9 0 O y w m c X V v d D t P c m R l c i Z x d W 9 0 O y w m c X V v d D t P c m R l c i B E Z X N j L i Z x d W 9 0 O y w m c X V v d D s g I C B E Z W J p d C B h b W 9 1 b n Q m c X V v d D s s J n F 1 b 3 Q 7 I C B D c m V k a X Q g Y W 1 v d W 5 0 J n F 1 b 3 Q 7 X S I g L z 4 8 R W 5 0 c n k g V H l w Z T 0 i R m l s b F N 0 Y X R 1 c y I g V m F s d W U 9 I n N D b 2 1 w b G V 0 Z S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X 1 R v I E F u Y W x 5 e m U v Q X V 0 b 1 J l b W 9 2 Z W R D b 2 x 1 b W 5 z M S 5 7 Q 2 9 D Z C w w f S Z x d W 9 0 O y w m c X V v d D t T Z W N 0 a W 9 u M S 9 B U l 9 U b y B B b m F s e X p l L 0 F 1 d G 9 S Z W 1 v d m V k Q 2 9 s d W 1 u c z E u e 0 1 h b m F n Z X I s M X 0 m c X V v d D s s J n F 1 b 3 Q 7 U 2 V j d G l v b j E v Q V J f V G 8 g Q W 5 h b H l 6 Z S 9 B d X R v U m V t b 3 Z l Z E N v b H V t b n M x L n t V c 2 V y L D J 9 J n F 1 b 3 Q 7 L C Z x d W 9 0 O 1 N l Y 3 R p b 2 4 x L 0 F S X 1 R v I E F u Y W x 5 e m U v Q X V 0 b 1 J l b W 9 2 Z W R D b 2 x 1 b W 5 z M S 5 7 V E N v Z G U s M 3 0 m c X V v d D s s J n F 1 b 3 Q 7 U 2 V j d G l v b j E v Q V J f V G 8 g Q W 5 h b H l 6 Z S 9 B d X R v U m V t b 3 Z l Z E N v b H V t b n M x L n t U e X B l L D R 9 J n F 1 b 3 Q 7 L C Z x d W 9 0 O 1 N l Y 3 R p b 2 4 x L 0 F S X 1 R v I E F u Y W x 5 e m U v Q X V 0 b 1 J l b W 9 2 Z W R D b 2 x 1 b W 5 z M S 5 7 R G 9 j d W 1 l b n R O b y w 1 f S Z x d W 9 0 O y w m c X V v d D t T Z W N 0 a W 9 u M S 9 B U l 9 U b y B B b m F s e X p l L 0 F 1 d G 9 S Z W 1 v d m V k Q 2 9 s d W 1 u c z E u e 0 V m Z m V j d C B k Y X R l L D Z 9 J n F 1 b 3 Q 7 L C Z x d W 9 0 O 1 N l Y 3 R p b 2 4 x L 0 F S X 1 R v I E F u Y W x 5 e m U v Q X V 0 b 1 J l b W 9 2 Z W R D b 2 x 1 b W 5 z M S 5 7 R G 9 j L k h l Y W R l c i B U Z X h 0 L D d 9 J n F 1 b 3 Q 7 L C Z x d W 9 0 O 1 N l Y 3 R p b 2 4 x L 0 F S X 1 R v I E F u Y W x 5 e m U v Q X V 0 b 1 J l b W 9 2 Z W R D b 2 x 1 b W 5 z M S 5 7 V G 9 0 Y W w g R G V i L i 9 D c m V k L i w 4 f S Z x d W 9 0 O y w m c X V v d D t T Z W N 0 a W 9 u M S 9 B U l 9 U b y B B b m F s e X p l L 0 F 1 d G 9 S Z W 1 v d m V k Q 2 9 s d W 1 u c z E u e 0 c v T C B B Y 2 N v d W 5 0 L D l 9 J n F 1 b 3 Q 7 L C Z x d W 9 0 O 1 N l Y 3 R p b 2 4 x L 0 F S X 1 R v I E F u Y W x 5 e m U v Q X V 0 b 1 J l b W 9 2 Z W R D b 2 x 1 b W 5 z M S 5 7 R y 9 M I E F j Y 2 9 1 b n Q g R G V z Y 3 I u L D E w f S Z x d W 9 0 O y w m c X V v d D t T Z W N 0 a W 9 u M S 9 B U l 9 U b y B B b m F s e X p l L 0 F 1 d G 9 S Z W 1 v d m V k Q 2 9 s d W 1 u c z E u e 1 N 1 c H A v Q 3 V z d C w x M X 0 m c X V v d D s s J n F 1 b 3 Q 7 U 2 V j d G l v b j E v Q V J f V G 8 g Q W 5 h b H l 6 Z S 9 B d X R v U m V t b 3 Z l Z E N v b H V t b n M x L n t E Z X N j L l M v Q y w x M n 0 m c X V v d D s s J n F 1 b 3 Q 7 U 2 V j d G l v b j E v Q V J f V G 8 g Q W 5 h b H l 6 Z S 9 B d X R v U m V t b 3 Z l Z E N v b H V t b n M x L n t D b 3 N 0 I E N 0 c i w x M 3 0 m c X V v d D s s J n F 1 b 3 Q 7 U 2 V j d G l v b j E v Q V J f V G 8 g Q W 5 h b H l 6 Z S 9 B d X R v U m V t b 3 Z l Z E N v b H V t b n M x L n t D b 3 N 0 I E N 0 c i B E Z X N j L i w x N H 0 m c X V v d D s s J n F 1 b 3 Q 7 U 2 V j d G l v b j E v Q V J f V G 8 g Q W 5 h b H l 6 Z S 9 B d X R v U m V t b 3 Z l Z E N v b H V t b n M x L n t Q c m 9 m a X Q g Q 3 R y L D E 1 f S Z x d W 9 0 O y w m c X V v d D t T Z W N 0 a W 9 u M S 9 B U l 9 U b y B B b m F s e X p l L 0 F 1 d G 9 S Z W 1 v d m V k Q 2 9 s d W 1 u c z E u e 1 B y b 2 Z p d C B D d H I g R G V z Y y w x N n 0 m c X V v d D s s J n F 1 b 3 Q 7 U 2 V j d G l v b j E v Q V J f V G 8 g Q W 5 h b H l 6 Z S 9 B d X R v U m V t b 3 Z l Z E N v b H V t b n M x L n t P c m R l c i w x N 3 0 m c X V v d D s s J n F 1 b 3 Q 7 U 2 V j d G l v b j E v Q V J f V G 8 g Q W 5 h b H l 6 Z S 9 B d X R v U m V t b 3 Z l Z E N v b H V t b n M x L n t P c m R l c i B E Z X N j L i w x O H 0 m c X V v d D s s J n F 1 b 3 Q 7 U 2 V j d G l v b j E v Q V J f V G 8 g Q W 5 h b H l 6 Z S 9 B d X R v U m V t b 3 Z l Z E N v b H V t b n M x L n s g I C B E Z W J p d C B h b W 9 1 b n Q s M T l 9 J n F 1 b 3 Q 7 L C Z x d W 9 0 O 1 N l Y 3 R p b 2 4 x L 0 F S X 1 R v I E F u Y W x 5 e m U v Q X V 0 b 1 J l b W 9 2 Z W R D b 2 x 1 b W 5 z M S 5 7 I C B D c m V k a X Q g Y W 1 v d W 5 0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Q V J f V G 8 g Q W 5 h b H l 6 Z S 9 B d X R v U m V t b 3 Z l Z E N v b H V t b n M x L n t D b 0 N k L D B 9 J n F 1 b 3 Q 7 L C Z x d W 9 0 O 1 N l Y 3 R p b 2 4 x L 0 F S X 1 R v I E F u Y W x 5 e m U v Q X V 0 b 1 J l b W 9 2 Z W R D b 2 x 1 b W 5 z M S 5 7 T W F u Y W d l c i w x f S Z x d W 9 0 O y w m c X V v d D t T Z W N 0 a W 9 u M S 9 B U l 9 U b y B B b m F s e X p l L 0 F 1 d G 9 S Z W 1 v d m V k Q 2 9 s d W 1 u c z E u e 1 V z Z X I s M n 0 m c X V v d D s s J n F 1 b 3 Q 7 U 2 V j d G l v b j E v Q V J f V G 8 g Q W 5 h b H l 6 Z S 9 B d X R v U m V t b 3 Z l Z E N v b H V t b n M x L n t U Q 2 9 k Z S w z f S Z x d W 9 0 O y w m c X V v d D t T Z W N 0 a W 9 u M S 9 B U l 9 U b y B B b m F s e X p l L 0 F 1 d G 9 S Z W 1 v d m V k Q 2 9 s d W 1 u c z E u e 1 R 5 c G U s N H 0 m c X V v d D s s J n F 1 b 3 Q 7 U 2 V j d G l v b j E v Q V J f V G 8 g Q W 5 h b H l 6 Z S 9 B d X R v U m V t b 3 Z l Z E N v b H V t b n M x L n t E b 2 N 1 b W V u d E 5 v L D V 9 J n F 1 b 3 Q 7 L C Z x d W 9 0 O 1 N l Y 3 R p b 2 4 x L 0 F S X 1 R v I E F u Y W x 5 e m U v Q X V 0 b 1 J l b W 9 2 Z W R D b 2 x 1 b W 5 z M S 5 7 R W Z m Z W N 0 I G R h d G U s N n 0 m c X V v d D s s J n F 1 b 3 Q 7 U 2 V j d G l v b j E v Q V J f V G 8 g Q W 5 h b H l 6 Z S 9 B d X R v U m V t b 3 Z l Z E N v b H V t b n M x L n t E b 2 M u S G V h Z G V y I F R l e H Q s N 3 0 m c X V v d D s s J n F 1 b 3 Q 7 U 2 V j d G l v b j E v Q V J f V G 8 g Q W 5 h b H l 6 Z S 9 B d X R v U m V t b 3 Z l Z E N v b H V t b n M x L n t U b 3 R h b C B E Z W I u L 0 N y Z W Q u L D h 9 J n F 1 b 3 Q 7 L C Z x d W 9 0 O 1 N l Y 3 R p b 2 4 x L 0 F S X 1 R v I E F u Y W x 5 e m U v Q X V 0 b 1 J l b W 9 2 Z W R D b 2 x 1 b W 5 z M S 5 7 R y 9 M I E F j Y 2 9 1 b n Q s O X 0 m c X V v d D s s J n F 1 b 3 Q 7 U 2 V j d G l v b j E v Q V J f V G 8 g Q W 5 h b H l 6 Z S 9 B d X R v U m V t b 3 Z l Z E N v b H V t b n M x L n t H L 0 w g Q W N j b 3 V u d C B E Z X N j c i 4 s M T B 9 J n F 1 b 3 Q 7 L C Z x d W 9 0 O 1 N l Y 3 R p b 2 4 x L 0 F S X 1 R v I E F u Y W x 5 e m U v Q X V 0 b 1 J l b W 9 2 Z W R D b 2 x 1 b W 5 z M S 5 7 U 3 V w c C 9 D d X N 0 L D E x f S Z x d W 9 0 O y w m c X V v d D t T Z W N 0 a W 9 u M S 9 B U l 9 U b y B B b m F s e X p l L 0 F 1 d G 9 S Z W 1 v d m V k Q 2 9 s d W 1 u c z E u e 0 R l c 2 M u U y 9 D L D E y f S Z x d W 9 0 O y w m c X V v d D t T Z W N 0 a W 9 u M S 9 B U l 9 U b y B B b m F s e X p l L 0 F 1 d G 9 S Z W 1 v d m V k Q 2 9 s d W 1 u c z E u e 0 N v c 3 Q g Q 3 R y L D E z f S Z x d W 9 0 O y w m c X V v d D t T Z W N 0 a W 9 u M S 9 B U l 9 U b y B B b m F s e X p l L 0 F 1 d G 9 S Z W 1 v d m V k Q 2 9 s d W 1 u c z E u e 0 N v c 3 Q g Q 3 R y I E R l c 2 M u L D E 0 f S Z x d W 9 0 O y w m c X V v d D t T Z W N 0 a W 9 u M S 9 B U l 9 U b y B B b m F s e X p l L 0 F 1 d G 9 S Z W 1 v d m V k Q 2 9 s d W 1 u c z E u e 1 B y b 2 Z p d C B D d H I s M T V 9 J n F 1 b 3 Q 7 L C Z x d W 9 0 O 1 N l Y 3 R p b 2 4 x L 0 F S X 1 R v I E F u Y W x 5 e m U v Q X V 0 b 1 J l b W 9 2 Z W R D b 2 x 1 b W 5 z M S 5 7 U H J v Z m l 0 I E N 0 c i B E Z X N j L D E 2 f S Z x d W 9 0 O y w m c X V v d D t T Z W N 0 a W 9 u M S 9 B U l 9 U b y B B b m F s e X p l L 0 F 1 d G 9 S Z W 1 v d m V k Q 2 9 s d W 1 u c z E u e 0 9 y Z G V y L D E 3 f S Z x d W 9 0 O y w m c X V v d D t T Z W N 0 a W 9 u M S 9 B U l 9 U b y B B b m F s e X p l L 0 F 1 d G 9 S Z W 1 v d m V k Q 2 9 s d W 1 u c z E u e 0 9 y Z G V y I E R l c 2 M u L D E 4 f S Z x d W 9 0 O y w m c X V v d D t T Z W N 0 a W 9 u M S 9 B U l 9 U b y B B b m F s e X p l L 0 F 1 d G 9 S Z W 1 v d m V k Q 2 9 s d W 1 u c z E u e y A g I E R l Y m l 0 I G F t b 3 V u d C w x O X 0 m c X V v d D s s J n F 1 b 3 Q 7 U 2 V j d G l v b j E v Q V J f V G 8 g Q W 5 h b H l 6 Z S 9 B d X R v U m V t b 3 Z l Z E N v b H V t b n M x L n s g I E N y Z W R p d C B h b W 9 1 b n Q s M j B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G a W x s Q 2 9 1 b n Q i I F Z h b H V l P S J s M T I i I C 8 + P E V u d H J 5 I F R 5 c G U 9 I k Z p b G x U Y X J n Z X R O Y W 1 l Q 3 V z d G 9 t a X p l Z C I g V m F s d W U 9 I m w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V J f V G 8 l M j B B b m F s e X p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X 1 R v J T I w Q W 5 h b H l 6 Z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X 1 R v J T I w Q W 5 h b H l 6 Z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J f V G 8 l M j B B b m F s e X p l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X 1 R v J T I w Q W 5 h b H l 6 Z S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R d W V y e U l E I i B W Y W x 1 Z T 0 i c 2 Z l N z h l O G Q 0 L T E 3 Y T E t N G Y 4 Z S 1 i Z D c 3 L T B h N m V l Y 2 Q 1 Y T Z h N i I g L z 4 8 R W 5 0 c n k g V H l w Z T 0 i R m l s b E V y c m 9 y Q 2 9 k Z S I g V m F s d W U 9 I n N V b m t u b 3 d u I i A v P j x F b n R y e S B U e X B l P S J G a W x s T G F z d F V w Z G F 0 Z W Q i I F Z h b H V l P S J k M j A y N S 0 w N S 0 x M 1 Q x N T o 0 M D o 0 N S 4 5 N z E 2 M j A 5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s Z W F y a W 5 n c y 9 B d X R v U m V t b 3 Z l Z E N v b H V t b n M x L n t U a W V y L D B 9 J n F 1 b 3 Q 7 L C Z x d W 9 0 O 1 N l Y 3 R p b 2 4 x L 0 N s Z W F y a W 5 n c y 9 B d X R v U m V t b 3 Z l Z E N v b H V t b n M x L n t U e X B l I C s g R y 9 M I E F j Y y w x f S Z x d W 9 0 O y w m c X V v d D t T Z W N 0 a W 9 u M S 9 D b G V h c m l u Z 3 M v Q X V 0 b 1 J l b W 9 2 Z W R D b 2 x 1 b W 5 z M S 5 7 V H l w Z S A r I F R D b 2 R l I C s g Q 2 8 g K y B E b 2 M g T i w y f S Z x d W 9 0 O y w m c X V v d D t T Z W N 0 a W 9 u M S 9 D b G V h c m l u Z 3 M v Q X V 0 b 1 J l b W 9 2 Z W R D b 2 x 1 b W 5 z M S 5 7 Q 2 9 D Z C w z f S Z x d W 9 0 O y w m c X V v d D t T Z W N 0 a W 9 u M S 9 D b G V h c m l u Z 3 M v Q X V 0 b 1 J l b W 9 2 Z W R D b 2 x 1 b W 5 z M S 5 7 T W F u Y W d l c i w 0 f S Z x d W 9 0 O y w m c X V v d D t T Z W N 0 a W 9 u M S 9 D b G V h c m l u Z 3 M v Q X V 0 b 1 J l b W 9 2 Z W R D b 2 x 1 b W 5 z M S 5 7 V X N l c i w 1 f S Z x d W 9 0 O y w m c X V v d D t T Z W N 0 a W 9 u M S 9 D b G V h c m l u Z 3 M v Q X V 0 b 1 J l b W 9 2 Z W R D b 2 x 1 b W 5 z M S 5 7 V E N v Z G U s N n 0 m c X V v d D s s J n F 1 b 3 Q 7 U 2 V j d G l v b j E v Q 2 x l Y X J p b m d z L 0 F 1 d G 9 S Z W 1 v d m V k Q 2 9 s d W 1 u c z E u e 1 R l e H Q s N 3 0 m c X V v d D s s J n F 1 b 3 Q 7 U 2 V j d G l v b j E v Q 2 x l Y X J p b m d z L 0 F 1 d G 9 S Z W 1 v d m V k Q 2 9 s d W 1 u c z E u e 1 R 5 c G U s O H 0 m c X V v d D s s J n F 1 b 3 Q 7 U 2 V j d G l v b j E v Q 2 x l Y X J p b m d z L 0 F 1 d G 9 S Z W 1 v d m V k Q 2 9 s d W 1 u c z E u e 0 R v Y 3 V t Z W 5 0 I E R l c 2 N y L i w 5 f S Z x d W 9 0 O y w m c X V v d D t T Z W N 0 a W 9 u M S 9 D b G V h c m l u Z 3 M v Q X V 0 b 1 J l b W 9 2 Z W R D b 2 x 1 b W 5 z M S 5 7 R G 9 j d W 1 l b n R O b y w x M H 0 m c X V v d D s s J n F 1 b 3 Q 7 U 2 V j d G l v b j E v Q 2 x l Y X J p b m d z L 0 F 1 d G 9 S Z W 1 v d m V k Q 2 9 s d W 1 u c z E u e 0 R v Y y 4 g R G F 0 Z S w x M X 0 m c X V v d D s s J n F 1 b 3 Q 7 U 2 V j d G l v b j E v Q 2 x l Y X J p b m d z L 0 F 1 d G 9 S Z W 1 v d m V k Q 2 9 s d W 1 u c z E u e 0 V u d H J 5 I G R h d G U s M T J 9 J n F 1 b 3 Q 7 L C Z x d W 9 0 O 1 N l Y 3 R p b 2 4 x L 0 N s Z W F y a W 5 n c y 9 B d X R v U m V t b 3 Z l Z E N v b H V t b n M x L n t F Z m Z l Y 3 Q g Z G F 0 Z S w x M 3 0 m c X V v d D s s J n F 1 b 3 Q 7 U 2 V j d G l v b j E v Q 2 x l Y X J p b m d z L 0 F 1 d G 9 S Z W 1 v d m V k Q 2 9 s d W 1 u c z E u e 0 R v Y y 5 I Z W F k Z X I g V G V 4 d C w x N H 0 m c X V v d D s s J n F 1 b 3 Q 7 U 2 V j d G l v b j E v Q 2 x l Y X J p b m d z L 0 F 1 d G 9 S Z W 1 v d m V k Q 2 9 s d W 1 u c z E u e 1 J l Z m V y Z W 5 j Z S w x N X 0 m c X V v d D s s J n F 1 b 3 Q 7 U 2 V j d G l v b j E v Q 2 x l Y X J p b m d z L 0 F 1 d G 9 S Z W 1 v d m V k Q 2 9 s d W 1 u c z E u e 1 N l c 3 M u I E 5 h b W U s M T Z 9 J n F 1 b 3 Q 7 L C Z x d W 9 0 O 1 N l Y 3 R p b 2 4 x L 0 N s Z W F y a W 5 n c y 9 B d X R v U m V t b 3 Z l Z E N v b H V t b n M x L n t U b 3 R h b C B E Z W I u L 0 N y Z W Q u L D E 3 f S Z x d W 9 0 O y w m c X V v d D t T Z W N 0 a W 9 u M S 9 D b G V h c m l u Z 3 M v Q X V 0 b 1 J l b W 9 2 Z W R D b 2 x 1 b W 5 z M S 5 7 V G 9 0 Y W w g R G V i L i 9 D c m V k L i h N T D M s M T h 9 J n F 1 b 3 Q 7 L C Z x d W 9 0 O 1 N l Y 3 R p b 2 4 x L 0 N s Z W F y a W 5 n c y 9 B d X R v U m V t b 3 Z l Z E N v b H V t b n M x L n t J d G 0 s M T l 9 J n F 1 b 3 Q 7 L C Z x d W 9 0 O 1 N l Y 3 R p b 2 4 x L 0 N s Z W F y a W 5 n c y 9 B d X R v U m V t b 3 Z l Z E N v b H V t b n M x L n t Q S y w y M H 0 m c X V v d D s s J n F 1 b 3 Q 7 U 2 V j d G l v b j E v Q 2 x l Y X J p b m d z L 0 F 1 d G 9 S Z W 1 v d m V k Q 2 9 s d W 1 u c z E u e 0 N N R S w y M X 0 m c X V v d D s s J n F 1 b 3 Q 7 U 2 V j d G l v b j E v Q 2 x l Y X J p b m d z L 0 F 1 d G 9 S Z W 1 v d m V k Q 2 9 s d W 1 u c z E u e 0 c v T C B B Y 2 N v d W 5 0 L D I y f S Z x d W 9 0 O y w m c X V v d D t T Z W N 0 a W 9 u M S 9 D b G V h c m l u Z 3 M v Q X V 0 b 1 J l b W 9 2 Z W R D b 2 x 1 b W 5 z M S 5 7 R y 9 M I E F j Y 2 9 1 b n Q g R G V z Y 3 I u L D I z f S Z x d W 9 0 O y w m c X V v d D t T Z W N 0 a W 9 u M S 9 D b G V h c m l u Z 3 M v Q X V 0 b 1 J l b W 9 2 Z W R D b 2 x 1 b W 5 z M S 5 7 I C A g R G V i a X Q g Y W 1 v d W 5 0 L D I 0 f S Z x d W 9 0 O y w m c X V v d D t T Z W N 0 a W 9 u M S 9 D b G V h c m l u Z 3 M v Q X V 0 b 1 J l b W 9 2 Z W R D b 2 x 1 b W 5 z M S 5 7 R G V i a X Q g Y W 1 v d W 5 0 K E 1 M M y k s M j V 9 J n F 1 b 3 Q 7 L C Z x d W 9 0 O 1 N l Y 3 R p b 2 4 x L 0 N s Z W F y a W 5 n c y 9 B d X R v U m V t b 3 Z l Z E N v b H V t b n M x L n s g I E N y Z W R p d C B h b W 9 1 b n Q s M j Z 9 J n F 1 b 3 Q 7 L C Z x d W 9 0 O 1 N l Y 3 R p b 2 4 x L 0 N s Z W F y a W 5 n c y 9 B d X R v U m V t b 3 Z l Z E N v b H V t b n M x L n t D c m V k a X Q g Y W 1 v d W 5 0 K E 1 M M y k s M j d 9 J n F 1 b 3 Q 7 L C Z x d W 9 0 O 1 N l Y 3 R p b 2 4 x L 0 N s Z W F y a W 5 n c y 9 B d X R v U m V t b 3 Z l Z E N v b H V t b n M x L n t M a W 5 l I E N v b W 1 l b n Q s M j h 9 J n F 1 b 3 Q 7 L C Z x d W 9 0 O 1 N l Y 3 R p b 2 4 x L 0 N s Z W F y a W 5 n c y 9 B d X R v U m V t b 3 Z l Z E N v b H V t b n M x L n t C Q V J D T 0 R F L D I 5 f S Z x d W 9 0 O y w m c X V v d D t T Z W N 0 a W 9 u M S 9 D b G V h c m l u Z 3 M v Q X V 0 b 1 J l b W 9 2 Z W R D b 2 x 1 b W 5 z M S 5 7 Q 2 9 z d C B D d H I s M z B 9 J n F 1 b 3 Q 7 L C Z x d W 9 0 O 1 N l Y 3 R p b 2 4 x L 0 N s Z W F y a W 5 n c y 9 B d X R v U m V t b 3 Z l Z E N v b H V t b n M x L n t Q c m 9 m a X Q g Q 3 R y L D M x f S Z x d W 9 0 O y w m c X V v d D t T Z W N 0 a W 9 u M S 9 D b G V h c m l u Z 3 M v Q X V 0 b 1 J l b W 9 2 Z W R D b 2 x 1 b W 5 z M S 5 7 T 3 J k Z X I s M z J 9 J n F 1 b 3 Q 7 L C Z x d W 9 0 O 1 N l Y 3 R p b 2 4 x L 0 N s Z W F y a W 5 n c y 9 B d X R v U m V t b 3 Z l Z E N v b H V t b n M x L n t D b 3 N 0 I E N 0 c i B E Z X N j L i w z M 3 0 m c X V v d D s s J n F 1 b 3 Q 7 U 2 V j d G l v b j E v Q 2 x l Y X J p b m d z L 0 F 1 d G 9 S Z W 1 v d m V k Q 2 9 s d W 1 u c z E u e 1 B y b 2 Z p d C B D d H I g R G V z Y y w z N H 0 m c X V v d D s s J n F 1 b 3 Q 7 U 2 V j d G l v b j E v Q 2 x l Y X J p b m d z L 0 F 1 d G 9 S Z W 1 v d m V k Q 2 9 s d W 1 u c z E u e 0 9 y Z G V y I E R l c 2 M u L D M 1 f S Z x d W 9 0 O y w m c X V v d D t T Z W N 0 a W 9 u M S 9 D b G V h c m l u Z 3 M v Q X V 0 b 1 J l b W 9 2 Z W R D b 2 x 1 b W 5 z M S 5 7 U 3 V w c C 9 D d X N 0 L D M 2 f S Z x d W 9 0 O y w m c X V v d D t T Z W N 0 a W 9 u M S 9 D b G V h c m l u Z 3 M v Q X V 0 b 1 J l b W 9 2 Z W R D b 2 x 1 b W 5 z M S 5 7 R G V z Y y 5 T L 0 M s M z d 9 J n F 1 b 3 Q 7 X S w m c X V v d D t D b 2 x 1 b W 5 D b 3 V u d C Z x d W 9 0 O z o z O C w m c X V v d D t L Z X l D b 2 x 1 b W 5 O Y W 1 l c y Z x d W 9 0 O z p b X S w m c X V v d D t D b 2 x 1 b W 5 J Z G V u d G l 0 a W V z J n F 1 b 3 Q 7 O l s m c X V v d D t T Z W N 0 a W 9 u M S 9 D b G V h c m l u Z 3 M v Q X V 0 b 1 J l b W 9 2 Z W R D b 2 x 1 b W 5 z M S 5 7 V G l l c i w w f S Z x d W 9 0 O y w m c X V v d D t T Z W N 0 a W 9 u M S 9 D b G V h c m l u Z 3 M v Q X V 0 b 1 J l b W 9 2 Z W R D b 2 x 1 b W 5 z M S 5 7 V H l w Z S A r I E c v T C B B Y 2 M s M X 0 m c X V v d D s s J n F 1 b 3 Q 7 U 2 V j d G l v b j E v Q 2 x l Y X J p b m d z L 0 F 1 d G 9 S Z W 1 v d m V k Q 2 9 s d W 1 u c z E u e 1 R 5 c G U g K y B U Q 2 9 k Z S A r I E N v I C s g R G 9 j I E 4 s M n 0 m c X V v d D s s J n F 1 b 3 Q 7 U 2 V j d G l v b j E v Q 2 x l Y X J p b m d z L 0 F 1 d G 9 S Z W 1 v d m V k Q 2 9 s d W 1 u c z E u e 0 N v Q 2 Q s M 3 0 m c X V v d D s s J n F 1 b 3 Q 7 U 2 V j d G l v b j E v Q 2 x l Y X J p b m d z L 0 F 1 d G 9 S Z W 1 v d m V k Q 2 9 s d W 1 u c z E u e 0 1 h b m F n Z X I s N H 0 m c X V v d D s s J n F 1 b 3 Q 7 U 2 V j d G l v b j E v Q 2 x l Y X J p b m d z L 0 F 1 d G 9 S Z W 1 v d m V k Q 2 9 s d W 1 u c z E u e 1 V z Z X I s N X 0 m c X V v d D s s J n F 1 b 3 Q 7 U 2 V j d G l v b j E v Q 2 x l Y X J p b m d z L 0 F 1 d G 9 S Z W 1 v d m V k Q 2 9 s d W 1 u c z E u e 1 R D b 2 R l L D Z 9 J n F 1 b 3 Q 7 L C Z x d W 9 0 O 1 N l Y 3 R p b 2 4 x L 0 N s Z W F y a W 5 n c y 9 B d X R v U m V t b 3 Z l Z E N v b H V t b n M x L n t U Z X h 0 L D d 9 J n F 1 b 3 Q 7 L C Z x d W 9 0 O 1 N l Y 3 R p b 2 4 x L 0 N s Z W F y a W 5 n c y 9 B d X R v U m V t b 3 Z l Z E N v b H V t b n M x L n t U e X B l L D h 9 J n F 1 b 3 Q 7 L C Z x d W 9 0 O 1 N l Y 3 R p b 2 4 x L 0 N s Z W F y a W 5 n c y 9 B d X R v U m V t b 3 Z l Z E N v b H V t b n M x L n t E b 2 N 1 b W V u d C B E Z X N j c i 4 s O X 0 m c X V v d D s s J n F 1 b 3 Q 7 U 2 V j d G l v b j E v Q 2 x l Y X J p b m d z L 0 F 1 d G 9 S Z W 1 v d m V k Q 2 9 s d W 1 u c z E u e 0 R v Y 3 V t Z W 5 0 T m 8 s M T B 9 J n F 1 b 3 Q 7 L C Z x d W 9 0 O 1 N l Y 3 R p b 2 4 x L 0 N s Z W F y a W 5 n c y 9 B d X R v U m V t b 3 Z l Z E N v b H V t b n M x L n t E b 2 M u I E R h d G U s M T F 9 J n F 1 b 3 Q 7 L C Z x d W 9 0 O 1 N l Y 3 R p b 2 4 x L 0 N s Z W F y a W 5 n c y 9 B d X R v U m V t b 3 Z l Z E N v b H V t b n M x L n t F b n R y e S B k Y X R l L D E y f S Z x d W 9 0 O y w m c X V v d D t T Z W N 0 a W 9 u M S 9 D b G V h c m l u Z 3 M v Q X V 0 b 1 J l b W 9 2 Z W R D b 2 x 1 b W 5 z M S 5 7 R W Z m Z W N 0 I G R h d G U s M T N 9 J n F 1 b 3 Q 7 L C Z x d W 9 0 O 1 N l Y 3 R p b 2 4 x L 0 N s Z W F y a W 5 n c y 9 B d X R v U m V t b 3 Z l Z E N v b H V t b n M x L n t E b 2 M u S G V h Z G V y I F R l e H Q s M T R 9 J n F 1 b 3 Q 7 L C Z x d W 9 0 O 1 N l Y 3 R p b 2 4 x L 0 N s Z W F y a W 5 n c y 9 B d X R v U m V t b 3 Z l Z E N v b H V t b n M x L n t S Z W Z l c m V u Y 2 U s M T V 9 J n F 1 b 3 Q 7 L C Z x d W 9 0 O 1 N l Y 3 R p b 2 4 x L 0 N s Z W F y a W 5 n c y 9 B d X R v U m V t b 3 Z l Z E N v b H V t b n M x L n t T Z X N z L i B O Y W 1 l L D E 2 f S Z x d W 9 0 O y w m c X V v d D t T Z W N 0 a W 9 u M S 9 D b G V h c m l u Z 3 M v Q X V 0 b 1 J l b W 9 2 Z W R D b 2 x 1 b W 5 z M S 5 7 V G 9 0 Y W w g R G V i L i 9 D c m V k L i w x N 3 0 m c X V v d D s s J n F 1 b 3 Q 7 U 2 V j d G l v b j E v Q 2 x l Y X J p b m d z L 0 F 1 d G 9 S Z W 1 v d m V k Q 2 9 s d W 1 u c z E u e 1 R v d G F s I E R l Y i 4 v Q 3 J l Z C 4 o T U w z L D E 4 f S Z x d W 9 0 O y w m c X V v d D t T Z W N 0 a W 9 u M S 9 D b G V h c m l u Z 3 M v Q X V 0 b 1 J l b W 9 2 Z W R D b 2 x 1 b W 5 z M S 5 7 S X R t L D E 5 f S Z x d W 9 0 O y w m c X V v d D t T Z W N 0 a W 9 u M S 9 D b G V h c m l u Z 3 M v Q X V 0 b 1 J l b W 9 2 Z W R D b 2 x 1 b W 5 z M S 5 7 U E s s M j B 9 J n F 1 b 3 Q 7 L C Z x d W 9 0 O 1 N l Y 3 R p b 2 4 x L 0 N s Z W F y a W 5 n c y 9 B d X R v U m V t b 3 Z l Z E N v b H V t b n M x L n t D T U U s M j F 9 J n F 1 b 3 Q 7 L C Z x d W 9 0 O 1 N l Y 3 R p b 2 4 x L 0 N s Z W F y a W 5 n c y 9 B d X R v U m V t b 3 Z l Z E N v b H V t b n M x L n t H L 0 w g Q W N j b 3 V u d C w y M n 0 m c X V v d D s s J n F 1 b 3 Q 7 U 2 V j d G l v b j E v Q 2 x l Y X J p b m d z L 0 F 1 d G 9 S Z W 1 v d m V k Q 2 9 s d W 1 u c z E u e 0 c v T C B B Y 2 N v d W 5 0 I E R l c 2 N y L i w y M 3 0 m c X V v d D s s J n F 1 b 3 Q 7 U 2 V j d G l v b j E v Q 2 x l Y X J p b m d z L 0 F 1 d G 9 S Z W 1 v d m V k Q 2 9 s d W 1 u c z E u e y A g I E R l Y m l 0 I G F t b 3 V u d C w y N H 0 m c X V v d D s s J n F 1 b 3 Q 7 U 2 V j d G l v b j E v Q 2 x l Y X J p b m d z L 0 F 1 d G 9 S Z W 1 v d m V k Q 2 9 s d W 1 u c z E u e 0 R l Y m l 0 I G F t b 3 V u d C h N T D M p L D I 1 f S Z x d W 9 0 O y w m c X V v d D t T Z W N 0 a W 9 u M S 9 D b G V h c m l u Z 3 M v Q X V 0 b 1 J l b W 9 2 Z W R D b 2 x 1 b W 5 z M S 5 7 I C B D c m V k a X Q g Y W 1 v d W 5 0 L D I 2 f S Z x d W 9 0 O y w m c X V v d D t T Z W N 0 a W 9 u M S 9 D b G V h c m l u Z 3 M v Q X V 0 b 1 J l b W 9 2 Z W R D b 2 x 1 b W 5 z M S 5 7 Q 3 J l Z G l 0 I G F t b 3 V u d C h N T D M p L D I 3 f S Z x d W 9 0 O y w m c X V v d D t T Z W N 0 a W 9 u M S 9 D b G V h c m l u Z 3 M v Q X V 0 b 1 J l b W 9 2 Z W R D b 2 x 1 b W 5 z M S 5 7 T G l u Z S B D b 2 1 t Z W 5 0 L D I 4 f S Z x d W 9 0 O y w m c X V v d D t T Z W N 0 a W 9 u M S 9 D b G V h c m l u Z 3 M v Q X V 0 b 1 J l b W 9 2 Z W R D b 2 x 1 b W 5 z M S 5 7 Q k F S Q 0 9 E R S w y O X 0 m c X V v d D s s J n F 1 b 3 Q 7 U 2 V j d G l v b j E v Q 2 x l Y X J p b m d z L 0 F 1 d G 9 S Z W 1 v d m V k Q 2 9 s d W 1 u c z E u e 0 N v c 3 Q g Q 3 R y L D M w f S Z x d W 9 0 O y w m c X V v d D t T Z W N 0 a W 9 u M S 9 D b G V h c m l u Z 3 M v Q X V 0 b 1 J l b W 9 2 Z W R D b 2 x 1 b W 5 z M S 5 7 U H J v Z m l 0 I E N 0 c i w z M X 0 m c X V v d D s s J n F 1 b 3 Q 7 U 2 V j d G l v b j E v Q 2 x l Y X J p b m d z L 0 F 1 d G 9 S Z W 1 v d m V k Q 2 9 s d W 1 u c z E u e 0 9 y Z G V y L D M y f S Z x d W 9 0 O y w m c X V v d D t T Z W N 0 a W 9 u M S 9 D b G V h c m l u Z 3 M v Q X V 0 b 1 J l b W 9 2 Z W R D b 2 x 1 b W 5 z M S 5 7 Q 2 9 z d C B D d H I g R G V z Y y 4 s M z N 9 J n F 1 b 3 Q 7 L C Z x d W 9 0 O 1 N l Y 3 R p b 2 4 x L 0 N s Z W F y a W 5 n c y 9 B d X R v U m V t b 3 Z l Z E N v b H V t b n M x L n t Q c m 9 m a X Q g Q 3 R y I E R l c 2 M s M z R 9 J n F 1 b 3 Q 7 L C Z x d W 9 0 O 1 N l Y 3 R p b 2 4 x L 0 N s Z W F y a W 5 n c y 9 B d X R v U m V t b 3 Z l Z E N v b H V t b n M x L n t P c m R l c i B E Z X N j L i w z N X 0 m c X V v d D s s J n F 1 b 3 Q 7 U 2 V j d G l v b j E v Q 2 x l Y X J p b m d z L 0 F 1 d G 9 S Z W 1 v d m V k Q 2 9 s d W 1 u c z E u e 1 N 1 c H A v Q 3 V z d C w z N n 0 m c X V v d D s s J n F 1 b 3 Q 7 U 2 V j d G l v b j E v Q 2 x l Y X J p b m d z L 0 F 1 d G 9 S Z W 1 v d m V k Q 2 9 s d W 1 u c z E u e 0 R l c 2 M u U y 9 D L D M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G V h c m l u Z 3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J T I w K D I p L 0 F k Z G V k R G l m Z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U y M C g y K S 9 H c m 9 1 c G V k Q n l E b 2 N 1 b W V u d E 5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J T I w K D I p L 0 F k Z G V k T m V 3 V G l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U y M C g y K S 9 S Z W 1 v d m V k V G l l c n N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l M j A o M i k v T W V y Z 2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J T I w K D I p L 0 V 4 c G F u Z G V k R 3 J v d X B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U y M C g y K S 9 B Z G R l Z E Z p b m F s V G l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U y M C g y K S 9 S Z W 1 v d m V k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U y M C g y K S 9 S Z W 5 h b W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J T I w K D I p L 1 J l b 3 J k Z X J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U y M C g y K S 9 G a W 5 h b F J l c 3 V s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U y M C g y K S 9 G a W 5 h b F J l c 3 V s d F d p d G h v d X R E a W Z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X 0 F S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1 L T E z V D E 1 O j Q w O j Q 1 L j k 3 M z Y y M j V a I i A v P j x F b n R y e S B U e X B l P S J R d W V y e U l E I i B W Y W x 1 Z T 0 i c z A 2 M W N j O W E y L T I 3 N D E t N D Z h Z C 0 4 Y T E 3 L W Q 0 Z j c z Y j l i N T g x N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t c G x l X 0 F S L 0 F 1 d G 9 S Z W 1 v d m V k Q 2 9 s d W 1 u c z E u e 1 R 5 c G U g K y B U Q 2 9 k Z S A r I E N v I C s g R G 9 j I E 4 s M H 0 m c X V v d D s s J n F 1 b 3 Q 7 U 2 V j d G l v b j E v U 2 F t c G x l X 0 F S L 0 F 1 d G 9 S Z W 1 v d m V k Q 2 9 s d W 1 u c z E u e 0 N v Q 2 Q s M X 0 m c X V v d D s s J n F 1 b 3 Q 7 U 2 V j d G l v b j E v U 2 F t c G x l X 0 F S L 0 F 1 d G 9 S Z W 1 v d m V k Q 2 9 s d W 1 u c z E u e 0 1 h b m F n Z X I s M n 0 m c X V v d D s s J n F 1 b 3 Q 7 U 2 V j d G l v b j E v U 2 F t c G x l X 0 F S L 0 F 1 d G 9 S Z W 1 v d m V k Q 2 9 s d W 1 u c z E u e 1 V z Z X I s M 3 0 m c X V v d D s s J n F 1 b 3 Q 7 U 2 V j d G l v b j E v U 2 F t c G x l X 0 F S L 0 F 1 d G 9 S Z W 1 v d m V k Q 2 9 s d W 1 u c z E u e 1 R D b 2 R l L D R 9 J n F 1 b 3 Q 7 L C Z x d W 9 0 O 1 N l Y 3 R p b 2 4 x L 1 N h b X B s Z V 9 B U i 9 B d X R v U m V t b 3 Z l Z E N v b H V t b n M x L n t U Z X h 0 L D V 9 J n F 1 b 3 Q 7 L C Z x d W 9 0 O 1 N l Y 3 R p b 2 4 x L 1 N h b X B s Z V 9 B U i 9 B d X R v U m V t b 3 Z l Z E N v b H V t b n M x L n t U e X B l L D Z 9 J n F 1 b 3 Q 7 L C Z x d W 9 0 O 1 N l Y 3 R p b 2 4 x L 1 N h b X B s Z V 9 B U i 9 B d X R v U m V t b 3 Z l Z E N v b H V t b n M x L n t E b 2 N 1 b W V u d E 5 v L D d 9 J n F 1 b 3 Q 7 L C Z x d W 9 0 O 1 N l Y 3 R p b 2 4 x L 1 N h b X B s Z V 9 B U i 9 B d X R v U m V t b 3 Z l Z E N v b H V t b n M x L n t F Z m Z l Y 3 Q g Z G F 0 Z S w 4 f S Z x d W 9 0 O y w m c X V v d D t T Z W N 0 a W 9 u M S 9 T Y W 1 w b G V f Q V I v Q X V 0 b 1 J l b W 9 2 Z W R D b 2 x 1 b W 5 z M S 5 7 R G 9 j L k h l Y W R l c i B U Z X h 0 L D l 9 J n F 1 b 3 Q 7 L C Z x d W 9 0 O 1 N l Y 3 R p b 2 4 x L 1 N h b X B s Z V 9 B U i 9 B d X R v U m V t b 3 Z l Z E N v b H V t b n M x L n t U b 3 R h b C B E Z W I u L 0 N y Z W Q u L D E w f S Z x d W 9 0 O y w m c X V v d D t T Z W N 0 a W 9 u M S 9 T Y W 1 w b G V f Q V I v Q X V 0 b 1 J l b W 9 2 Z W R D b 2 x 1 b W 5 z M S 5 7 U 2 F t c G x p b m c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T Y W 1 w b G V f Q V I v Q X V 0 b 1 J l b W 9 2 Z W R D b 2 x 1 b W 5 z M S 5 7 V H l w Z S A r I F R D b 2 R l I C s g Q 2 8 g K y B E b 2 M g T i w w f S Z x d W 9 0 O y w m c X V v d D t T Z W N 0 a W 9 u M S 9 T Y W 1 w b G V f Q V I v Q X V 0 b 1 J l b W 9 2 Z W R D b 2 x 1 b W 5 z M S 5 7 Q 2 9 D Z C w x f S Z x d W 9 0 O y w m c X V v d D t T Z W N 0 a W 9 u M S 9 T Y W 1 w b G V f Q V I v Q X V 0 b 1 J l b W 9 2 Z W R D b 2 x 1 b W 5 z M S 5 7 T W F u Y W d l c i w y f S Z x d W 9 0 O y w m c X V v d D t T Z W N 0 a W 9 u M S 9 T Y W 1 w b G V f Q V I v Q X V 0 b 1 J l b W 9 2 Z W R D b 2 x 1 b W 5 z M S 5 7 V X N l c i w z f S Z x d W 9 0 O y w m c X V v d D t T Z W N 0 a W 9 u M S 9 T Y W 1 w b G V f Q V I v Q X V 0 b 1 J l b W 9 2 Z W R D b 2 x 1 b W 5 z M S 5 7 V E N v Z G U s N H 0 m c X V v d D s s J n F 1 b 3 Q 7 U 2 V j d G l v b j E v U 2 F t c G x l X 0 F S L 0 F 1 d G 9 S Z W 1 v d m V k Q 2 9 s d W 1 u c z E u e 1 R l e H Q s N X 0 m c X V v d D s s J n F 1 b 3 Q 7 U 2 V j d G l v b j E v U 2 F t c G x l X 0 F S L 0 F 1 d G 9 S Z W 1 v d m V k Q 2 9 s d W 1 u c z E u e 1 R 5 c G U s N n 0 m c X V v d D s s J n F 1 b 3 Q 7 U 2 V j d G l v b j E v U 2 F t c G x l X 0 F S L 0 F 1 d G 9 S Z W 1 v d m V k Q 2 9 s d W 1 u c z E u e 0 R v Y 3 V t Z W 5 0 T m 8 s N 3 0 m c X V v d D s s J n F 1 b 3 Q 7 U 2 V j d G l v b j E v U 2 F t c G x l X 0 F S L 0 F 1 d G 9 S Z W 1 v d m V k Q 2 9 s d W 1 u c z E u e 0 V m Z m V j d C B k Y X R l L D h 9 J n F 1 b 3 Q 7 L C Z x d W 9 0 O 1 N l Y 3 R p b 2 4 x L 1 N h b X B s Z V 9 B U i 9 B d X R v U m V t b 3 Z l Z E N v b H V t b n M x L n t E b 2 M u S G V h Z G V y I F R l e H Q s O X 0 m c X V v d D s s J n F 1 b 3 Q 7 U 2 V j d G l v b j E v U 2 F t c G x l X 0 F S L 0 F 1 d G 9 S Z W 1 v d m V k Q 2 9 s d W 1 u c z E u e 1 R v d G F s I E R l Y i 4 v Q 3 J l Z C 4 s M T B 9 J n F 1 b 3 Q 7 L C Z x d W 9 0 O 1 N l Y 3 R p b 2 4 x L 1 N h b X B s Z V 9 B U i 9 B d X R v U m V t b 3 Z l Z E N v b H V t b n M x L n t T Y W 1 w b G l u Z y w x M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X 0 F S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V 9 B U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V 9 B U i U y M C g y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l 9 U b y U y M E F u Y W x 5 e m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V J f V G 9 f Q W 5 h b H l 6 Z T M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U t M T N U M T U 6 N D A 6 M j g u O D g 3 O T A y M F o i I C 8 + P E V u d H J 5 I F R 5 c G U 9 I k Z p b G x D b 2 x 1 b W 5 U e X B l c y I g V m F s d W U 9 I n N B Q U F B Q U F B Q U F B Q V J B Q U F B Q U F B Q U F B Q U F B Q U F B I i A v P j x F b n R y e S B U e X B l P S J R d W V y e U l E I i B W Y W x 1 Z T 0 i c z l m Y j h j O G E z L T U x N T c t N D F k Z C 0 5 Y j E 2 L T R k M T k 3 N 2 E 3 Z G M z Z i I g L z 4 8 R W 5 0 c n k g V H l w Z T 0 i R m l s b E N v b H V t b k 5 h b W V z I i B W Y W x 1 Z T 0 i c 1 s m c X V v d D t D b 0 N k J n F 1 b 3 Q 7 L C Z x d W 9 0 O 0 1 h b m F n Z X I m c X V v d D s s J n F 1 b 3 Q 7 V X N l c i Z x d W 9 0 O y w m c X V v d D t U Q 2 9 k Z S Z x d W 9 0 O y w m c X V v d D t U e X B l J n F 1 b 3 Q 7 L C Z x d W 9 0 O 0 R v Y 3 V t Z W 5 0 T m 8 m c X V v d D s s J n F 1 b 3 Q 7 R W Z m Z W N 0 I G R h d G U m c X V v d D s s J n F 1 b 3 Q 7 R G 9 j L k h l Y W R l c i B U Z X h 0 J n F 1 b 3 Q 7 L C Z x d W 9 0 O 1 R v d G F s I E R l Y i 4 v Q 3 J l Z C 4 m c X V v d D s s J n F 1 b 3 Q 7 R y 9 M I E F j Y 2 9 1 b n Q m c X V v d D s s J n F 1 b 3 Q 7 R y 9 M I E F j Y 2 9 1 b n Q g R G V z Y 3 I u J n F 1 b 3 Q 7 L C Z x d W 9 0 O 1 N 1 c H A v Q 3 V z d C Z x d W 9 0 O y w m c X V v d D t E Z X N j L l M v Q y Z x d W 9 0 O y w m c X V v d D t D b 3 N 0 I E N 0 c i Z x d W 9 0 O y w m c X V v d D t D b 3 N 0 I E N 0 c i B E Z X N j L i Z x d W 9 0 O y w m c X V v d D t Q c m 9 m a X Q g Q 3 R y J n F 1 b 3 Q 7 L C Z x d W 9 0 O 1 B y b 2 Z p d C B D d H I g R G V z Y y Z x d W 9 0 O y w m c X V v d D t P c m R l c i Z x d W 9 0 O y w m c X V v d D t P c m R l c i B E Z X N j L i Z x d W 9 0 O y w m c X V v d D s g I C B E Z W J p d C B h b W 9 1 b n Q m c X V v d D s s J n F 1 b 3 Q 7 I C B D c m V k a X Q g Y W 1 v d W 5 0 J n F 1 b 3 Q 7 X S I g L z 4 8 R W 5 0 c n k g V H l w Z T 0 i R m l s b F N 0 Y X R 1 c y I g V m F s d W U 9 I n N D b 2 1 w b G V 0 Z S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X 1 R v I E F u Y W x 5 e m U v Q X V 0 b 1 J l b W 9 2 Z W R D b 2 x 1 b W 5 z M S 5 7 Q 2 9 D Z C w w f S Z x d W 9 0 O y w m c X V v d D t T Z W N 0 a W 9 u M S 9 B U l 9 U b y B B b m F s e X p l L 0 F 1 d G 9 S Z W 1 v d m V k Q 2 9 s d W 1 u c z E u e 0 1 h b m F n Z X I s M X 0 m c X V v d D s s J n F 1 b 3 Q 7 U 2 V j d G l v b j E v Q V J f V G 8 g Q W 5 h b H l 6 Z S 9 B d X R v U m V t b 3 Z l Z E N v b H V t b n M x L n t V c 2 V y L D J 9 J n F 1 b 3 Q 7 L C Z x d W 9 0 O 1 N l Y 3 R p b 2 4 x L 0 F S X 1 R v I E F u Y W x 5 e m U v Q X V 0 b 1 J l b W 9 2 Z W R D b 2 x 1 b W 5 z M S 5 7 V E N v Z G U s M 3 0 m c X V v d D s s J n F 1 b 3 Q 7 U 2 V j d G l v b j E v Q V J f V G 8 g Q W 5 h b H l 6 Z S 9 B d X R v U m V t b 3 Z l Z E N v b H V t b n M x L n t U e X B l L D R 9 J n F 1 b 3 Q 7 L C Z x d W 9 0 O 1 N l Y 3 R p b 2 4 x L 0 F S X 1 R v I E F u Y W x 5 e m U v Q X V 0 b 1 J l b W 9 2 Z W R D b 2 x 1 b W 5 z M S 5 7 R G 9 j d W 1 l b n R O b y w 1 f S Z x d W 9 0 O y w m c X V v d D t T Z W N 0 a W 9 u M S 9 B U l 9 U b y B B b m F s e X p l L 0 F 1 d G 9 S Z W 1 v d m V k Q 2 9 s d W 1 u c z E u e 0 V m Z m V j d C B k Y X R l L D Z 9 J n F 1 b 3 Q 7 L C Z x d W 9 0 O 1 N l Y 3 R p b 2 4 x L 0 F S X 1 R v I E F u Y W x 5 e m U v Q X V 0 b 1 J l b W 9 2 Z W R D b 2 x 1 b W 5 z M S 5 7 R G 9 j L k h l Y W R l c i B U Z X h 0 L D d 9 J n F 1 b 3 Q 7 L C Z x d W 9 0 O 1 N l Y 3 R p b 2 4 x L 0 F S X 1 R v I E F u Y W x 5 e m U v Q X V 0 b 1 J l b W 9 2 Z W R D b 2 x 1 b W 5 z M S 5 7 V G 9 0 Y W w g R G V i L i 9 D c m V k L i w 4 f S Z x d W 9 0 O y w m c X V v d D t T Z W N 0 a W 9 u M S 9 B U l 9 U b y B B b m F s e X p l L 0 F 1 d G 9 S Z W 1 v d m V k Q 2 9 s d W 1 u c z E u e 0 c v T C B B Y 2 N v d W 5 0 L D l 9 J n F 1 b 3 Q 7 L C Z x d W 9 0 O 1 N l Y 3 R p b 2 4 x L 0 F S X 1 R v I E F u Y W x 5 e m U v Q X V 0 b 1 J l b W 9 2 Z W R D b 2 x 1 b W 5 z M S 5 7 R y 9 M I E F j Y 2 9 1 b n Q g R G V z Y 3 I u L D E w f S Z x d W 9 0 O y w m c X V v d D t T Z W N 0 a W 9 u M S 9 B U l 9 U b y B B b m F s e X p l L 0 F 1 d G 9 S Z W 1 v d m V k Q 2 9 s d W 1 u c z E u e 1 N 1 c H A v Q 3 V z d C w x M X 0 m c X V v d D s s J n F 1 b 3 Q 7 U 2 V j d G l v b j E v Q V J f V G 8 g Q W 5 h b H l 6 Z S 9 B d X R v U m V t b 3 Z l Z E N v b H V t b n M x L n t E Z X N j L l M v Q y w x M n 0 m c X V v d D s s J n F 1 b 3 Q 7 U 2 V j d G l v b j E v Q V J f V G 8 g Q W 5 h b H l 6 Z S 9 B d X R v U m V t b 3 Z l Z E N v b H V t b n M x L n t D b 3 N 0 I E N 0 c i w x M 3 0 m c X V v d D s s J n F 1 b 3 Q 7 U 2 V j d G l v b j E v Q V J f V G 8 g Q W 5 h b H l 6 Z S 9 B d X R v U m V t b 3 Z l Z E N v b H V t b n M x L n t D b 3 N 0 I E N 0 c i B E Z X N j L i w x N H 0 m c X V v d D s s J n F 1 b 3 Q 7 U 2 V j d G l v b j E v Q V J f V G 8 g Q W 5 h b H l 6 Z S 9 B d X R v U m V t b 3 Z l Z E N v b H V t b n M x L n t Q c m 9 m a X Q g Q 3 R y L D E 1 f S Z x d W 9 0 O y w m c X V v d D t T Z W N 0 a W 9 u M S 9 B U l 9 U b y B B b m F s e X p l L 0 F 1 d G 9 S Z W 1 v d m V k Q 2 9 s d W 1 u c z E u e 1 B y b 2 Z p d C B D d H I g R G V z Y y w x N n 0 m c X V v d D s s J n F 1 b 3 Q 7 U 2 V j d G l v b j E v Q V J f V G 8 g Q W 5 h b H l 6 Z S 9 B d X R v U m V t b 3 Z l Z E N v b H V t b n M x L n t P c m R l c i w x N 3 0 m c X V v d D s s J n F 1 b 3 Q 7 U 2 V j d G l v b j E v Q V J f V G 8 g Q W 5 h b H l 6 Z S 9 B d X R v U m V t b 3 Z l Z E N v b H V t b n M x L n t P c m R l c i B E Z X N j L i w x O H 0 m c X V v d D s s J n F 1 b 3 Q 7 U 2 V j d G l v b j E v Q V J f V G 8 g Q W 5 h b H l 6 Z S 9 B d X R v U m V t b 3 Z l Z E N v b H V t b n M x L n s g I C B E Z W J p d C B h b W 9 1 b n Q s M T l 9 J n F 1 b 3 Q 7 L C Z x d W 9 0 O 1 N l Y 3 R p b 2 4 x L 0 F S X 1 R v I E F u Y W x 5 e m U v Q X V 0 b 1 J l b W 9 2 Z W R D b 2 x 1 b W 5 z M S 5 7 I C B D c m V k a X Q g Y W 1 v d W 5 0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Q V J f V G 8 g Q W 5 h b H l 6 Z S 9 B d X R v U m V t b 3 Z l Z E N v b H V t b n M x L n t D b 0 N k L D B 9 J n F 1 b 3 Q 7 L C Z x d W 9 0 O 1 N l Y 3 R p b 2 4 x L 0 F S X 1 R v I E F u Y W x 5 e m U v Q X V 0 b 1 J l b W 9 2 Z W R D b 2 x 1 b W 5 z M S 5 7 T W F u Y W d l c i w x f S Z x d W 9 0 O y w m c X V v d D t T Z W N 0 a W 9 u M S 9 B U l 9 U b y B B b m F s e X p l L 0 F 1 d G 9 S Z W 1 v d m V k Q 2 9 s d W 1 u c z E u e 1 V z Z X I s M n 0 m c X V v d D s s J n F 1 b 3 Q 7 U 2 V j d G l v b j E v Q V J f V G 8 g Q W 5 h b H l 6 Z S 9 B d X R v U m V t b 3 Z l Z E N v b H V t b n M x L n t U Q 2 9 k Z S w z f S Z x d W 9 0 O y w m c X V v d D t T Z W N 0 a W 9 u M S 9 B U l 9 U b y B B b m F s e X p l L 0 F 1 d G 9 S Z W 1 v d m V k Q 2 9 s d W 1 u c z E u e 1 R 5 c G U s N H 0 m c X V v d D s s J n F 1 b 3 Q 7 U 2 V j d G l v b j E v Q V J f V G 8 g Q W 5 h b H l 6 Z S 9 B d X R v U m V t b 3 Z l Z E N v b H V t b n M x L n t E b 2 N 1 b W V u d E 5 v L D V 9 J n F 1 b 3 Q 7 L C Z x d W 9 0 O 1 N l Y 3 R p b 2 4 x L 0 F S X 1 R v I E F u Y W x 5 e m U v Q X V 0 b 1 J l b W 9 2 Z W R D b 2 x 1 b W 5 z M S 5 7 R W Z m Z W N 0 I G R h d G U s N n 0 m c X V v d D s s J n F 1 b 3 Q 7 U 2 V j d G l v b j E v Q V J f V G 8 g Q W 5 h b H l 6 Z S 9 B d X R v U m V t b 3 Z l Z E N v b H V t b n M x L n t E b 2 M u S G V h Z G V y I F R l e H Q s N 3 0 m c X V v d D s s J n F 1 b 3 Q 7 U 2 V j d G l v b j E v Q V J f V G 8 g Q W 5 h b H l 6 Z S 9 B d X R v U m V t b 3 Z l Z E N v b H V t b n M x L n t U b 3 R h b C B E Z W I u L 0 N y Z W Q u L D h 9 J n F 1 b 3 Q 7 L C Z x d W 9 0 O 1 N l Y 3 R p b 2 4 x L 0 F S X 1 R v I E F u Y W x 5 e m U v Q X V 0 b 1 J l b W 9 2 Z W R D b 2 x 1 b W 5 z M S 5 7 R y 9 M I E F j Y 2 9 1 b n Q s O X 0 m c X V v d D s s J n F 1 b 3 Q 7 U 2 V j d G l v b j E v Q V J f V G 8 g Q W 5 h b H l 6 Z S 9 B d X R v U m V t b 3 Z l Z E N v b H V t b n M x L n t H L 0 w g Q W N j b 3 V u d C B E Z X N j c i 4 s M T B 9 J n F 1 b 3 Q 7 L C Z x d W 9 0 O 1 N l Y 3 R p b 2 4 x L 0 F S X 1 R v I E F u Y W x 5 e m U v Q X V 0 b 1 J l b W 9 2 Z W R D b 2 x 1 b W 5 z M S 5 7 U 3 V w c C 9 D d X N 0 L D E x f S Z x d W 9 0 O y w m c X V v d D t T Z W N 0 a W 9 u M S 9 B U l 9 U b y B B b m F s e X p l L 0 F 1 d G 9 S Z W 1 v d m V k Q 2 9 s d W 1 u c z E u e 0 R l c 2 M u U y 9 D L D E y f S Z x d W 9 0 O y w m c X V v d D t T Z W N 0 a W 9 u M S 9 B U l 9 U b y B B b m F s e X p l L 0 F 1 d G 9 S Z W 1 v d m V k Q 2 9 s d W 1 u c z E u e 0 N v c 3 Q g Q 3 R y L D E z f S Z x d W 9 0 O y w m c X V v d D t T Z W N 0 a W 9 u M S 9 B U l 9 U b y B B b m F s e X p l L 0 F 1 d G 9 S Z W 1 v d m V k Q 2 9 s d W 1 u c z E u e 0 N v c 3 Q g Q 3 R y I E R l c 2 M u L D E 0 f S Z x d W 9 0 O y w m c X V v d D t T Z W N 0 a W 9 u M S 9 B U l 9 U b y B B b m F s e X p l L 0 F 1 d G 9 S Z W 1 v d m V k Q 2 9 s d W 1 u c z E u e 1 B y b 2 Z p d C B D d H I s M T V 9 J n F 1 b 3 Q 7 L C Z x d W 9 0 O 1 N l Y 3 R p b 2 4 x L 0 F S X 1 R v I E F u Y W x 5 e m U v Q X V 0 b 1 J l b W 9 2 Z W R D b 2 x 1 b W 5 z M S 5 7 U H J v Z m l 0 I E N 0 c i B E Z X N j L D E 2 f S Z x d W 9 0 O y w m c X V v d D t T Z W N 0 a W 9 u M S 9 B U l 9 U b y B B b m F s e X p l L 0 F 1 d G 9 S Z W 1 v d m V k Q 2 9 s d W 1 u c z E u e 0 9 y Z G V y L D E 3 f S Z x d W 9 0 O y w m c X V v d D t T Z W N 0 a W 9 u M S 9 B U l 9 U b y B B b m F s e X p l L 0 F 1 d G 9 S Z W 1 v d m V k Q 2 9 s d W 1 u c z E u e 0 9 y Z G V y I E R l c 2 M u L D E 4 f S Z x d W 9 0 O y w m c X V v d D t T Z W N 0 a W 9 u M S 9 B U l 9 U b y B B b m F s e X p l L 0 F 1 d G 9 S Z W 1 v d m V k Q 2 9 s d W 1 u c z E u e y A g I E R l Y m l 0 I G F t b 3 V u d C w x O X 0 m c X V v d D s s J n F 1 b 3 Q 7 U 2 V j d G l v b j E v Q V J f V G 8 g Q W 5 h b H l 6 Z S 9 B d X R v U m V t b 3 Z l Z E N v b H V t b n M x L n s g I E N y Z W R p d C B h b W 9 1 b n Q s M j B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G a W x s Q 2 9 1 b n Q i I F Z h b H V l P S J s M T I i I C 8 + P E V u d H J 5 I F R 5 c G U 9 I k Z p b G x U Y X J n Z X R O Y W 1 l Q 3 V z d G 9 t a X p l Z C I g V m F s d W U 9 I m w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V J f V G 8 l M j B B b m F s e X p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X 1 R v J T I w Q W 5 h b H l 6 Z S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X 1 R v J T I w Q W 5 h b H l 6 Z S U y M C g y K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J f V G 8 l M j B B b m F s e X p l J T I w K D I p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X 1 R v J T I w Q W 5 h b H l 6 Z S U y M C g y K S 9 S Z W 9 y Z G V y Z W Q l M j B D b 2 x 1 b W 5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E + m Q x t w C 5 Q 6 8 W h 7 k k s l H C A A A A A A I A A A A A A A N m A A D A A A A A E A A A A G e R C x T D w t K + 0 K M 1 U I H v x O c A A A A A B I A A A K A A A A A Q A A A A f e J d Q O A U R 3 + G G q 8 z R Q s b + 1 A A A A C a G F 9 A c 9 X W u R u 5 i S z C y T Y v g n G t n s y y a B + U g b l 5 V R i I q m j u S 7 V L U r o / 5 F c 4 6 g f Z f + 7 K p l z R r P S b G U y 4 n y j d x n I w j s 8 / l I l w a k x / b H P Z 3 G 9 s N x Q A A A A v 8 W o V r P K D T f f D O b G O n z m T K g q e L A = = < / D a t a M a s h u p > 
</file>

<file path=customXml/itemProps1.xml><?xml version="1.0" encoding="utf-8"?>
<ds:datastoreItem xmlns:ds="http://schemas.openxmlformats.org/officeDocument/2006/customXml" ds:itemID="{9449D1F6-8791-4465-8382-AB3CB43C63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Datos Procesados</vt:lpstr>
      <vt:lpstr>ELENDOIRO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S_RPA_CORP</dc:creator>
  <cp:lastModifiedBy>S_RPA_CORP</cp:lastModifiedBy>
  <dcterms:created xsi:type="dcterms:W3CDTF">2025-05-13T15:40:45Z</dcterms:created>
  <dcterms:modified xsi:type="dcterms:W3CDTF">2025-05-13T15:40:46Z</dcterms:modified>
</cp:coreProperties>
</file>