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E4818A4E-DFF0-9D46-BC2F-C43B3886F50E}"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R51" i="2" l="1"/>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4" i="2"/>
  <c r="R3" i="2"/>
  <c r="R5" i="2"/>
  <c r="E50" i="4" l="1"/>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3" i="4"/>
  <c r="E2" i="4"/>
  <c r="E4"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K29" i="17" s="1"/>
  <c r="K30" i="17" s="1"/>
  <c r="K31" i="17" s="1"/>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K34" i="17"/>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2" i="17"/>
  <c r="K33" i="17" s="1"/>
  <c r="K22" i="17"/>
  <c r="K23" i="17" s="1"/>
  <c r="K24" i="17" s="1"/>
  <c r="K25" i="17" s="1"/>
  <c r="K26" i="17" s="1"/>
  <c r="K27" i="17" s="1"/>
  <c r="K28" i="17" s="1"/>
  <c r="K16" i="17"/>
  <c r="K10" i="17"/>
  <c r="K11" i="17" s="1"/>
  <c r="K12" i="17" s="1"/>
  <c r="K6" i="17"/>
  <c r="K7" i="17" s="1"/>
  <c r="K8" i="17" s="1"/>
  <c r="K2" i="17"/>
  <c r="K3" i="17" s="1"/>
  <c r="K4" i="17" s="1"/>
  <c r="K5" i="17" s="1"/>
  <c r="K9" i="17" l="1"/>
  <c r="K13" i="17"/>
  <c r="K14" i="17" s="1"/>
  <c r="K15" i="17" s="1"/>
  <c r="K17" i="17"/>
  <c r="K18" i="17" s="1"/>
  <c r="K19" i="17" s="1"/>
  <c r="K20" i="17" s="1"/>
  <c r="K21" i="17" s="1"/>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S5" i="2"/>
  <c r="U5" i="2"/>
  <c r="V5" i="2"/>
  <c r="N6" i="2"/>
  <c r="O6" i="2"/>
  <c r="Q6" i="2" s="1"/>
  <c r="A7" i="3" s="1"/>
  <c r="P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S7" i="2"/>
  <c r="U7" i="2"/>
  <c r="N8" i="2"/>
  <c r="P8" i="2" s="1"/>
  <c r="O8" i="2"/>
  <c r="S8" i="2"/>
  <c r="U8" i="2"/>
  <c r="N9" i="2"/>
  <c r="O9" i="2"/>
  <c r="P9" i="2"/>
  <c r="S9" i="2"/>
  <c r="U9" i="2"/>
  <c r="N10" i="2"/>
  <c r="O10" i="2"/>
  <c r="P10" i="2"/>
  <c r="Q10" i="2"/>
  <c r="S10" i="2"/>
  <c r="U10" i="2"/>
  <c r="N11" i="2"/>
  <c r="O11" i="2"/>
  <c r="Q11" i="2" s="1"/>
  <c r="A12" i="3" s="1"/>
  <c r="P11" i="2"/>
  <c r="S11" i="2"/>
  <c r="U11" i="2"/>
  <c r="N12" i="2"/>
  <c r="O12" i="2"/>
  <c r="P12" i="2"/>
  <c r="S12" i="2"/>
  <c r="U12" i="2"/>
  <c r="N13" i="2"/>
  <c r="O13" i="2"/>
  <c r="Q13" i="2" s="1"/>
  <c r="A14" i="3" s="1"/>
  <c r="P13" i="2"/>
  <c r="S13" i="2"/>
  <c r="U13" i="2"/>
  <c r="N14" i="2"/>
  <c r="O14" i="2"/>
  <c r="Q14" i="2" s="1"/>
  <c r="A15" i="3" s="1"/>
  <c r="P14" i="2"/>
  <c r="S14" i="2"/>
  <c r="U14" i="2"/>
  <c r="N15" i="2"/>
  <c r="O15" i="2"/>
  <c r="P15" i="2"/>
  <c r="Q15" i="2"/>
  <c r="A16" i="3" s="1"/>
  <c r="S15" i="2"/>
  <c r="U15" i="2"/>
  <c r="N16" i="2"/>
  <c r="O16" i="2"/>
  <c r="Q16" i="2" s="1"/>
  <c r="A17" i="3" s="1"/>
  <c r="P16" i="2"/>
  <c r="S16" i="2"/>
  <c r="U16" i="2"/>
  <c r="N17" i="2"/>
  <c r="O17" i="2"/>
  <c r="P17" i="2"/>
  <c r="S17" i="2"/>
  <c r="U17" i="2"/>
  <c r="N18" i="2"/>
  <c r="O18" i="2"/>
  <c r="P18" i="2"/>
  <c r="Q18" i="2"/>
  <c r="S18" i="2"/>
  <c r="U18" i="2"/>
  <c r="N19" i="2"/>
  <c r="O19" i="2"/>
  <c r="Q19" i="2" s="1"/>
  <c r="A20" i="3" s="1"/>
  <c r="P19" i="2"/>
  <c r="S19" i="2"/>
  <c r="U19" i="2"/>
  <c r="N20" i="2"/>
  <c r="O20" i="2"/>
  <c r="P20" i="2"/>
  <c r="S20" i="2"/>
  <c r="U20" i="2"/>
  <c r="N21" i="2"/>
  <c r="O21" i="2"/>
  <c r="Q21" i="2" s="1"/>
  <c r="A22" i="3" s="1"/>
  <c r="P21" i="2"/>
  <c r="S21" i="2"/>
  <c r="U21" i="2"/>
  <c r="N22" i="2"/>
  <c r="O22" i="2"/>
  <c r="Q22" i="2" s="1"/>
  <c r="A23" i="3" s="1"/>
  <c r="P22" i="2"/>
  <c r="S22" i="2"/>
  <c r="U22" i="2"/>
  <c r="N23" i="2"/>
  <c r="O23" i="2"/>
  <c r="P23" i="2"/>
  <c r="Q23" i="2"/>
  <c r="A24" i="3" s="1"/>
  <c r="S23" i="2"/>
  <c r="U23" i="2"/>
  <c r="N24" i="2"/>
  <c r="O24" i="2"/>
  <c r="Q24" i="2" s="1"/>
  <c r="A25" i="3" s="1"/>
  <c r="P24" i="2"/>
  <c r="S24" i="2"/>
  <c r="U24" i="2"/>
  <c r="N25" i="2"/>
  <c r="O25" i="2"/>
  <c r="P25" i="2"/>
  <c r="S25" i="2"/>
  <c r="U25" i="2"/>
  <c r="N26" i="2"/>
  <c r="O26" i="2"/>
  <c r="P26" i="2"/>
  <c r="Q26" i="2"/>
  <c r="S26" i="2"/>
  <c r="U26" i="2"/>
  <c r="N27" i="2"/>
  <c r="O27" i="2"/>
  <c r="Q27" i="2" s="1"/>
  <c r="A28" i="3" s="1"/>
  <c r="P27" i="2"/>
  <c r="S27" i="2"/>
  <c r="U27" i="2"/>
  <c r="N28" i="2"/>
  <c r="O28" i="2"/>
  <c r="P28" i="2"/>
  <c r="S28" i="2"/>
  <c r="U28" i="2"/>
  <c r="N29" i="2"/>
  <c r="O29" i="2"/>
  <c r="Q29" i="2" s="1"/>
  <c r="A30" i="3" s="1"/>
  <c r="P29" i="2"/>
  <c r="S29" i="2"/>
  <c r="U29" i="2"/>
  <c r="N30" i="2"/>
  <c r="O30" i="2"/>
  <c r="Q30" i="2" s="1"/>
  <c r="A31" i="3" s="1"/>
  <c r="P30" i="2"/>
  <c r="S30" i="2"/>
  <c r="U30" i="2"/>
  <c r="N31" i="2"/>
  <c r="O31" i="2"/>
  <c r="P31" i="2"/>
  <c r="Q31" i="2"/>
  <c r="A32" i="3" s="1"/>
  <c r="S31" i="2"/>
  <c r="U31" i="2"/>
  <c r="N32" i="2"/>
  <c r="O32" i="2"/>
  <c r="Q32" i="2" s="1"/>
  <c r="A33" i="3" s="1"/>
  <c r="P32" i="2"/>
  <c r="S32" i="2"/>
  <c r="U32" i="2"/>
  <c r="N33" i="2"/>
  <c r="O33" i="2"/>
  <c r="P33" i="2"/>
  <c r="S33" i="2"/>
  <c r="U33" i="2"/>
  <c r="N34" i="2"/>
  <c r="O34" i="2"/>
  <c r="Q34" i="2" s="1"/>
  <c r="A35" i="3" s="1"/>
  <c r="P34" i="2"/>
  <c r="S34" i="2"/>
  <c r="U34" i="2"/>
  <c r="N35" i="2"/>
  <c r="O35" i="2"/>
  <c r="Q35" i="2" s="1"/>
  <c r="P35" i="2"/>
  <c r="S35" i="2"/>
  <c r="U35" i="2"/>
  <c r="N36" i="2"/>
  <c r="O36" i="2"/>
  <c r="P36" i="2"/>
  <c r="S36" i="2"/>
  <c r="U36" i="2"/>
  <c r="N37" i="2"/>
  <c r="O37" i="2"/>
  <c r="Q37" i="2" s="1"/>
  <c r="P37" i="2"/>
  <c r="S37" i="2"/>
  <c r="U37" i="2"/>
  <c r="N38" i="2"/>
  <c r="O38" i="2"/>
  <c r="P38" i="2"/>
  <c r="Q38" i="2" s="1"/>
  <c r="S38" i="2"/>
  <c r="U38" i="2"/>
  <c r="N39" i="2"/>
  <c r="O39" i="2"/>
  <c r="P39" i="2"/>
  <c r="Q39" i="2"/>
  <c r="S39" i="2"/>
  <c r="U39" i="2"/>
  <c r="N40" i="2"/>
  <c r="O40" i="2"/>
  <c r="Q40" i="2" s="1"/>
  <c r="P40" i="2"/>
  <c r="S40" i="2"/>
  <c r="U40" i="2"/>
  <c r="N41" i="2"/>
  <c r="O41" i="2"/>
  <c r="P41" i="2"/>
  <c r="S41" i="2"/>
  <c r="U41" i="2"/>
  <c r="N42" i="2"/>
  <c r="O42" i="2"/>
  <c r="Q42" i="2" s="1"/>
  <c r="P42" i="2"/>
  <c r="S42" i="2"/>
  <c r="U42" i="2"/>
  <c r="N43" i="2"/>
  <c r="O43" i="2"/>
  <c r="Q43" i="2" s="1"/>
  <c r="P43" i="2"/>
  <c r="S43" i="2"/>
  <c r="U43" i="2"/>
  <c r="N44" i="2"/>
  <c r="O44" i="2"/>
  <c r="P44" i="2"/>
  <c r="S44" i="2"/>
  <c r="U44" i="2"/>
  <c r="N45" i="2"/>
  <c r="O45" i="2"/>
  <c r="Q45" i="2" s="1"/>
  <c r="P45" i="2"/>
  <c r="S45" i="2"/>
  <c r="U45" i="2"/>
  <c r="N46" i="2"/>
  <c r="O46" i="2"/>
  <c r="P46" i="2"/>
  <c r="Q46" i="2" s="1"/>
  <c r="S46" i="2"/>
  <c r="U46" i="2"/>
  <c r="N47" i="2"/>
  <c r="O47" i="2"/>
  <c r="P47" i="2"/>
  <c r="Q47" i="2"/>
  <c r="S47" i="2"/>
  <c r="U47" i="2"/>
  <c r="N48" i="2"/>
  <c r="O48" i="2"/>
  <c r="Q48" i="2" s="1"/>
  <c r="P48" i="2"/>
  <c r="S48" i="2"/>
  <c r="U48" i="2"/>
  <c r="N49" i="2"/>
  <c r="O49" i="2"/>
  <c r="P49" i="2"/>
  <c r="S49" i="2"/>
  <c r="U49" i="2"/>
  <c r="N50" i="2"/>
  <c r="O50" i="2"/>
  <c r="Q50" i="2" s="1"/>
  <c r="P50" i="2"/>
  <c r="S50" i="2"/>
  <c r="U50" i="2"/>
  <c r="N51" i="2"/>
  <c r="O51" i="2"/>
  <c r="Q51" i="2" s="1"/>
  <c r="P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c r="G6" i="17"/>
  <c r="H6" i="17"/>
  <c r="L6" i="17"/>
  <c r="E7" i="17"/>
  <c r="G7" i="17"/>
  <c r="H7" i="17"/>
  <c r="L7" i="17"/>
  <c r="E8" i="17"/>
  <c r="G8" i="17"/>
  <c r="H8" i="17"/>
  <c r="L8" i="17"/>
  <c r="E9" i="17"/>
  <c r="H9" i="17"/>
  <c r="E10" i="17"/>
  <c r="F10" i="17"/>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L29" i="17"/>
  <c r="E30" i="17"/>
  <c r="G30" i="17"/>
  <c r="H30" i="17"/>
  <c r="L30" i="17"/>
  <c r="E31" i="17"/>
  <c r="H31" i="17"/>
  <c r="E32" i="17"/>
  <c r="F32" i="17"/>
  <c r="G32" i="17"/>
  <c r="H32" i="17"/>
  <c r="L33" i="17"/>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17" i="17" l="1"/>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L5" i="17"/>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<sst xmlns="http://schemas.openxmlformats.org/spreadsheetml/2006/main" count="484" uniqueCount="356">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</sst>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0" workbookViewId="0">
      <selection activeCell="B22" sqref="B22:E22"/>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0" t="s">
        <v>284</v>
      </c>
      <c r="C2" s="100"/>
      <c r="D2" s="100"/>
      <c r="E2" s="100"/>
    </row>
    <row r="3" spans="1:7" s="4" customFormat="1" ht="15" customHeight="1">
      <c r="A3" s="9" t="s">
        <v>153</v>
      </c>
      <c r="B3" s="96" t="s">
        <v>138</v>
      </c>
      <c r="C3" s="96"/>
      <c r="D3" s="96"/>
      <c r="E3" s="96"/>
    </row>
    <row r="4" spans="1:7" s="4" customFormat="1" ht="15" customHeight="1">
      <c r="A4" s="9" t="s">
        <v>155</v>
      </c>
      <c r="B4" s="96" t="s">
        <v>334</v>
      </c>
      <c r="C4" s="96"/>
      <c r="D4" s="96"/>
      <c r="E4" s="96"/>
    </row>
    <row r="5" spans="1:7" s="4" customFormat="1" ht="15" customHeight="1">
      <c r="A5" s="9" t="s">
        <v>154</v>
      </c>
      <c r="B5" s="96" t="s">
        <v>156</v>
      </c>
      <c r="C5" s="96"/>
      <c r="D5" s="96"/>
      <c r="E5" s="96"/>
    </row>
    <row r="6" spans="1:7" ht="15" customHeight="1">
      <c r="A6" s="1" t="s">
        <v>157</v>
      </c>
      <c r="B6" s="99">
        <v>14</v>
      </c>
      <c r="C6" s="99"/>
      <c r="D6" s="99"/>
      <c r="E6" s="99"/>
    </row>
    <row r="7" spans="1:7" s="28" customFormat="1" ht="15" customHeight="1">
      <c r="A7" s="1"/>
      <c r="B7" s="17"/>
    </row>
    <row r="8" spans="1:7" s="4" customFormat="1" ht="15" customHeight="1">
      <c r="A8" s="1" t="s">
        <v>143</v>
      </c>
      <c r="B8" s="101" t="s">
        <v>139</v>
      </c>
      <c r="C8" s="102"/>
      <c r="D8" s="101" t="s">
        <v>327</v>
      </c>
      <c r="E8" s="102"/>
      <c r="F8" s="109"/>
      <c r="G8" s="109"/>
    </row>
    <row r="9" spans="1:7" s="4" customFormat="1" ht="15" customHeight="1">
      <c r="A9" s="1" t="s">
        <v>144</v>
      </c>
      <c r="B9" s="103" t="s">
        <v>141</v>
      </c>
      <c r="C9" s="104"/>
      <c r="D9" s="103" t="s">
        <v>328</v>
      </c>
      <c r="E9" s="104"/>
      <c r="F9" s="109"/>
      <c r="G9" s="109"/>
    </row>
    <row r="10" spans="1:7" s="4" customFormat="1" ht="15" customHeight="1">
      <c r="A10" s="1" t="s">
        <v>145</v>
      </c>
      <c r="B10" s="105" t="s">
        <v>148</v>
      </c>
      <c r="C10" s="106"/>
      <c r="D10" s="105" t="s">
        <v>30</v>
      </c>
      <c r="E10" s="106"/>
      <c r="F10" s="109"/>
      <c r="G10" s="109"/>
    </row>
    <row r="11" spans="1:7" s="28" customFormat="1" ht="15" customHeight="1">
      <c r="A11" s="1" t="s">
        <v>286</v>
      </c>
      <c r="B11" s="107" t="s">
        <v>351</v>
      </c>
      <c r="C11" s="106"/>
      <c r="D11" s="105" t="s">
        <v>30</v>
      </c>
      <c r="E11" s="106"/>
      <c r="F11" s="109"/>
      <c r="G11" s="109"/>
    </row>
    <row r="12" spans="1:7" s="4" customFormat="1" ht="15" customHeight="1">
      <c r="A12" s="1" t="s">
        <v>146</v>
      </c>
      <c r="B12" s="105" t="s">
        <v>149</v>
      </c>
      <c r="C12" s="106"/>
      <c r="D12" s="105" t="s">
        <v>30</v>
      </c>
      <c r="E12" s="106"/>
      <c r="F12" s="109"/>
      <c r="G12" s="109"/>
    </row>
    <row r="13" spans="1:7" s="28" customFormat="1" ht="15" customHeight="1">
      <c r="A13" s="1"/>
      <c r="B13" s="17"/>
    </row>
    <row r="14" spans="1:7" s="4" customFormat="1" ht="15" customHeight="1">
      <c r="A14" s="1" t="s">
        <v>147</v>
      </c>
      <c r="B14" s="107" t="s">
        <v>329</v>
      </c>
      <c r="C14" s="106"/>
      <c r="D14" s="105"/>
      <c r="E14" s="106"/>
      <c r="F14" s="109"/>
      <c r="G14" s="109"/>
    </row>
    <row r="15" spans="1:7" s="4" customFormat="1" ht="15" customHeight="1">
      <c r="A15" s="1" t="s">
        <v>144</v>
      </c>
      <c r="B15" s="103" t="s">
        <v>330</v>
      </c>
      <c r="C15" s="104"/>
      <c r="D15" s="103"/>
      <c r="E15" s="104"/>
      <c r="F15" s="109"/>
      <c r="G15" s="109"/>
    </row>
    <row r="16" spans="1:7" s="4" customFormat="1" ht="15" customHeight="1">
      <c r="A16" s="1" t="s">
        <v>145</v>
      </c>
      <c r="B16" s="107" t="s">
        <v>331</v>
      </c>
      <c r="C16" s="106"/>
      <c r="D16" s="105"/>
      <c r="E16" s="106"/>
      <c r="F16" s="109"/>
      <c r="G16" s="109"/>
    </row>
    <row r="17" spans="1:11" s="28" customFormat="1" ht="15" customHeight="1">
      <c r="A17" s="1" t="s">
        <v>286</v>
      </c>
      <c r="B17" s="107" t="s">
        <v>30</v>
      </c>
      <c r="C17" s="106"/>
      <c r="D17" s="105"/>
      <c r="E17" s="106"/>
      <c r="F17" s="109"/>
      <c r="G17" s="109"/>
    </row>
    <row r="18" spans="1:11" s="28" customFormat="1" ht="15" customHeight="1">
      <c r="A18" s="1" t="s">
        <v>146</v>
      </c>
      <c r="B18" s="105"/>
      <c r="C18" s="106"/>
      <c r="D18" s="105"/>
      <c r="E18" s="106"/>
      <c r="F18" s="109"/>
      <c r="G18" s="109"/>
    </row>
    <row r="19" spans="1:11" s="28" customFormat="1" ht="15" customHeight="1">
      <c r="A19" s="1"/>
      <c r="B19" s="17"/>
    </row>
    <row r="20" spans="1:11" s="4" customFormat="1" ht="99" customHeight="1">
      <c r="A20" s="21" t="s">
        <v>150</v>
      </c>
      <c r="B20" s="108" t="s">
        <v>151</v>
      </c>
      <c r="C20" s="108"/>
      <c r="D20" s="108"/>
      <c r="E20" s="108"/>
      <c r="F20" s="110" t="s">
        <v>319</v>
      </c>
      <c r="G20" s="111"/>
      <c r="H20" s="111"/>
      <c r="I20" s="111"/>
      <c r="J20" s="111"/>
      <c r="K20" s="111"/>
    </row>
    <row r="21" spans="1:11" s="28" customFormat="1" ht="14.75" customHeight="1">
      <c r="A21" s="21"/>
      <c r="B21" s="67"/>
      <c r="C21" s="67"/>
      <c r="D21" s="67"/>
      <c r="E21" s="67"/>
    </row>
    <row r="22" spans="1:11" s="4" customFormat="1" ht="99" customHeight="1">
      <c r="A22" s="21" t="s">
        <v>282</v>
      </c>
      <c r="B22" s="108" t="s">
        <v>354</v>
      </c>
      <c r="C22" s="108"/>
      <c r="D22" s="108"/>
      <c r="E22" s="108"/>
    </row>
    <row r="23" spans="1:11" s="28" customFormat="1" ht="38" customHeight="1">
      <c r="A23" s="21" t="s">
        <v>283</v>
      </c>
      <c r="B23" s="108"/>
      <c r="C23" s="108"/>
      <c r="D23" s="108"/>
      <c r="E23" s="108"/>
    </row>
    <row r="24" spans="1:11" s="28" customFormat="1" ht="38" customHeight="1">
      <c r="A24" s="21" t="s">
        <v>285</v>
      </c>
      <c r="B24" s="108"/>
      <c r="C24" s="108"/>
      <c r="D24" s="108"/>
      <c r="E24" s="108"/>
    </row>
    <row r="25" spans="1:11" s="4" customFormat="1" ht="15" customHeight="1">
      <c r="A25" s="1"/>
      <c r="B25" s="17"/>
    </row>
    <row r="26" spans="1:11" s="4" customFormat="1" ht="19">
      <c r="A26" s="57" t="s">
        <v>129</v>
      </c>
      <c r="B26" s="17"/>
    </row>
    <row r="27" spans="1:11" s="4" customFormat="1" ht="15" customHeight="1">
      <c r="A27" s="1" t="s">
        <v>131</v>
      </c>
      <c r="B27" s="96" t="s">
        <v>140</v>
      </c>
      <c r="C27" s="96"/>
      <c r="D27" s="96"/>
      <c r="E27" s="96"/>
    </row>
    <row r="28" spans="1:11" s="4" customFormat="1" ht="15" customHeight="1">
      <c r="A28" s="1" t="s">
        <v>134</v>
      </c>
      <c r="B28" s="97" t="s">
        <v>318</v>
      </c>
      <c r="C28" s="96"/>
      <c r="D28" s="96"/>
      <c r="E28" s="96"/>
      <c r="F28" s="13" t="s">
        <v>307</v>
      </c>
    </row>
    <row r="29" spans="1:11" s="4" customFormat="1" ht="15" customHeight="1">
      <c r="A29" s="1" t="s">
        <v>133</v>
      </c>
      <c r="B29" s="95" t="s">
        <v>317</v>
      </c>
      <c r="C29" s="95"/>
      <c r="D29" s="95"/>
      <c r="E29" s="95"/>
      <c r="F29" s="13" t="s">
        <v>308</v>
      </c>
    </row>
    <row r="30" spans="1:11" s="28" customFormat="1" ht="15" customHeight="1">
      <c r="A30" s="1" t="s">
        <v>345</v>
      </c>
      <c r="B30" s="98" t="s">
        <v>353</v>
      </c>
      <c r="C30" s="95"/>
      <c r="D30" s="95"/>
      <c r="E30" s="95"/>
      <c r="F30" s="13" t="s">
        <v>346</v>
      </c>
    </row>
    <row r="31" spans="1:11" s="4" customFormat="1" ht="15" customHeight="1">
      <c r="A31" s="1"/>
      <c r="B31" s="15"/>
    </row>
    <row r="32" spans="1:11" s="4" customFormat="1" ht="19">
      <c r="A32" s="57" t="s">
        <v>132</v>
      </c>
      <c r="B32" s="15"/>
    </row>
    <row r="33" spans="1:6" s="4" customFormat="1" ht="15" customHeight="1">
      <c r="A33" s="9" t="s">
        <v>179</v>
      </c>
      <c r="B33" s="94" t="s">
        <v>18</v>
      </c>
      <c r="C33" s="94"/>
      <c r="D33" s="94"/>
      <c r="E33" s="94"/>
      <c r="F33" s="13" t="s">
        <v>309</v>
      </c>
    </row>
    <row r="34" spans="1:6" s="4" customFormat="1" ht="15" customHeight="1">
      <c r="A34" s="9" t="s">
        <v>135</v>
      </c>
      <c r="B34" s="94" t="s">
        <v>142</v>
      </c>
      <c r="C34" s="94"/>
      <c r="D34" s="94"/>
      <c r="E34" s="94"/>
      <c r="F34" s="13" t="s">
        <v>310</v>
      </c>
    </row>
    <row r="35" spans="1:6" s="4" customFormat="1" ht="15" customHeight="1">
      <c r="A35" s="9" t="s">
        <v>137</v>
      </c>
      <c r="B35" s="95" t="s">
        <v>317</v>
      </c>
      <c r="C35" s="95"/>
      <c r="D35" s="95"/>
      <c r="E35" s="95"/>
      <c r="F35" s="13" t="s">
        <v>311</v>
      </c>
    </row>
    <row r="36" spans="1:6" s="4" customFormat="1" ht="15" customHeight="1">
      <c r="A36" s="9" t="s">
        <v>290</v>
      </c>
      <c r="B36" s="94" t="s">
        <v>136</v>
      </c>
      <c r="C36" s="94"/>
      <c r="D36" s="94"/>
      <c r="E36" s="94"/>
      <c r="F36" s="13" t="s">
        <v>312</v>
      </c>
    </row>
    <row r="37" spans="1:6" s="4" customFormat="1" ht="15" customHeight="1">
      <c r="A37" s="9"/>
      <c r="B37" s="16"/>
      <c r="C37" s="13"/>
    </row>
    <row r="38" spans="1:6" ht="19">
      <c r="A38" s="14" t="s">
        <v>278</v>
      </c>
    </row>
    <row r="39" spans="1:6" ht="15" customHeight="1">
      <c r="A39" s="9" t="s">
        <v>166</v>
      </c>
      <c r="B39" s="94" t="s">
        <v>130</v>
      </c>
      <c r="C39" s="94"/>
      <c r="D39" s="94"/>
      <c r="E39" s="94"/>
    </row>
    <row r="40" spans="1:6" ht="15" customHeight="1">
      <c r="A40" s="9" t="s">
        <v>183</v>
      </c>
      <c r="B40" s="95" t="s">
        <v>324</v>
      </c>
      <c r="C40" s="95"/>
      <c r="D40" s="95"/>
      <c r="E40" s="95"/>
    </row>
    <row r="41" spans="1:6" ht="15" customHeight="1">
      <c r="A41" s="9" t="s">
        <v>167</v>
      </c>
      <c r="B41" s="94" t="s">
        <v>332</v>
      </c>
      <c r="C41" s="94"/>
      <c r="D41" s="94"/>
      <c r="E41" s="94"/>
    </row>
    <row r="42" spans="1:6" ht="15" customHeight="1">
      <c r="A42" s="9" t="s">
        <v>183</v>
      </c>
      <c r="B42" s="95" t="s">
        <v>333</v>
      </c>
      <c r="C42" s="95"/>
      <c r="D42" s="95"/>
      <c r="E42" s="95"/>
    </row>
    <row r="43" spans="1:6" ht="15" customHeight="1">
      <c r="A43" s="9" t="s">
        <v>168</v>
      </c>
      <c r="B43" s="94" t="s">
        <v>325</v>
      </c>
      <c r="C43" s="94"/>
      <c r="D43" s="94"/>
      <c r="E43" s="94"/>
    </row>
    <row r="44" spans="1:6" ht="15" customHeight="1">
      <c r="A44" s="9" t="s">
        <v>183</v>
      </c>
      <c r="B44" s="95" t="s">
        <v>326</v>
      </c>
      <c r="C44" s="95"/>
      <c r="D44" s="95"/>
      <c r="E44" s="95"/>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F17:G17"/>
    <mergeCell ref="F18:G18"/>
    <mergeCell ref="F20:K20"/>
    <mergeCell ref="D16:E16"/>
    <mergeCell ref="D15:E15"/>
    <mergeCell ref="B20:E20"/>
    <mergeCell ref="D8:E8"/>
    <mergeCell ref="D9:E9"/>
    <mergeCell ref="D10:E10"/>
    <mergeCell ref="D11:E11"/>
    <mergeCell ref="D12:E12"/>
    <mergeCell ref="F14:G14"/>
    <mergeCell ref="F15:G15"/>
    <mergeCell ref="F16:G16"/>
    <mergeCell ref="F8:G8"/>
    <mergeCell ref="F9:G9"/>
    <mergeCell ref="F10:G10"/>
    <mergeCell ref="F11:G11"/>
    <mergeCell ref="F12:G12"/>
    <mergeCell ref="B22:E22"/>
    <mergeCell ref="B23:E23"/>
    <mergeCell ref="B24:E24"/>
    <mergeCell ref="B14:C14"/>
    <mergeCell ref="B15:C15"/>
    <mergeCell ref="B16:C16"/>
    <mergeCell ref="B17:C17"/>
    <mergeCell ref="B18:C18"/>
    <mergeCell ref="D18:E18"/>
    <mergeCell ref="D17:E17"/>
    <mergeCell ref="D14:E14"/>
    <mergeCell ref="B8:C8"/>
    <mergeCell ref="B9:C9"/>
    <mergeCell ref="B10:C10"/>
    <mergeCell ref="B11:C11"/>
    <mergeCell ref="B12:C12"/>
    <mergeCell ref="B6:E6"/>
    <mergeCell ref="B5:E5"/>
    <mergeCell ref="B4:E4"/>
    <mergeCell ref="B3:E3"/>
    <mergeCell ref="B2:E2"/>
    <mergeCell ref="B27:E27"/>
    <mergeCell ref="B28:E28"/>
    <mergeCell ref="B29:E29"/>
    <mergeCell ref="B39:E39"/>
    <mergeCell ref="B40:E40"/>
    <mergeCell ref="B30:E30"/>
    <mergeCell ref="B41:E41"/>
    <mergeCell ref="B42:E42"/>
    <mergeCell ref="B43:E43"/>
    <mergeCell ref="B44:E44"/>
    <mergeCell ref="B33:E33"/>
    <mergeCell ref="B34:E34"/>
    <mergeCell ref="B35:E35"/>
    <mergeCell ref="B36:E36"/>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271</v>
      </c>
    </row>
    <row r="2" spans="1:1">
      <c r="A2" s="9" t="s">
        <v>270</v>
      </c>
    </row>
    <row r="3" spans="1:1">
      <c r="A3" s="9" t="s">
        <v>273</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6" sqref="A6"/>
    </sheetView>
  </sheetViews>
  <sheetFormatPr baseColWidth="10" defaultColWidth="8.83203125" defaultRowHeight="16"/>
  <cols>
    <col min="1" max="1" width="81.33203125" customWidth="1"/>
  </cols>
  <sheetData>
    <row r="1" spans="1:1" ht="51">
      <c r="A1" s="25" t="s">
        <v>188</v>
      </c>
    </row>
    <row r="2" spans="1:1">
      <c r="A2" s="9" t="s">
        <v>198</v>
      </c>
    </row>
    <row r="3" spans="1:1">
      <c r="A3" s="9" t="s">
        <v>195</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[Click Here](https://classroom.github.com/a/EK1NHY88)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*None*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E16" sqref="E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tabSelected="1" zoomScaleNormal="100" workbookViewId="0">
      <pane xSplit="5" ySplit="2" topLeftCell="H3" activePane="bottomRight" state="frozen"/>
      <selection activeCell="B23" sqref="B23"/>
      <selection pane="topRight" activeCell="B23" sqref="B23"/>
      <selection pane="bottomLeft" activeCell="B23" sqref="B23"/>
      <selection pane="bottomRight" activeCell="K6" sqref="K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customWidth="1"/>
    <col min="15" max="15" width="13.1640625" style="54" customWidth="1"/>
    <col min="16" max="16" width="27" style="54" customWidth="1"/>
    <col min="17" max="17" width="15.33203125" style="54" customWidth="1"/>
    <col min="18"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6" t="s">
        <v>0</v>
      </c>
      <c r="B1" s="124" t="s">
        <v>164</v>
      </c>
      <c r="C1" s="124" t="s">
        <v>1</v>
      </c>
      <c r="D1" s="115" t="s">
        <v>2</v>
      </c>
      <c r="E1" s="113" t="s">
        <v>3</v>
      </c>
      <c r="F1" s="117" t="s">
        <v>272</v>
      </c>
      <c r="G1" s="118"/>
      <c r="H1" s="119" t="s">
        <v>323</v>
      </c>
      <c r="I1" s="120"/>
      <c r="J1" s="120"/>
      <c r="K1" s="121"/>
      <c r="L1" s="122" t="s">
        <v>279</v>
      </c>
      <c r="M1" s="122" t="s">
        <v>280</v>
      </c>
      <c r="N1" s="128" t="s">
        <v>299</v>
      </c>
      <c r="O1" s="129" t="s">
        <v>300</v>
      </c>
      <c r="P1" s="112" t="s">
        <v>301</v>
      </c>
      <c r="Q1" s="112" t="s">
        <v>302</v>
      </c>
      <c r="R1" s="112" t="s">
        <v>303</v>
      </c>
      <c r="S1" s="112" t="s">
        <v>298</v>
      </c>
      <c r="T1" s="112"/>
      <c r="U1" s="112" t="s">
        <v>304</v>
      </c>
      <c r="V1" s="112" t="s">
        <v>305</v>
      </c>
    </row>
    <row r="2" spans="1:23" s="31" customFormat="1" ht="21" thickBot="1">
      <c r="A2" s="127"/>
      <c r="B2" s="125"/>
      <c r="C2" s="125"/>
      <c r="D2" s="116"/>
      <c r="E2" s="114"/>
      <c r="F2" s="82" t="s">
        <v>4</v>
      </c>
      <c r="G2" s="66" t="s">
        <v>5</v>
      </c>
      <c r="H2" s="80" t="s">
        <v>8</v>
      </c>
      <c r="I2" s="91" t="s">
        <v>7</v>
      </c>
      <c r="J2" s="90" t="s">
        <v>287</v>
      </c>
      <c r="K2" s="92" t="s">
        <v>281</v>
      </c>
      <c r="L2" s="123"/>
      <c r="M2" s="123"/>
      <c r="N2" s="128"/>
      <c r="O2" s="129"/>
      <c r="P2" s="112"/>
      <c r="Q2" s="112"/>
      <c r="R2" s="112"/>
      <c r="S2" s="112"/>
      <c r="T2" s="112"/>
      <c r="U2" s="112"/>
      <c r="V2" s="112"/>
      <c r="W2" s="31" t="s">
        <v>14</v>
      </c>
    </row>
    <row r="3" spans="1:23" ht="68">
      <c r="A3" s="41">
        <v>1</v>
      </c>
      <c r="B3" s="42">
        <v>1</v>
      </c>
      <c r="C3" s="43" t="s">
        <v>10</v>
      </c>
      <c r="D3" s="44">
        <v>43706</v>
      </c>
      <c r="E3" s="83" t="s">
        <v>11</v>
      </c>
      <c r="F3" s="46" t="s">
        <v>335</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 t="shared" ref="R3:R34" si="1">CONCATENATE("[Click Here](",K3,")")</f>
        <v>[Click Here]()</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[Click Here]()</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355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2"/>
        <v xml:space="preserve"> &lt;br&gt; *Assignment 1 due 09/17* &lt;br&gt;</v>
      </c>
      <c r="Q5" s="54" t="str">
        <f t="shared" si="3"/>
        <v>**Python Basics** &lt;br&gt; [more](https://rpi.analyticsdojo.com/sessions/session2.html) &lt;br&gt; *Assignment 1 due 09/17* &lt;br&gt;</v>
      </c>
      <c r="R5" s="54" t="str">
        <f>CONCATENATE("[Click Here](",K5,")")</f>
        <v>[Click Here](https://classroom.github.com/a/EK1NHY88)</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2"/>
        <v/>
      </c>
      <c r="Q6" s="54" t="str">
        <f t="shared" si="3"/>
        <v>**Python Basics** &lt;br&gt; [more](https://rpi.analyticsdojo.com/sessions/session3.html)</v>
      </c>
      <c r="R6" s="54" t="str">
        <f t="shared" ref="R6:R51" si="9">CONCATENATE("[Click Here](",K6,")")</f>
        <v>[Click Here]()</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2"/>
        <v/>
      </c>
      <c r="Q7" s="54" t="str">
        <f t="shared" si="3"/>
        <v>**Python conditionals, loops, functions, aggregating.** &lt;br&gt; [more](https://rpi.analyticsdojo.com/sessions/session4.html)</v>
      </c>
      <c r="R7" s="54" t="str">
        <f t="shared" si="9"/>
        <v>[Click Here]()</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10">A6+1</f>
        <v>3</v>
      </c>
      <c r="B8" s="43">
        <f t="shared" si="8"/>
        <v>5</v>
      </c>
      <c r="C8" s="43" t="s">
        <v>10</v>
      </c>
      <c r="D8" s="44">
        <f t="shared" ref="D8:D33" si="11">D6+7</f>
        <v>43720</v>
      </c>
      <c r="E8" s="58" t="s">
        <v>104</v>
      </c>
      <c r="F8" s="46" t="s">
        <v>99</v>
      </c>
      <c r="G8" s="45"/>
      <c r="H8" s="41">
        <v>2</v>
      </c>
      <c r="K8" s="65"/>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2"/>
        <v xml:space="preserve"> &lt;br&gt; *Assignment 2 due 09/26* &lt;br&gt;</v>
      </c>
      <c r="Q8" s="54" t="str">
        <f t="shared" si="3"/>
        <v>**Python conditionals, loops, functions, aggregating (continued)** &lt;br&gt; [more](https://rpi.analyticsdojo.com/sessions/session5.html) &lt;br&gt; *Assignment 2 due 09/26* &lt;br&gt;</v>
      </c>
      <c r="R8" s="54" t="str">
        <f t="shared" si="9"/>
        <v>[Click Here]()</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10"/>
        <v>4</v>
      </c>
      <c r="B9" s="43">
        <f t="shared" si="8"/>
        <v>6</v>
      </c>
      <c r="C9" s="43" t="s">
        <v>12</v>
      </c>
      <c r="D9" s="44">
        <f t="shared" si="11"/>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2"/>
        <v/>
      </c>
      <c r="Q9" s="54" t="str">
        <f t="shared" si="3"/>
        <v>**Python visualization, data manipulation , and feature creation.** &lt;br&gt; [more](https://rpi.analyticsdojo.com/sessions/session6.html)</v>
      </c>
      <c r="R9" s="54" t="str">
        <f t="shared" si="9"/>
        <v>[Click Here]()</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0"/>
        <v>4</v>
      </c>
      <c r="B10" s="43">
        <f t="shared" si="8"/>
        <v>7</v>
      </c>
      <c r="C10" s="43" t="s">
        <v>10</v>
      </c>
      <c r="D10" s="44">
        <f t="shared" si="11"/>
        <v>43727</v>
      </c>
      <c r="E10" s="58" t="s">
        <v>106</v>
      </c>
      <c r="F10" s="46" t="s">
        <v>99</v>
      </c>
      <c r="G10" s="45"/>
      <c r="K10" s="65"/>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2"/>
        <v/>
      </c>
      <c r="Q10" s="54" t="str">
        <f t="shared" si="3"/>
        <v>**Python visualization, data manipulation , and feature creation (continued)** &lt;br&gt; [more](https://rpi.analyticsdojo.com/sessions/session7.html)</v>
      </c>
      <c r="R10" s="54" t="str">
        <f t="shared" si="9"/>
        <v>[Click Here]()</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0"/>
        <v>5</v>
      </c>
      <c r="B11" s="43">
        <f t="shared" si="8"/>
        <v>8</v>
      </c>
      <c r="C11" s="43" t="s">
        <v>12</v>
      </c>
      <c r="D11" s="44">
        <f t="shared" si="11"/>
        <v>43731</v>
      </c>
      <c r="E11" s="64" t="s">
        <v>316</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2"/>
        <v/>
      </c>
      <c r="Q11" s="54" t="str">
        <f t="shared" si="3"/>
        <v>**Python and Unsupervised Learning** &lt;br&gt; [more](https://rpi.analyticsdojo.com/sessions/session8.html)</v>
      </c>
      <c r="R11" s="54" t="str">
        <f t="shared" si="9"/>
        <v>[Click Here]()</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0"/>
        <v>5</v>
      </c>
      <c r="B12" s="43">
        <f t="shared" si="8"/>
        <v>9</v>
      </c>
      <c r="C12" s="43" t="s">
        <v>10</v>
      </c>
      <c r="D12" s="44">
        <f t="shared" si="11"/>
        <v>43734</v>
      </c>
      <c r="E12" s="64" t="s">
        <v>316</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2"/>
        <v/>
      </c>
      <c r="Q12" s="54" t="str">
        <f t="shared" si="3"/>
        <v>**Python and Unsupervised Learning** &lt;br&gt; [more](https://rpi.analyticsdojo.com/sessions/session9.html)</v>
      </c>
      <c r="R12" s="54" t="str">
        <f t="shared" si="9"/>
        <v>[Click Here]()</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0"/>
        <v>6</v>
      </c>
      <c r="B13" s="43">
        <f t="shared" si="8"/>
        <v>10</v>
      </c>
      <c r="C13" s="43" t="s">
        <v>12</v>
      </c>
      <c r="D13" s="44">
        <f t="shared" si="11"/>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2"/>
        <v/>
      </c>
      <c r="Q13" s="54" t="str">
        <f t="shared" si="3"/>
        <v>**Introduction to R** &lt;br&gt; [more](https://rpi.analyticsdojo.com/sessions/session10.html)</v>
      </c>
      <c r="R13" s="54" t="str">
        <f t="shared" si="9"/>
        <v>[Click Here]()</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1"/>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2"/>
        <v/>
      </c>
      <c r="Q14" s="54" t="str">
        <f t="shared" si="3"/>
        <v>**Introduction to R** &lt;br&gt; [more](https://rpi.analyticsdojo.com/sessions/session11.html)</v>
      </c>
      <c r="R14" s="54" t="str">
        <f t="shared" si="9"/>
        <v>[Click Here]()</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1"/>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2"/>
        <v/>
      </c>
      <c r="Q15" s="54" t="str">
        <f t="shared" si="3"/>
        <v>**Overview of Modeling** &lt;br&gt; [more](https://rpi.analyticsdojo.com/sessions/session12.html)</v>
      </c>
      <c r="R15" s="54" t="str">
        <f t="shared" si="9"/>
        <v>[Click Here]()</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1"/>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2"/>
        <v/>
      </c>
      <c r="Q16" s="54" t="str">
        <f t="shared" si="3"/>
        <v>**Overview of Modeling** &lt;br&gt; [more](https://rpi.analyticsdojo.com/sessions/session13.html)</v>
      </c>
      <c r="R16" s="54" t="str">
        <f t="shared" si="9"/>
        <v>[Click Here]()</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1"/>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2"/>
        <v/>
      </c>
      <c r="Q17" s="54" t="str">
        <f t="shared" si="3"/>
        <v>**Review/Kaggle Project Introduction** &lt;br&gt; [more](https://rpi.analyticsdojo.com/sessions/session14.html)</v>
      </c>
      <c r="R17" s="54" t="str">
        <f t="shared" si="9"/>
        <v>[Click Here]()</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1"/>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2"/>
        <v/>
      </c>
      <c r="Q18" s="54" t="str">
        <f t="shared" si="3"/>
        <v>**Midterm** &lt;br&gt; [more](https://rpi.analyticsdojo.com/sessions/session15.html)</v>
      </c>
      <c r="R18" s="54" t="str">
        <f t="shared" si="9"/>
        <v>[Click Here]()</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2">A17+1</f>
        <v>9</v>
      </c>
      <c r="B19" s="43">
        <f t="shared" si="8"/>
        <v>16</v>
      </c>
      <c r="C19" s="43" t="s">
        <v>12</v>
      </c>
      <c r="D19" s="44">
        <f t="shared" si="11"/>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2"/>
        <v/>
      </c>
      <c r="Q19" s="54" t="str">
        <f t="shared" si="3"/>
        <v>**Classification** &lt;br&gt; [more](https://rpi.analyticsdojo.com/sessions/session16.html)</v>
      </c>
      <c r="R19" s="54" t="str">
        <f t="shared" si="9"/>
        <v>[Click Here]()</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2"/>
        <v>9</v>
      </c>
      <c r="B20" s="43">
        <f t="shared" si="8"/>
        <v>17</v>
      </c>
      <c r="C20" s="43" t="s">
        <v>10</v>
      </c>
      <c r="D20" s="44">
        <f t="shared" si="11"/>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2"/>
        <v/>
      </c>
      <c r="Q20" s="54" t="str">
        <f t="shared" si="3"/>
        <v>**Classification** &lt;br&gt; [more](https://rpi.analyticsdojo.com/sessions/session17.html)</v>
      </c>
      <c r="R20" s="54" t="str">
        <f t="shared" si="9"/>
        <v>[Click Here]()</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2"/>
        <v>10</v>
      </c>
      <c r="B21" s="43">
        <f t="shared" si="8"/>
        <v>18</v>
      </c>
      <c r="C21" s="43" t="s">
        <v>12</v>
      </c>
      <c r="D21" s="44">
        <f t="shared" si="11"/>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2"/>
        <v/>
      </c>
      <c r="Q21" s="54" t="str">
        <f t="shared" si="3"/>
        <v>**Regression** &lt;br&gt; [more](https://rpi.analyticsdojo.com/sessions/session18.html)</v>
      </c>
      <c r="R21" s="54" t="str">
        <f t="shared" si="9"/>
        <v>[Click Here]()</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2"/>
        <v>10</v>
      </c>
      <c r="B22" s="43">
        <f t="shared" si="8"/>
        <v>19</v>
      </c>
      <c r="C22" s="43" t="s">
        <v>10</v>
      </c>
      <c r="D22" s="44">
        <f t="shared" si="11"/>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2"/>
        <v/>
      </c>
      <c r="Q22" s="54" t="str">
        <f t="shared" si="3"/>
        <v>**Regression** &lt;br&gt; [more](https://rpi.analyticsdojo.com/sessions/session19.html)</v>
      </c>
      <c r="R22" s="54" t="str">
        <f t="shared" si="9"/>
        <v>[Click Here]()</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2"/>
        <v>11</v>
      </c>
      <c r="B23" s="43">
        <f t="shared" si="8"/>
        <v>20</v>
      </c>
      <c r="C23" s="43" t="s">
        <v>12</v>
      </c>
      <c r="D23" s="44">
        <f t="shared" si="11"/>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2"/>
        <v/>
      </c>
      <c r="Q23" s="54" t="str">
        <f t="shared" si="3"/>
        <v>**Text and NLP** &lt;br&gt; [more](https://rpi.analyticsdojo.com/sessions/session20.html)</v>
      </c>
      <c r="R23" s="54" t="str">
        <f t="shared" si="9"/>
        <v>[Click Here]()</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2"/>
        <v>11</v>
      </c>
      <c r="B24" s="43">
        <f t="shared" si="8"/>
        <v>21</v>
      </c>
      <c r="C24" s="43" t="s">
        <v>10</v>
      </c>
      <c r="D24" s="44">
        <f t="shared" si="11"/>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2"/>
        <v/>
      </c>
      <c r="Q24" s="54" t="str">
        <f t="shared" si="3"/>
        <v>**Text and NLP** &lt;br&gt; [more](https://rpi.analyticsdojo.com/sessions/session21.html)</v>
      </c>
      <c r="R24" s="54" t="str">
        <f t="shared" si="9"/>
        <v>[Click Here]()</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2"/>
        <v>12</v>
      </c>
      <c r="B25" s="43">
        <f t="shared" si="8"/>
        <v>22</v>
      </c>
      <c r="C25" s="43" t="s">
        <v>12</v>
      </c>
      <c r="D25" s="44">
        <f t="shared" si="11"/>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2"/>
        <v/>
      </c>
      <c r="Q25" s="54" t="str">
        <f t="shared" si="3"/>
        <v>**Introduction to Big Data** &lt;br&gt; [more](https://rpi.analyticsdojo.com/sessions/session22.html)</v>
      </c>
      <c r="R25" s="54" t="str">
        <f t="shared" si="9"/>
        <v>[Click Here]()</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2"/>
        <v>12</v>
      </c>
      <c r="B26" s="43">
        <f t="shared" si="8"/>
        <v>23</v>
      </c>
      <c r="C26" s="43" t="s">
        <v>10</v>
      </c>
      <c r="D26" s="44">
        <f t="shared" si="11"/>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2"/>
        <v/>
      </c>
      <c r="Q26" s="54" t="str">
        <f t="shared" si="3"/>
        <v>**Time Series Analysis** &lt;br&gt; [more](https://rpi.analyticsdojo.com/sessions/session23.html)</v>
      </c>
      <c r="R26" s="54" t="str">
        <f t="shared" si="9"/>
        <v>[Click Here]()</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2"/>
        <v>13</v>
      </c>
      <c r="B27" s="43">
        <f t="shared" si="8"/>
        <v>24</v>
      </c>
      <c r="C27" s="43" t="s">
        <v>12</v>
      </c>
      <c r="D27" s="44">
        <f t="shared" si="11"/>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2"/>
        <v/>
      </c>
      <c r="Q27" s="54" t="str">
        <f t="shared" si="3"/>
        <v>**Image Data and Deep Learning** &lt;br&gt; [more](https://rpi.analyticsdojo.com/sessions/session24.html)</v>
      </c>
      <c r="R27" s="54" t="str">
        <f t="shared" si="9"/>
        <v>[Click Here]()</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2"/>
        <v>13</v>
      </c>
      <c r="B28" s="43">
        <f t="shared" si="8"/>
        <v>25</v>
      </c>
      <c r="C28" s="43" t="s">
        <v>10</v>
      </c>
      <c r="D28" s="44">
        <f t="shared" si="11"/>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2"/>
        <v/>
      </c>
      <c r="Q28" s="54" t="str">
        <f t="shared" si="3"/>
        <v>**Image Data and Deep Learning** &lt;br&gt; [more](https://rpi.analyticsdojo.com/sessions/session25.html)</v>
      </c>
      <c r="R28" s="54" t="str">
        <f t="shared" si="9"/>
        <v>[Click Here]()</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2"/>
        <v>14</v>
      </c>
      <c r="B29" s="43">
        <f t="shared" si="8"/>
        <v>26</v>
      </c>
      <c r="C29" s="43" t="s">
        <v>12</v>
      </c>
      <c r="D29" s="44">
        <f t="shared" si="11"/>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2"/>
        <v/>
      </c>
      <c r="Q29" s="54" t="str">
        <f t="shared" si="3"/>
        <v>**Automl and Modeling Packages** &lt;br&gt; [more](https://rpi.analyticsdojo.com/sessions/session26.html)</v>
      </c>
      <c r="R29" s="54" t="str">
        <f t="shared" si="9"/>
        <v>[Click Here]()</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2"/>
        <v>14</v>
      </c>
      <c r="C30" s="43" t="s">
        <v>10</v>
      </c>
      <c r="D30" s="44">
        <f t="shared" si="11"/>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2"/>
        <v/>
      </c>
      <c r="Q30" s="54" t="str">
        <f t="shared" si="3"/>
        <v xml:space="preserve">**Thanksgiving** &lt;br&gt; </v>
      </c>
      <c r="R30" s="54" t="str">
        <f t="shared" si="9"/>
        <v>[Click Here]()</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2"/>
        <v>15</v>
      </c>
      <c r="B31" s="42">
        <v>27</v>
      </c>
      <c r="C31" s="43" t="s">
        <v>12</v>
      </c>
      <c r="D31" s="44">
        <f t="shared" si="11"/>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2"/>
        <v/>
      </c>
      <c r="Q31" s="54" t="str">
        <f t="shared" si="3"/>
        <v>**Automl and Model Search** &lt;br&gt; [more](https://rpi.analyticsdojo.com/sessions/session27.html)</v>
      </c>
      <c r="R31" s="54" t="str">
        <f t="shared" si="9"/>
        <v>[Click Here]()</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2"/>
        <v>15</v>
      </c>
      <c r="B32" s="43">
        <f>B31+1</f>
        <v>28</v>
      </c>
      <c r="C32" s="43" t="s">
        <v>10</v>
      </c>
      <c r="D32" s="44">
        <f t="shared" si="11"/>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2"/>
        <v/>
      </c>
      <c r="Q32" s="54" t="str">
        <f t="shared" si="3"/>
        <v>**Final Presentations** &lt;br&gt; [more](https://rpi.analyticsdojo.com/sessions/session28.html)</v>
      </c>
      <c r="R32" s="54" t="str">
        <f t="shared" si="9"/>
        <v>[Click Here]()</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1"/>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2"/>
        <v/>
      </c>
      <c r="Q33" s="54" t="str">
        <f t="shared" si="3"/>
        <v>**Final Presentations** &lt;br&gt; [more](https://rpi.analyticsdojo.com/sessions/session29.html)</v>
      </c>
      <c r="R33" s="54" t="str">
        <f t="shared" si="9"/>
        <v>[Click Here]()</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2"/>
        <v/>
      </c>
      <c r="Q34" s="54" t="str">
        <f t="shared" si="3"/>
        <v xml:space="preserve">**Final Exam** &lt;br&gt; </v>
      </c>
      <c r="R34" s="54" t="str">
        <f t="shared" si="9"/>
        <v>[Click Here]()</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2"/>
        <v/>
      </c>
      <c r="Q35" s="54" t="str">
        <f t="shared" si="3"/>
        <v xml:space="preserve">**** &lt;br&gt; </v>
      </c>
      <c r="R35" s="54" t="str">
        <f t="shared" si="9"/>
        <v>[Click Here]()</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2"/>
        <v/>
      </c>
      <c r="Q36" s="54" t="str">
        <f t="shared" si="3"/>
        <v xml:space="preserve">**** &lt;br&gt; </v>
      </c>
      <c r="R36" s="54" t="str">
        <f t="shared" si="9"/>
        <v>[Click Here]()</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2"/>
        <v/>
      </c>
      <c r="Q37" s="54" t="str">
        <f t="shared" si="3"/>
        <v xml:space="preserve">**** &lt;br&gt; </v>
      </c>
      <c r="R37" s="54" t="str">
        <f t="shared" si="9"/>
        <v>[Click Here]()</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2"/>
        <v/>
      </c>
      <c r="Q38" s="54" t="str">
        <f t="shared" si="3"/>
        <v xml:space="preserve">**** &lt;br&gt; </v>
      </c>
      <c r="R38" s="54" t="str">
        <f t="shared" si="9"/>
        <v>[Click Here]()</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2"/>
        <v/>
      </c>
      <c r="Q39" s="54" t="str">
        <f t="shared" si="3"/>
        <v xml:space="preserve">**** &lt;br&gt; </v>
      </c>
      <c r="R39" s="54" t="str">
        <f t="shared" si="9"/>
        <v>[Click Here]()</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2"/>
        <v/>
      </c>
      <c r="Q40" s="54" t="str">
        <f t="shared" si="3"/>
        <v xml:space="preserve">**** &lt;br&gt; </v>
      </c>
      <c r="R40" s="54" t="str">
        <f t="shared" si="9"/>
        <v>[Click Here]()</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2"/>
        <v/>
      </c>
      <c r="Q41" s="54" t="str">
        <f t="shared" si="3"/>
        <v xml:space="preserve">**** &lt;br&gt; </v>
      </c>
      <c r="R41" s="54" t="str">
        <f t="shared" si="9"/>
        <v>[Click Here]()</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2"/>
        <v/>
      </c>
      <c r="Q42" s="54" t="str">
        <f t="shared" si="3"/>
        <v xml:space="preserve">**** &lt;br&gt; </v>
      </c>
      <c r="R42" s="54" t="str">
        <f t="shared" si="9"/>
        <v>[Click Here]()</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2"/>
        <v/>
      </c>
      <c r="Q43" s="54" t="str">
        <f t="shared" si="3"/>
        <v xml:space="preserve">**** &lt;br&gt; </v>
      </c>
      <c r="R43" s="54" t="str">
        <f t="shared" si="9"/>
        <v>[Click Here]()</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2"/>
        <v/>
      </c>
      <c r="Q44" s="54" t="str">
        <f t="shared" si="3"/>
        <v xml:space="preserve">**** &lt;br&gt; </v>
      </c>
      <c r="R44" s="54" t="str">
        <f t="shared" si="9"/>
        <v>[Click Here]()</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2"/>
        <v/>
      </c>
      <c r="Q45" s="54" t="str">
        <f t="shared" si="3"/>
        <v xml:space="preserve">**** &lt;br&gt; </v>
      </c>
      <c r="R45" s="54" t="str">
        <f t="shared" si="9"/>
        <v>[Click Here]()</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2"/>
        <v/>
      </c>
      <c r="Q46" s="54" t="str">
        <f t="shared" si="3"/>
        <v xml:space="preserve">**** &lt;br&gt; </v>
      </c>
      <c r="R46" s="54" t="str">
        <f t="shared" si="9"/>
        <v>[Click Here]()</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2"/>
        <v/>
      </c>
      <c r="Q47" s="54" t="str">
        <f t="shared" si="3"/>
        <v xml:space="preserve">**** &lt;br&gt; </v>
      </c>
      <c r="R47" s="54" t="str">
        <f t="shared" si="9"/>
        <v>[Click Here]()</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2"/>
        <v/>
      </c>
      <c r="Q48" s="54" t="str">
        <f t="shared" si="3"/>
        <v xml:space="preserve">**** &lt;br&gt; </v>
      </c>
      <c r="R48" s="54" t="str">
        <f t="shared" si="9"/>
        <v>[Click Here]()</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2"/>
        <v/>
      </c>
      <c r="Q49" s="54" t="str">
        <f t="shared" si="3"/>
        <v xml:space="preserve">**** &lt;br&gt; </v>
      </c>
      <c r="R49" s="54" t="str">
        <f t="shared" si="9"/>
        <v>[Click Here]()</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2"/>
        <v/>
      </c>
      <c r="Q50" s="54" t="str">
        <f t="shared" si="3"/>
        <v xml:space="preserve">**** &lt;br&gt; </v>
      </c>
      <c r="R50" s="54" t="str">
        <f t="shared" si="9"/>
        <v>[Click Here]()</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2"/>
        <v/>
      </c>
      <c r="Q51" s="54" t="str">
        <f t="shared" si="3"/>
        <v xml:space="preserve">**** &lt;br&gt; </v>
      </c>
      <c r="R51" s="54" t="str">
        <f t="shared" si="9"/>
        <v>[Click Here]()</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295</v>
      </c>
      <c r="E1" s="53" t="s">
        <v>296</v>
      </c>
      <c r="F1" s="53" t="s">
        <v>297</v>
      </c>
    </row>
    <row r="2" spans="1:6" ht="17">
      <c r="A2" s="33">
        <v>2</v>
      </c>
      <c r="B2" s="20" t="s">
        <v>274</v>
      </c>
      <c r="C2" s="26" t="s">
        <v>199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275</v>
      </c>
      <c r="C3" s="27" t="s">
        <v>200</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201</v>
      </c>
      <c r="C4" s="27" t="s">
        <v>204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202</v>
      </c>
      <c r="C5" s="27" t="s">
        <v>205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203</v>
      </c>
      <c r="C6" s="27" t="s">
        <v>206</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276</v>
      </c>
      <c r="C7" s="35" t="s">
        <v>207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277</v>
      </c>
      <c r="C8" s="35" t="s">
        <v>208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209</v>
      </c>
      <c r="C9" s="28" t="s">
        <v>212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210</v>
      </c>
      <c r="C10" s="28" t="s">
        <v>211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213</v>
      </c>
      <c r="C11" s="28" t="s">
        <v>214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216</v>
      </c>
      <c r="C12" s="28" t="s">
        <v>215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217</v>
      </c>
      <c r="C13" s="28" t="s">
        <v>218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220</v>
      </c>
      <c r="C14" s="36" t="s">
        <v>219</v>
      </c>
      <c r="D14" s="54" t="str">
        <f t="shared" si="3"/>
        <v>[R for Data Science (Chapters 1-3)](https://r4ds.had.co.nz)</v>
      </c>
      <c r="E14" s="54" t="str">
        <f t="shared" si="1"/>
        <v>[R for Data Science (Chapters 1-3)](https://r4ds.had.co.nz)</v>
      </c>
      <c r="F14" s="54" t="str">
        <f t="shared" si="2"/>
        <v/>
      </c>
    </row>
    <row r="15" spans="1:6">
      <c r="A15" s="33">
        <v>10</v>
      </c>
      <c r="B15" s="9" t="s">
        <v>222</v>
      </c>
      <c r="C15" s="28" t="s">
        <v>221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223</v>
      </c>
      <c r="C16" s="28" t="s">
        <v>228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224</v>
      </c>
      <c r="C17" s="28" t="s">
        <v>229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225</v>
      </c>
      <c r="C18" s="28" t="s">
        <v>230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226</v>
      </c>
      <c r="C19" s="28" t="s">
        <v>231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227</v>
      </c>
      <c r="C20" s="28" t="s">
        <v>232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240</v>
      </c>
      <c r="C21" s="28" t="s">
        <v>233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239</v>
      </c>
      <c r="C22" s="28" t="s">
        <v>234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238</v>
      </c>
      <c r="C23" s="28" t="s">
        <v>235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237</v>
      </c>
      <c r="C24" s="28" t="s">
        <v>236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244</v>
      </c>
      <c r="C25" s="28" t="s">
        <v>243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245</v>
      </c>
      <c r="C26" s="28" t="s">
        <v>242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246</v>
      </c>
      <c r="C27" s="28" t="s">
        <v>241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D1"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287</v>
      </c>
      <c r="D1" s="31" t="s">
        <v>288</v>
      </c>
      <c r="E1" s="53" t="s">
        <v>295</v>
      </c>
      <c r="F1" s="53" t="s">
        <v>296</v>
      </c>
      <c r="G1" s="53" t="s">
        <v>297</v>
      </c>
      <c r="H1" s="53"/>
      <c r="I1" s="53"/>
      <c r="J1" s="77" t="s">
        <v>313</v>
      </c>
      <c r="K1" s="77" t="s">
        <v>314</v>
      </c>
      <c r="L1" s="77" t="s">
        <v>315</v>
      </c>
    </row>
    <row r="2" spans="1:21" ht="17">
      <c r="A2" s="33">
        <v>1</v>
      </c>
      <c r="B2" s="20" t="s">
        <v>180</v>
      </c>
      <c r="C2" s="20" t="s">
        <v>336</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[",B2,"](",Configuration!B$29,Configuration!B$28,"notebooks/",C2,".html)","|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352</v>
      </c>
    </row>
    <row r="3" spans="1:21" ht="17">
      <c r="A3" s="33">
        <v>1</v>
      </c>
      <c r="B3" s="20" t="s">
        <v>181</v>
      </c>
      <c r="C3" s="20" t="s">
        <v>337</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[",B3,"](",Configuration!B$29,Configuration!B$28,"notebooks/",C3,".html)","|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182</v>
      </c>
      <c r="C4" s="20" t="s">
        <v>338</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[",B4,"](",Configuration!B$29,Configuration!B$28,"notebooks/",C4,".html)","|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339</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[",B5,"](",Configuration!B$29,Configuration!B$28,"notebooks/",C5,".html)","|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191</v>
      </c>
      <c r="C6" s="20" t="s">
        <v>347</v>
      </c>
      <c r="D6" s="93" t="str">
        <f>IF(ISBLANK(C6),"",CONCATENATE(Configuration!$B$30,Notebooks!C6,".ipynb"))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[",B6,"](",Configuration!B$29,Configuration!B$28,"notebooks/",C6,".html)","|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192</v>
      </c>
      <c r="C7" s="34" t="s">
        <v>348</v>
      </c>
      <c r="D7" s="93" t="str">
        <f>IF(ISBLANK(C7),"",CONCATENATE(Configuration!$B$30,Notebooks!C7,".ipynb"))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[",B7,"](",Configuration!B$29,Configuration!B$28,"notebooks/",C7,".html)","|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193</v>
      </c>
      <c r="C8" s="34" t="s">
        <v>349</v>
      </c>
      <c r="D8" s="93" t="str">
        <f>IF(ISBLANK(C8),"",CONCATENATE(Configuration!$B$30,Notebooks!C8,".ipynb"))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[",B8,"](",Configuration!B$29,Configuration!B$28,"notebooks/",C8,".html)","|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194</v>
      </c>
      <c r="C9" s="34" t="s">
        <v>350</v>
      </c>
      <c r="D9" s="93" t="str">
        <f>IF(ISBLANK(C9),"",CONCATENATE(Configuration!$B$30,Notebooks!C9,".ipynb"))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[",B9,"](",Configuration!B$29,Configuration!B$28,"notebooks/",C9,".html)","|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247</v>
      </c>
      <c r="C10" s="34" t="s">
        <v>340</v>
      </c>
      <c r="D10" s="93" t="str">
        <f>IF(ISBLANK(C10),"",CONCATENATE(Configuration!$B$30,Notebooks!C10,".ipynb"))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[",B10,"](",Configuration!B$29,Configuration!B$28,"notebooks/",C10,".html)","|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248</v>
      </c>
      <c r="C11" s="34" t="s">
        <v>341</v>
      </c>
      <c r="D11" s="93" t="str">
        <f>IF(ISBLANK(C11),"",CONCATENATE(Configuration!$B$30,Notebooks!C11,".ipynb"))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[",B11,"](",Configuration!B$29,Configuration!B$28,"notebooks/",C11,".html)","|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249</v>
      </c>
      <c r="C12" s="34" t="s">
        <v>342</v>
      </c>
      <c r="D12" s="93" t="str">
        <f>IF(ISBLANK(C12),"",CONCATENATE(Configuration!$B$30,Notebooks!C12,".ipynb"))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[",B12,"](",Configuration!B$29,Configuration!B$28,"notebooks/",C12,".html)","|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250</v>
      </c>
      <c r="C13" s="34" t="s">
        <v>343</v>
      </c>
      <c r="D13" s="93" t="str">
        <f>IF(ISBLANK(C13),"",CONCATENATE(Configuration!$B$30,Notebooks!C13,".ipynb"))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[",B13,"](",Configuration!B$29,Configuration!B$28,"notebooks/",C13,".html)","|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251</v>
      </c>
      <c r="C14" s="34" t="s">
        <v>344</v>
      </c>
      <c r="D14" s="93" t="str">
        <f>IF(ISBLANK(C14),"",CONCATENATE(Configuration!$B$30,Notebooks!C14,".ipynb"))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[",B14,"](",Configuration!B$29,Configuration!B$28,"notebooks/",C14,".html)","|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252</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[",B15,"](",Configuration!B$29,Configuration!B$28,"notebooks/",C15,".html)","|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253</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[",B16,"](",Configuration!B$29,Configuration!B$28,"notebooks/",C16,".html)","| [![Open In Colab](https://colab.research.google.com/assets/colab-badge.svg)](",D19,")","|
"))</f>
        <v/>
      </c>
      <c r="K16" s="54" t="str">
        <f t="shared" si="5"/>
        <v/>
      </c>
      <c r="L16" s="54" t="str">
        <f t="shared" si="6"/>
        <v/>
      </c>
    </row>
    <row r="17" spans="1:12">
      <c r="A17" s="33">
        <v>6</v>
      </c>
      <c r="B17" t="s">
        <v>254</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[",B17,"](",Configuration!B$29,Configuration!B$28,"notebooks/",C17,".html)","| [![Open In Colab](https://colab.research.google.com/assets/colab-badge.svg)](",D20,")","|
"))</f>
        <v/>
      </c>
      <c r="K17" s="54" t="str">
        <f t="shared" si="5"/>
        <v/>
      </c>
      <c r="L17" s="54" t="str">
        <f t="shared" si="6"/>
        <v/>
      </c>
    </row>
    <row r="18" spans="1:12">
      <c r="A18" s="33">
        <v>6</v>
      </c>
      <c r="B18" t="s">
        <v>255</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[",B18,"](",Configuration!B$29,Configuration!B$28,"notebooks/",C18,".html)","| [![Open In Colab](https://colab.research.google.com/assets/colab-badge.svg)](",D21,")","|
"))</f>
        <v/>
      </c>
      <c r="K18" s="54" t="str">
        <f t="shared" si="5"/>
        <v/>
      </c>
      <c r="L18" s="54" t="str">
        <f t="shared" si="6"/>
        <v/>
      </c>
    </row>
    <row r="19" spans="1:12">
      <c r="A19" s="33">
        <v>6</v>
      </c>
      <c r="B19" t="s">
        <v>256</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[",B19,"](",Configuration!B$29,Configuration!B$28,"notebooks/",C19,".html)","| [![Open In Colab](https://colab.research.google.com/assets/colab-badge.svg)](",D22,")","|
"))</f>
        <v/>
      </c>
      <c r="K19" s="54" t="str">
        <f t="shared" si="5"/>
        <v/>
      </c>
      <c r="L19" s="54" t="str">
        <f t="shared" si="6"/>
        <v/>
      </c>
    </row>
    <row r="20" spans="1:12">
      <c r="A20" s="33">
        <v>6</v>
      </c>
      <c r="B20" t="s">
        <v>257</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[",B20,"](",Configuration!B$29,Configuration!B$28,"notebooks/",C20,".html)","| [![Open In Colab](https://colab.research.google.com/assets/colab-badge.svg)](",D23,")","|
"))</f>
        <v/>
      </c>
      <c r="K20" s="54" t="str">
        <f t="shared" si="5"/>
        <v/>
      </c>
      <c r="L20" s="54" t="str">
        <f t="shared" si="6"/>
        <v/>
      </c>
    </row>
    <row r="21" spans="1:12">
      <c r="A21" s="33">
        <v>6</v>
      </c>
      <c r="B21" t="s">
        <v>258</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[",B21,"](",Configuration!B$29,Configuration!B$28,"notebooks/",C21,".html)","| [![Open In Colab](https://colab.research.google.com/assets/colab-badge.svg)](",D24,")","|
"))</f>
        <v/>
      </c>
      <c r="K21" s="54" t="str">
        <f t="shared" si="5"/>
        <v/>
      </c>
      <c r="L21" s="54" t="str">
        <f t="shared" si="6"/>
        <v/>
      </c>
    </row>
    <row r="22" spans="1:12">
      <c r="A22" s="33">
        <v>9</v>
      </c>
      <c r="B22" t="s">
        <v>259</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[",B22,"](",Configuration!B$29,Configuration!B$28,"notebooks/",C22,".html)","| [![Open In Colab](https://colab.research.google.com/assets/colab-badge.svg)](",D25,")","|
"))</f>
        <v/>
      </c>
      <c r="K22" s="54" t="str">
        <f t="shared" si="5"/>
        <v/>
      </c>
      <c r="L22" s="54" t="str">
        <f t="shared" si="6"/>
        <v/>
      </c>
    </row>
    <row r="23" spans="1:12">
      <c r="A23" s="33">
        <v>9</v>
      </c>
      <c r="B23" t="s">
        <v>260</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[",B23,"](",Configuration!B$29,Configuration!B$28,"notebooks/",C23,".html)","| [![Open In Colab](https://colab.research.google.com/assets/colab-badge.svg)](",D26,")","|
"))</f>
        <v/>
      </c>
      <c r="K23" s="54" t="str">
        <f t="shared" si="5"/>
        <v/>
      </c>
      <c r="L23" s="54" t="str">
        <f t="shared" si="6"/>
        <v/>
      </c>
    </row>
    <row r="24" spans="1:12">
      <c r="A24" s="33">
        <v>9</v>
      </c>
      <c r="B24" t="s">
        <v>261</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[",B24,"](",Configuration!B$29,Configuration!B$28,"notebooks/",C24,".html)","| [![Open In Colab](https://colab.research.google.com/assets/colab-badge.svg)](",D27,")","|
"))</f>
        <v/>
      </c>
      <c r="K24" s="54" t="str">
        <f t="shared" si="5"/>
        <v/>
      </c>
      <c r="L24" s="54" t="str">
        <f t="shared" si="6"/>
        <v/>
      </c>
    </row>
    <row r="25" spans="1:12">
      <c r="A25" s="33">
        <v>9</v>
      </c>
      <c r="B25" t="s">
        <v>262</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[",B25,"](",Configuration!B$29,Configuration!B$28,"notebooks/",C25,".html)","| [![Open In Colab](https://colab.research.google.com/assets/colab-badge.svg)](",D28,")","|
"))</f>
        <v/>
      </c>
      <c r="K25" s="54" t="str">
        <f t="shared" si="5"/>
        <v/>
      </c>
      <c r="L25" s="54" t="str">
        <f t="shared" si="6"/>
        <v/>
      </c>
    </row>
    <row r="26" spans="1:12">
      <c r="A26" s="33">
        <v>9</v>
      </c>
      <c r="B26" t="s">
        <v>263</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[",B26,"](",Configuration!B$29,Configuration!B$28,"notebooks/",C26,".html)","| [![Open In Colab](https://colab.research.google.com/assets/colab-badge.svg)](",D29,")","|
"))</f>
        <v/>
      </c>
      <c r="K26" s="54" t="str">
        <f t="shared" si="5"/>
        <v/>
      </c>
      <c r="L26" s="54" t="str">
        <f t="shared" si="6"/>
        <v/>
      </c>
    </row>
    <row r="27" spans="1:12">
      <c r="A27" s="33">
        <v>9</v>
      </c>
      <c r="B27" t="s">
        <v>264</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[",B27,"](",Configuration!B$29,Configuration!B$28,"notebooks/",C27,".html)","| [![Open In Colab](https://colab.research.google.com/assets/colab-badge.svg)](",D30,")","|
"))</f>
        <v/>
      </c>
      <c r="K27" s="54" t="str">
        <f t="shared" si="5"/>
        <v/>
      </c>
      <c r="L27" s="54" t="str">
        <f t="shared" si="6"/>
        <v/>
      </c>
    </row>
    <row r="28" spans="1:12">
      <c r="A28" s="33">
        <v>9</v>
      </c>
      <c r="B28" t="s">
        <v>265</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[",B28,"](",Configuration!B$29,Configuration!B$28,"notebooks/",C28,".html)","| [![Open In Colab](https://colab.research.google.com/assets/colab-badge.svg)](",D31,")","|
"))</f>
        <v/>
      </c>
      <c r="K28" s="54" t="str">
        <f t="shared" si="5"/>
        <v/>
      </c>
      <c r="L28" s="54" t="str">
        <f t="shared" si="6"/>
        <v/>
      </c>
    </row>
    <row r="29" spans="1:12">
      <c r="A29" s="33">
        <v>13</v>
      </c>
      <c r="B29" t="s">
        <v>266</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[",B29,"](",Configuration!B$29,Configuration!B$28,"notebooks/",C29,".html)","| [![Open In Colab](https://colab.research.google.com/assets/colab-badge.svg)](",D32,")","|
"))</f>
        <v/>
      </c>
      <c r="K29" s="54" t="str">
        <f t="shared" si="5"/>
        <v/>
      </c>
      <c r="L29" s="54" t="str">
        <f t="shared" si="6"/>
        <v/>
      </c>
    </row>
    <row r="30" spans="1:12">
      <c r="A30" s="33">
        <v>13</v>
      </c>
      <c r="B30" t="s">
        <v>267</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[",B30,"](",Configuration!B$29,Configuration!B$28,"notebooks/",C30,".html)","| [![Open In Colab](https://colab.research.google.com/assets/colab-badge.svg)](",D33,")","|
"))</f>
        <v/>
      </c>
      <c r="K30" s="54" t="str">
        <f t="shared" si="5"/>
        <v/>
      </c>
      <c r="L30" s="54" t="str">
        <f t="shared" si="6"/>
        <v/>
      </c>
    </row>
    <row r="31" spans="1:12">
      <c r="A31" s="33">
        <v>13</v>
      </c>
      <c r="B31" t="s">
        <v>268</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[",B31,"](",Configuration!B$29,Configuration!B$28,"notebooks/",C31,".html)","| [![Open In Colab](https://colab.research.google.com/assets/colab-badge.svg)](",D34,")","|
"))</f>
        <v/>
      </c>
      <c r="K31" s="54" t="str">
        <f t="shared" si="5"/>
        <v/>
      </c>
      <c r="L31" s="54" t="str">
        <f t="shared" si="6"/>
        <v/>
      </c>
    </row>
    <row r="32" spans="1:12">
      <c r="A32" s="33">
        <v>15</v>
      </c>
      <c r="B32" t="s">
        <v>268</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[",B32,"](",Configuration!B$29,Configuration!B$28,"notebooks/",C32,".html)","| [![Open In Colab](https://colab.research.google.com/assets/colab-badge.svg)](",D35,")","|
"))</f>
        <v/>
      </c>
      <c r="K32" s="54" t="str">
        <f t="shared" si="5"/>
        <v/>
      </c>
      <c r="L32" s="54" t="str">
        <f t="shared" si="6"/>
        <v/>
      </c>
    </row>
    <row r="33" spans="1:12">
      <c r="A33" s="33">
        <v>15</v>
      </c>
      <c r="B33" t="s">
        <v>269</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[",B33,"](",Configuration!B$29,Configuration!B$28,"notebooks/",C33,".html)","|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[",B34,"](",Configuration!B$29,Configuration!B$28,"notebooks/",C34,".html)","|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[",B35,"](",Configuration!B$29,Configuration!B$28,"notebooks/",C35,".html)","|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[",B36,"](",Configuration!B$29,Configuration!B$28,"notebooks/",C36,".html)","|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[",B37,"](",Configuration!B$29,Configuration!B$28,"notebooks/",C37,".html)","|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[",B38,"](",Configuration!B$29,Configuration!B$28,"notebooks/",C38,".html)","|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[",B39,"](",Configuration!B$29,Configuration!B$28,"notebooks/",C39,".html)","|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[",B40,"](",Configuration!B$29,Configuration!B$28,"notebooks/",C40,".html)","|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[",B41,"](",Configuration!B$29,Configuration!B$28,"notebooks/",C41,".html)","|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[",B42,"](",Configuration!B$29,Configuration!B$28,"notebooks/",C42,".html)","|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[",B43,"](",Configuration!B$29,Configuration!B$28,"notebooks/",C43,".html)","|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[",B44,"](",Configuration!B$29,Configuration!B$28,"notebooks/",C44,".html)","|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[",B45,"](",Configuration!B$29,Configuration!B$28,"notebooks/",C45,".html)","|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[",B46,"](",Configuration!B$29,Configuration!B$28,"notebooks/",C46,".html)","|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[",B47,"](",Configuration!B$29,Configuration!B$28,"notebooks/",C47,".html)","|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[",B48,"](",Configuration!B$29,Configuration!B$28,"notebooks/",C48,".html)","|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[",B49,"](",Configuration!B$29,Configuration!B$28,"notebooks/",C49,".html)","|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[",B50,"](",Configuration!B$29,Configuration!B$28,"notebooks/",C50,".html)","|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[",B51,"](",Configuration!B$29,Configuration!B$28,"notebooks/",C51,".html)","|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[",B52,"](",Configuration!B$29,Configuration!B$28,"notebooks/",C52,".html)","|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[",B53,"](",Configuration!B$29,Configuration!B$28,"notebooks/",C53,".html)","|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[",B54,"](",Configuration!B$29,Configuration!B$28,"notebooks/",C54,".html)","|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[",B55,"](",Configuration!B$29,Configuration!B$28,"notebooks/",C55,".html)","|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[",B56,"](",Configuration!B$29,Configuration!B$28,"notebooks/",C56,".html)","|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[",B57,"](",Configuration!B$29,Configuration!B$28,"notebooks/",C57,".html)","|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[",B58,"](",Configuration!B$29,Configuration!B$28,"notebooks/",C58,".html)","|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[",B59,"](",Configuration!B$29,Configuration!B$28,"notebooks/",C59,".html)","|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[",B60,"](",Configuration!B$29,Configuration!B$28,"notebooks/",C60,".html)","|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[",B61,"](",Configuration!B$29,Configuration!B$28,"notebooks/",C61,".html)","|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[",B62,"](",Configuration!B$29,Configuration!B$28,"notebooks/",C62,".html)","|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[",B63,"](",Configuration!B$29,Configuration!B$28,"notebooks/",C63,".html)","|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[",B64,"](",Configuration!B$29,Configuration!B$28,"notebooks/",C64,".html)","|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[",B65,"](",Configuration!B$29,Configuration!B$28,"notebooks/",C65,".html)","|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[",B66,"](",Configuration!B$29,Configuration!B$28,"notebooks/",C66,".html)","|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[",B67,"](",Configuration!B$29,Configuration!B$28,"notebooks/",C67,".html)","|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[",B68,"](",Configuration!B$29,Configuration!B$28,"notebooks/",C68,".html)","|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[",B69,"](",Configuration!B$29,Configuration!B$28,"notebooks/",C69,".html)","|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[",B70,"](",Configuration!B$29,Configuration!B$28,"notebooks/",C70,".html)","|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[",B71,"](",Configuration!B$29,Configuration!B$28,"notebooks/",C71,".html)","|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[",B72,"](",Configuration!B$29,Configuration!B$28,"notebooks/",C72,".html)","|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[",B73,"](",Configuration!B$29,Configuration!B$28,"notebooks/",C73,".html)","|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[",B74,"](",Configuration!B$29,Configuration!B$28,"notebooks/",C74,".html)","|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[",B75,"](",Configuration!B$29,Configuration!B$28,"notebooks/",C75,".html)","|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[",B76,"](",Configuration!B$29,Configuration!B$28,"notebooks/",C76,".html)","|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[",B77,"](",Configuration!B$29,Configuration!B$28,"notebooks/",C77,".html)","|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[",B78,"](",Configuration!B$29,Configuration!B$28,"notebooks/",C78,".html)","|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[",B79,"](",Configuration!B$29,Configuration!B$28,"notebooks/",C79,".html)","|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[",B80,"](",Configuration!B$29,Configuration!B$28,"notebooks/",C80,".html)","|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[",B81,"](",Configuration!B$29,Configuration!B$28,"notebooks/",C81,".html)","|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[",B82,"](",Configuration!B$29,Configuration!B$28,"notebooks/",C82,".html)","|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[",B83,"](",Configuration!B$29,Configuration!B$28,"notebooks/",C83,".html)","|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[",B84,"](",Configuration!B$29,Configuration!B$28,"notebooks/",C84,".html)","|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[",B85,"](",Configuration!B$29,Configuration!B$28,"notebooks/",C85,".html)","|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[",B86,"](",Configuration!B$29,Configuration!B$28,"notebooks/",C86,".html)","|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[",B87,"](",Configuration!B$29,Configuration!B$28,"notebooks/",C87,".html)","|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[",B88,"](",Configuration!B$29,Configuration!B$28,"notebooks/",C88,".html)","|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[",B89,"](",Configuration!B$29,Configuration!B$28,"notebooks/",C89,".html)","|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[",B90,"](",Configuration!B$29,Configuration!B$28,"notebooks/",C90,".html)","|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[",B91,"](",Configuration!B$29,Configuration!B$28,"notebooks/",C91,".html)","|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[",B92,"](",Configuration!B$29,Configuration!B$28,"notebooks/",C92,".html)","|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[",B93,"](",Configuration!B$29,Configuration!B$28,"notebooks/",C93,".html)","|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[",B94,"](",Configuration!B$29,Configuration!B$28,"notebooks/",C94,".html)","|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[",B95,"](",Configuration!B$29,Configuration!B$28,"notebooks/",C95,".html)","|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[",B96,"](",Configuration!B$29,Configuration!B$28,"notebooks/",C96,".html)","|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[",B97,"](",Configuration!B$29,Configuration!B$28,"notebooks/",C97,".html)","|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[",B98,"](",Configuration!B$29,Configuration!B$28,"notebooks/",C98,".html)","|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[",B99,"](",Configuration!B$29,Configuration!B$28,"notebooks/",C99,".html)","|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[",B100,"](",Configuration!B$29,Configuration!B$28,"notebooks/",C100,".html)","|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289</v>
      </c>
    </row>
    <row r="2" spans="1:1" ht="120" customHeight="1">
      <c r="A2" s="25" t="s">
        <v>291</v>
      </c>
    </row>
    <row r="3" spans="1:1" ht="120" customHeight="1">
      <c r="A3" s="25" t="s">
        <v>293</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294</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292</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322</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320</v>
      </c>
      <c r="B7" s="17" t="str">
        <f>Configuration!B34</f>
        <v>images/logo/rpi.png</v>
      </c>
    </row>
    <row r="8" spans="1:2">
      <c r="A8" s="87" t="s">
        <v>321</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306</v>
      </c>
    </row>
    <row r="2" spans="1:4" ht="15" customHeight="1">
      <c r="A2" s="9" t="s">
        <v>196</v>
      </c>
      <c r="B2" s="5"/>
      <c r="C2" s="5"/>
      <c r="D2" s="5"/>
    </row>
    <row r="3" spans="1:4" ht="15" customHeight="1">
      <c r="A3" s="9" t="s">
        <v>197</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2019-08-23T16:07:47Z</dcterms:modified>
</cp:coreProperties>
</file>