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555FC159-4C9E-5E4C-BE25-C74C08E5B347}" xr6:coauthVersionLast="36" xr6:coauthVersionMax="43" xr10:uidLastSave="{00000000-0000-0000-0000-000000000000}"/>
  <bookViews>
    <workbookView xWindow="0" yWindow="460" windowWidth="25600" windowHeight="131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36" i="17" l="1"/>
  <c r="D35" i="17" l="1"/>
  <c r="D34" i="17" l="1"/>
  <c r="D33" i="17"/>
  <c r="D32" i="17"/>
  <c r="D31" i="17"/>
  <c r="U14" i="2"/>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U20" i="2"/>
  <c r="T20" i="2"/>
  <c r="S20" i="2"/>
  <c r="R20" i="2"/>
  <c r="Q20" i="2"/>
  <c r="X19" i="2"/>
  <c r="V19" i="2"/>
  <c r="U19" i="2"/>
  <c r="S19" i="2"/>
  <c r="R19" i="2"/>
  <c r="T19" i="2" s="1"/>
  <c r="Q19" i="2"/>
  <c r="X18" i="2"/>
  <c r="V18" i="2"/>
  <c r="U18" i="2"/>
  <c r="S18" i="2"/>
  <c r="R18" i="2"/>
  <c r="T18" i="2" s="1"/>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T14" i="2" l="1"/>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E35" i="17"/>
  <c r="H35" i="17"/>
  <c r="E36" i="17"/>
  <c r="H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6" i="17" l="1"/>
  <c r="L34" i="17"/>
  <c r="L35" i="17"/>
  <c r="L33" i="17"/>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A39"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A26" i="2"/>
  <c r="B9" i="2"/>
  <c r="A15" i="2"/>
  <c r="D14" i="2"/>
  <c r="F35" i="17" l="1"/>
  <c r="G35" i="17" s="1"/>
  <c r="A37" i="12" s="1"/>
  <c r="A28" i="2"/>
  <c r="D16" i="2"/>
  <c r="B10" i="2"/>
  <c r="A17" i="2"/>
  <c r="F36" i="17" l="1"/>
  <c r="A30" i="2"/>
  <c r="A19" i="2"/>
  <c r="B11" i="2"/>
  <c r="D18" i="2"/>
  <c r="F37" i="17" l="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6" i="17"/>
  <c r="A38" i="12" s="1"/>
  <c r="A32" i="2"/>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<sst xmlns="http://schemas.openxmlformats.org/spreadsheetml/2006/main" count="650" uniqueCount="501">
  <si>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</si>
  <si>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</si>
  <si>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</si>
  <si>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</si>
  <si>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</si>
  <si>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</si>
  <si>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</si>
  <si>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</si>
  <si>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</si>
  <si>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</si>
  <si>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</si>
  <si>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</si>
  <si>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</si>
  <si>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</si>
  <si>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</si>
  <si>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</si>
  <si>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</si>
  <si>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</si>
  <si>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</si>
  <si>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</si>
  <si>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</si>
  <si>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</si>
  <si>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</si>
  <si>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</si>
  <si>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</si>
  <si>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</si>
  <si>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</si>
  <si>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</si>
  <si>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</si>
  <si>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</si>
  <si>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</si>
  <si>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</si>
  <si>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</si>
  <si>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</si>
  <si>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</si>
  <si>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</si>
  <si>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</si>
  <si>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</si>
  <si>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</si>
  <si>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</si>
  <si>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</si>
  <si>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</si>
  <si>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</si>
  <si>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</si>
  <si>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</si>
  <si>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</si>
  <si>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</si>
  <si>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</si>
  <si>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</si>
  <si>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</si>
  <si>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</si>
  <si>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</si>
  <si>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</si>
  <si>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</si>
  <si>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</si>
  <si>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</si>
  <si>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</si>
  <si>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</si>
  <si>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</si>
  <si>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</si>
  <si>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</si>
  <si>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</si>
  <si>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</si>
  <si>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</si>
  <si>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</si>
  <si>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</si>
  <si>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</si>
  <si>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</si>
  <si>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</si>
  <si>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</si>
  <si>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</si>
  <si>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</si>
  <si>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</si>
  <si>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</si>
  <si>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</si>
  <si>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</si>
  <si>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</si>
  <si>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</si>
  <si>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</si>
  <si>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</si>
  <si>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</si>
  <si>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</si>
  <si>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</si>
  <si>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</si>
  <si>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</si>
  <si>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</si>
  <si>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</si>
  <si>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</si>
  <si>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</si>
  <si>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</si>
  <si>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</si>
  <si>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</si>
  <si>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</si>
  <si>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</si>
  <si>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</si>
  <si>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</si>
  <si>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</si>
  <si>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</si>
  <si>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</si>
  <si>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</si>
  <si>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</si>
  <si>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</si>
  <si>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</si>
  <si>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</si>
  <si>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</si>
  <si>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</si>
  <si>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</si>
  <si>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</si>
  <si>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</si>
  <si>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</si>
  <si>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</si>
  <si>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</si>
  <si>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</si>
  <si>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</si>
  <si>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</si>
  <si>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</si>
  <si>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</si>
  <si>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</si>
  <si>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</si>
  <si>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</si>
  <si>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</si>
  <si>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</si>
  <si>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</si>
  <si>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</si>
  <si>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</si>
  <si>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</si>
  <si>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</si>
  <si>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</si>
  <si>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</si>
  <si>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</si>
  <si>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</si>
  <si>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</si>
  <si>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</si>
  <si>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</si>
  <si>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</si>
  <si>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</si>
  <si>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</si>
  <si>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</si>
  <si>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</si>
  <si>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</si>
  <si>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</si>
  <si>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</si>
  <si>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</si>
  <si>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</si>
  <si>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</si>
  <si>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</si>
  <si>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</si>
  <si>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</si>
  <si>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</si>
  <si>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</si>
  <si>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</si>
  <si>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</si>
  <si>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</si>
  <si>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</si>
  <si>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</si>
  <si>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</si>
  <si>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</si>
  <si>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</si>
  <si>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</si>
  <si>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</si>
  <si>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</si>
  <si>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</si>
  <si>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</si>
  <si>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</si>
  <si>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</si>
  <si>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</si>
  <si>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</si>
  <si>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</si>
  <si>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</si>
  <si>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</si>
  <si>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</si>
  <si>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</si>
  <si>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</si>
  <si>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</si>
  <si>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</si>
  <si>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</si>
  <si>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</si>
  <si>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</si>
  <si>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</si>
  <si>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</si>
  <si>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</si>
  <si>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</si>
  <si>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</si>
  <si>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</si>
  <si>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</si>
  <si>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</si>
  <si>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</si>
  <si>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</si>
  <si>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</si>
  <si>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</si>
  <si>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</si>
  <si>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</si>
  <si>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</si>
  <si>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</si>
  <si>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</si>
  <si>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</si>
  <si>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</si>
  <si>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</si>
  <si>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</si>
  <si>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</si>
  <si>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</si>
  <si>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</si>
  <si>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</si>
  <si>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</si>
  <si>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</si>
  <si>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</si>
  <si>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</si>
  <si>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</si>
  <si>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</si>
  <si>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</si>
  <si>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</si>
  <si>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</si>
  <si>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</si>
  <si>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</si>
  <si>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</si>
  <si>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</si>
  <si>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</si>
  <si>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</si>
  <si>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</si>
  <si>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</si>
  <si>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</si>
  <si>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</si>
  <si>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</si>
  <si>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</si>
  <si>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</si>
  <si>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</si>
  <si>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</si>
  <si>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</si>
  <si>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</si>
  <si>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</si>
  <si>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</si>
  <si>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</si>
  <si>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</si>
  <si>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</si>
  <si>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</si>
  <si>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</si>
  <si>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</si>
  <si>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</si>
  <si>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</si>
  <si>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</si>
  <si>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</si>
  <si>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</si>
  <si>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</si>
  <si>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</si>
  <si>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</si>
  <si>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</si>
  <si>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</si>
  <si>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</si>
  <si>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</si>
  <si>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</si>
  <si>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</si>
  <si>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</si>
  <si>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</si>
  <si>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</si>
  <si>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</si>
  <si>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</si>
  <si>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</si>
  <si>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</si>
  <si>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</si>
  <si>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</si>
  <si>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</si>
  <si>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</si>
  <si>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</si>
  <si>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</si>
  <si>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</si>
  <si>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</si>
  <si>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</si>
  <si>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</si>
  <si>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</si>
  <si>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</si>
  <si>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</si>
  <si>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</si>
  <si>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</si>
  <si>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</si>
  <si>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</si>
  <si>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</si>
  <si>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</si>
  <si>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</si>
  <si>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</si>
  <si>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</si>
  <si>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</si>
  <si>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</si>
  <si>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</si>
  <si>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</si>
  <si>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</si>
  <si>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</si>
  <si>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</si>
  <si>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</si>
  <si>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</si>
  <si>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</si>
  <si>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</si>
  <si>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</si>
  <si>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</si>
  <si>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</si>
  <si>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</si>
  <si>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</si>
  <si>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</si>
  <si>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</si>
  <si>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</si>
  <si>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</si>
  <si>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</si>
  <si>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</si>
  <si>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</si>
  <si>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</si>
  <si>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</si>
  <si>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</si>
  <si>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</si>
  <si>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</si>
  <si>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</si>
  <si>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</si>
  <si>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</si>
  <si>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</si>
  <si>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</si>
  <si>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</si>
  <si>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</si>
  <si>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</si>
  <si>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</si>
  <si>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</si>
  <si>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</si>
  <si>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</si>
  <si>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</si>
  <si>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</si>
  <si>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</si>
  <si>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</si>
  <si>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</si>
  <si>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</si>
  <si>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</si>
  <si>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</si>
  <si>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</si>
  <si>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</si>
  <si>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</si>
  <si>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</si>
  <si>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</si>
  <si>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</si>
  <si>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</si>
  <si>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</si>
  <si>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</si>
  <si>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</si>
  <si>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</si>
  <si>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</si>
  <si>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</si>
  <si>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</si>
  <si>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</si>
  <si>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</si>
  <si>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</si>
  <si>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</si>
  <si>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</si>
  <si>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</si>
  <si>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</si>
  <si>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</si>
  <si>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</si>
  <si>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</si>
  <si>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</si>
  <si>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</si>
  <si>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</si>
  <si>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</si>
  <si>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</si>
  <si>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</si>
  <si>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</si>
  <si>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</si>
  <si>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</si>
  <si>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</si>
  <si>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</si>
  <si>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</si>
  <si>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</si>
  <si>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</si>
  <si>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</si>
  <si>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</si>
  <si>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</si>
  <si>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</si>
  <si>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</si>
  <si>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</si>
  <si>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</si>
  <si>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</si>
  <si>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</si>
  <si>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</si>
  <si>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</si>
  <si>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</si>
  <si>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</si>
  <si>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</si>
  <si>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</si>
  <si>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</si>
  <si>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</si>
  <si>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</si>
  <si>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</si>
  <si>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</si>
  <si>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</si>
  <si>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</si>
  <si>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</si>
  <si>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</si>
  <si>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</si>
  <si>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</si>
  <si>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</si>
  <si>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</si>
  <si>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</si>
  <si>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</si>
  <si>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</si>
  <si>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</si>
  <si>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</si>
  <si>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</si>
  <si>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</si>
  <si>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</si>
  <si>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</si>
  <si>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</si>
  <si>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</si>
  <si>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</si>
  <si>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</si>
  <si>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</si>
  <si>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</si>
  <si>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</si>
  <si>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</si>
  <si>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</si>
  <si>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</si>
  <si>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</si>
  <si>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</si>
  <si>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</si>
  <si>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</si>
  <si>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</si>
  <si>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</si>
  <si>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</si>
  <si>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</si>
  <si>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</si>
  <si>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</si>
  <si>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</si>
  <si>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</si>
  <si>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</si>
  <si>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</si>
  <si>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</si>
  <si>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</si>
  <si>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</si>
  <si>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</si>
  <si>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</si>
  <si>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</si>
  <si>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</si>
  <si>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</si>
  <si>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</si>
  <si>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</si>
  <si>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</si>
  <si>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</si>
  <si>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</si>
  <si>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</si>
  <si>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</si>
  <si>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</si>
  <si>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</si>
  <si>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</si>
  <si>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</si>
  <si>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</si>
  <si>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</si>
  <si>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</si>
  <si>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</si>
  <si>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</si>
  <si>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</si>
  <si>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</si>
  <si>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</si>
  <si>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</si>
  <si>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</si>
  <si>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</si>
  <si>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</si>
  <si>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</si>
  <si>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</si>
  <si>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</si>
  <si>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</si>
  <si>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</si>
  <si>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</si>
  <si>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</si>
  <si>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</si>
  <si>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</si>
  <si>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</si>
  <si>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</si>
  <si>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</si>
  <si>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</si>
  <si>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</si>
  <si>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</si>
  <si>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</si>
  <si>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</si>
  <si>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</si>
  <si>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</si>
  <si>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</si>
  <si>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</si>
  <si>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</si>
  <si>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</si>
  <si>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</si>
  <si>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</si>
  <si>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</si>
  <si>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</si>
  <si>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</si>
  <si>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</si>
  <si>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</si>
  <si>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</si>
  <si>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</si>
  <si>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</si>
  <si>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</si>
  <si>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</si>
  <si>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</si>
  <si>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</si>
  <si>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</si>
  <si>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</si>
  <si>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</si>
  <si>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</si>
  <si>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</si>
  <si>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14-unsupervised/02-kmeans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</si>
</sst>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5" t="s">
        <v>268</v>
      </c>
      <c r="C2" s="105"/>
      <c r="D2" s="105"/>
      <c r="E2" s="105"/>
    </row>
    <row r="3" spans="1:7" s="4" customFormat="1" ht="15" customHeight="1">
      <c r="A3" s="9" t="s">
        <v>144</v>
      </c>
      <c r="B3" s="104" t="s">
        <v>130</v>
      </c>
      <c r="C3" s="104"/>
      <c r="D3" s="104"/>
      <c r="E3" s="104"/>
    </row>
    <row r="4" spans="1:7" s="4" customFormat="1" ht="15" customHeight="1">
      <c r="A4" s="9" t="s">
        <v>146</v>
      </c>
      <c r="B4" s="104" t="s">
        <v>313</v>
      </c>
      <c r="C4" s="104"/>
      <c r="D4" s="104"/>
      <c r="E4" s="104"/>
    </row>
    <row r="5" spans="1:7" s="4" customFormat="1" ht="15" customHeight="1">
      <c r="A5" s="9" t="s">
        <v>145</v>
      </c>
      <c r="B5" s="104"/>
      <c r="C5" s="104"/>
      <c r="D5" s="104"/>
      <c r="E5" s="104"/>
    </row>
    <row r="6" spans="1:7" ht="15" customHeight="1">
      <c r="A6" s="1" t="s">
        <v>147</v>
      </c>
      <c r="B6" s="106" t="s">
        <v>333</v>
      </c>
      <c r="C6" s="107"/>
      <c r="D6" s="107"/>
      <c r="E6" s="107"/>
    </row>
    <row r="7" spans="1:7" s="28" customFormat="1" ht="15" customHeight="1">
      <c r="A7" s="1" t="s">
        <v>334</v>
      </c>
      <c r="B7" s="108" t="s">
        <v>335</v>
      </c>
      <c r="C7" s="107"/>
      <c r="D7" s="107"/>
      <c r="E7" s="107"/>
    </row>
    <row r="8" spans="1:7" s="28" customFormat="1" ht="15" customHeight="1">
      <c r="A8" s="1"/>
      <c r="B8" s="17"/>
    </row>
    <row r="9" spans="1:7" s="4" customFormat="1" ht="15" customHeight="1">
      <c r="A9" s="1" t="s">
        <v>134</v>
      </c>
      <c r="B9" s="109" t="s">
        <v>131</v>
      </c>
      <c r="C9" s="110"/>
      <c r="D9" s="109" t="s">
        <v>308</v>
      </c>
      <c r="E9" s="110"/>
      <c r="F9" s="95"/>
      <c r="G9" s="95"/>
    </row>
    <row r="10" spans="1:7" s="4" customFormat="1" ht="15" customHeight="1">
      <c r="A10" s="1" t="s">
        <v>135</v>
      </c>
      <c r="B10" s="100" t="s">
        <v>132</v>
      </c>
      <c r="C10" s="101"/>
      <c r="D10" s="100" t="s">
        <v>403</v>
      </c>
      <c r="E10" s="101"/>
      <c r="F10" s="95"/>
      <c r="G10" s="95"/>
    </row>
    <row r="11" spans="1:7" s="4" customFormat="1" ht="15" customHeight="1">
      <c r="A11" s="1" t="s">
        <v>136</v>
      </c>
      <c r="B11" s="98" t="s">
        <v>139</v>
      </c>
      <c r="C11" s="99"/>
      <c r="D11" s="103" t="s">
        <v>405</v>
      </c>
      <c r="E11" s="99"/>
      <c r="F11" s="95"/>
      <c r="G11" s="95"/>
    </row>
    <row r="12" spans="1:7" s="28" customFormat="1" ht="15" customHeight="1">
      <c r="A12" s="1" t="s">
        <v>270</v>
      </c>
      <c r="B12" s="103" t="s">
        <v>480</v>
      </c>
      <c r="C12" s="99"/>
      <c r="D12" s="103" t="s">
        <v>404</v>
      </c>
      <c r="E12" s="99"/>
      <c r="F12" s="95"/>
      <c r="G12" s="95"/>
    </row>
    <row r="13" spans="1:7" s="4" customFormat="1" ht="15" customHeight="1">
      <c r="A13" s="1" t="s">
        <v>137</v>
      </c>
      <c r="B13" s="98" t="s">
        <v>140</v>
      </c>
      <c r="C13" s="99"/>
      <c r="D13" s="98"/>
      <c r="E13" s="99"/>
      <c r="F13" s="95"/>
      <c r="G13" s="95"/>
    </row>
    <row r="14" spans="1:7" s="28" customFormat="1" ht="15" customHeight="1">
      <c r="A14" s="1"/>
      <c r="B14" s="17"/>
    </row>
    <row r="15" spans="1:7" s="4" customFormat="1" ht="15" customHeight="1">
      <c r="A15" s="1" t="s">
        <v>138</v>
      </c>
      <c r="B15" s="103" t="s">
        <v>309</v>
      </c>
      <c r="C15" s="99"/>
      <c r="D15" s="98"/>
      <c r="E15" s="99"/>
      <c r="F15" s="95"/>
      <c r="G15" s="95"/>
    </row>
    <row r="16" spans="1:7" s="4" customFormat="1" ht="15" customHeight="1">
      <c r="A16" s="1" t="s">
        <v>135</v>
      </c>
      <c r="B16" s="100" t="s">
        <v>310</v>
      </c>
      <c r="C16" s="101"/>
      <c r="D16" s="100"/>
      <c r="E16" s="101"/>
      <c r="F16" s="95"/>
      <c r="G16" s="95"/>
    </row>
    <row r="17" spans="1:11" s="4" customFormat="1" ht="15" customHeight="1">
      <c r="A17" s="1" t="s">
        <v>136</v>
      </c>
      <c r="B17" s="103" t="s">
        <v>311</v>
      </c>
      <c r="C17" s="99"/>
      <c r="D17" s="98"/>
      <c r="E17" s="99"/>
      <c r="F17" s="95"/>
      <c r="G17" s="95"/>
    </row>
    <row r="18" spans="1:11" s="28" customFormat="1" ht="15" customHeight="1">
      <c r="A18" s="1" t="s">
        <v>270</v>
      </c>
      <c r="B18" s="103" t="s">
        <v>406</v>
      </c>
      <c r="C18" s="99"/>
      <c r="D18" s="98"/>
      <c r="E18" s="99"/>
      <c r="F18" s="95"/>
      <c r="G18" s="95"/>
    </row>
    <row r="19" spans="1:11" s="28" customFormat="1" ht="15" customHeight="1">
      <c r="A19" s="1" t="s">
        <v>137</v>
      </c>
      <c r="B19" s="98"/>
      <c r="C19" s="99"/>
      <c r="D19" s="98"/>
      <c r="E19" s="99"/>
      <c r="F19" s="95"/>
      <c r="G19" s="95"/>
    </row>
    <row r="20" spans="1:11" s="28" customFormat="1" ht="15" customHeight="1">
      <c r="A20" s="1"/>
      <c r="B20" s="17"/>
    </row>
    <row r="21" spans="1:11" s="4" customFormat="1" ht="99" customHeight="1">
      <c r="A21" s="21" t="s">
        <v>141</v>
      </c>
      <c r="B21" s="102" t="s">
        <v>142</v>
      </c>
      <c r="C21" s="102"/>
      <c r="D21" s="102"/>
      <c r="E21" s="102"/>
      <c r="F21" s="96" t="s">
        <v>302</v>
      </c>
      <c r="G21" s="97"/>
      <c r="H21" s="97"/>
      <c r="I21" s="97"/>
      <c r="J21" s="97"/>
      <c r="K21" s="97"/>
    </row>
    <row r="22" spans="1:11" s="28" customFormat="1" ht="14.75" customHeight="1">
      <c r="A22" s="21"/>
      <c r="B22" s="66"/>
      <c r="C22" s="66"/>
      <c r="D22" s="66"/>
      <c r="E22" s="66"/>
    </row>
    <row r="23" spans="1:11" s="4" customFormat="1" ht="99" customHeight="1">
      <c r="A23" s="21" t="s">
        <v>266</v>
      </c>
      <c r="B23" s="102" t="s">
        <v>447</v>
      </c>
      <c r="C23" s="102"/>
      <c r="D23" s="102"/>
      <c r="E23" s="102"/>
    </row>
    <row r="24" spans="1:11" s="28" customFormat="1" ht="38" customHeight="1">
      <c r="A24" s="21" t="s">
        <v>267</v>
      </c>
      <c r="B24" s="102"/>
      <c r="C24" s="102"/>
      <c r="D24" s="102"/>
      <c r="E24" s="102"/>
    </row>
    <row r="25" spans="1:11" s="28" customFormat="1" ht="38" customHeight="1">
      <c r="A25" s="21" t="s">
        <v>269</v>
      </c>
      <c r="B25" s="102"/>
      <c r="C25" s="102"/>
      <c r="D25" s="102"/>
      <c r="E25" s="102"/>
    </row>
    <row r="26" spans="1:11" s="4" customFormat="1" ht="15" customHeight="1">
      <c r="A26" s="1"/>
      <c r="B26" s="17"/>
    </row>
    <row r="27" spans="1:11" s="4" customFormat="1" ht="19">
      <c r="A27" s="57" t="s">
        <v>122</v>
      </c>
      <c r="B27" s="17"/>
    </row>
    <row r="28" spans="1:11" s="4" customFormat="1" ht="15" customHeight="1">
      <c r="A28" s="1" t="s">
        <v>123</v>
      </c>
      <c r="B28" s="104" t="s">
        <v>446</v>
      </c>
      <c r="C28" s="104"/>
      <c r="D28" s="104"/>
      <c r="E28" s="104"/>
    </row>
    <row r="29" spans="1:11" s="4" customFormat="1" ht="15" customHeight="1">
      <c r="A29" s="1" t="s">
        <v>126</v>
      </c>
      <c r="B29" s="113" t="s">
        <v>301</v>
      </c>
      <c r="C29" s="104"/>
      <c r="D29" s="104"/>
      <c r="E29" s="104"/>
      <c r="F29" s="13" t="s">
        <v>291</v>
      </c>
    </row>
    <row r="30" spans="1:11" s="4" customFormat="1" ht="15" customHeight="1">
      <c r="A30" s="1" t="s">
        <v>125</v>
      </c>
      <c r="B30" s="111" t="s">
        <v>300</v>
      </c>
      <c r="C30" s="111"/>
      <c r="D30" s="111"/>
      <c r="E30" s="111"/>
      <c r="F30" s="13" t="s">
        <v>292</v>
      </c>
    </row>
    <row r="31" spans="1:11" s="28" customFormat="1" ht="15" customHeight="1">
      <c r="A31" s="1" t="s">
        <v>324</v>
      </c>
      <c r="B31" s="112" t="s">
        <v>331</v>
      </c>
      <c r="C31" s="111"/>
      <c r="D31" s="111"/>
      <c r="E31" s="111"/>
      <c r="F31" s="13" t="s">
        <v>325</v>
      </c>
    </row>
    <row r="32" spans="1:11" s="4" customFormat="1" ht="15" customHeight="1">
      <c r="A32" s="1"/>
      <c r="B32" s="15"/>
    </row>
    <row r="33" spans="1:6" s="4" customFormat="1" ht="19">
      <c r="A33" s="57" t="s">
        <v>124</v>
      </c>
      <c r="B33" s="15"/>
    </row>
    <row r="34" spans="1:6" s="4" customFormat="1" ht="15" customHeight="1">
      <c r="A34" s="9" t="s">
        <v>166</v>
      </c>
      <c r="B34" s="106" t="s">
        <v>18</v>
      </c>
      <c r="C34" s="106"/>
      <c r="D34" s="106"/>
      <c r="E34" s="106"/>
      <c r="F34" s="13" t="s">
        <v>293</v>
      </c>
    </row>
    <row r="35" spans="1:6" s="4" customFormat="1" ht="15" customHeight="1">
      <c r="A35" s="9" t="s">
        <v>127</v>
      </c>
      <c r="B35" s="106" t="s">
        <v>133</v>
      </c>
      <c r="C35" s="106"/>
      <c r="D35" s="106"/>
      <c r="E35" s="106"/>
      <c r="F35" s="13" t="s">
        <v>294</v>
      </c>
    </row>
    <row r="36" spans="1:6" s="4" customFormat="1" ht="15" customHeight="1">
      <c r="A36" s="9" t="s">
        <v>129</v>
      </c>
      <c r="B36" s="111" t="s">
        <v>300</v>
      </c>
      <c r="C36" s="111"/>
      <c r="D36" s="111"/>
      <c r="E36" s="111"/>
      <c r="F36" s="13" t="s">
        <v>295</v>
      </c>
    </row>
    <row r="37" spans="1:6" s="4" customFormat="1" ht="15" customHeight="1">
      <c r="A37" s="9" t="s">
        <v>274</v>
      </c>
      <c r="B37" s="106" t="s">
        <v>128</v>
      </c>
      <c r="C37" s="106"/>
      <c r="D37" s="106"/>
      <c r="E37" s="106"/>
      <c r="F37" s="13" t="s">
        <v>296</v>
      </c>
    </row>
    <row r="38" spans="1:6" s="4" customFormat="1" ht="15" customHeight="1">
      <c r="A38" s="9"/>
      <c r="B38" s="16"/>
      <c r="C38" s="13"/>
    </row>
    <row r="39" spans="1:6" ht="19">
      <c r="A39" s="14" t="s">
        <v>263</v>
      </c>
    </row>
    <row r="40" spans="1:6" ht="15" customHeight="1">
      <c r="A40" s="9" t="s">
        <v>156</v>
      </c>
      <c r="B40" s="106" t="s">
        <v>348</v>
      </c>
      <c r="C40" s="106"/>
      <c r="D40" s="106"/>
      <c r="E40" s="106"/>
    </row>
    <row r="41" spans="1:6" ht="15" customHeight="1">
      <c r="A41" s="9" t="s">
        <v>170</v>
      </c>
      <c r="B41" s="111" t="s">
        <v>349</v>
      </c>
      <c r="C41" s="111"/>
      <c r="D41" s="111"/>
      <c r="E41" s="111"/>
    </row>
    <row r="42" spans="1:6" ht="15" customHeight="1">
      <c r="A42" s="9" t="s">
        <v>157</v>
      </c>
      <c r="B42" s="106" t="s">
        <v>380</v>
      </c>
      <c r="C42" s="106"/>
      <c r="D42" s="106"/>
      <c r="E42" s="106"/>
    </row>
    <row r="43" spans="1:6" ht="15" customHeight="1">
      <c r="A43" s="9" t="s">
        <v>170</v>
      </c>
      <c r="B43" s="111" t="s">
        <v>312</v>
      </c>
      <c r="C43" s="111"/>
      <c r="D43" s="111"/>
      <c r="E43" s="111"/>
    </row>
    <row r="44" spans="1:6" ht="15" customHeight="1">
      <c r="A44" s="9" t="s">
        <v>158</v>
      </c>
      <c r="B44" s="106" t="s">
        <v>378</v>
      </c>
      <c r="C44" s="106"/>
      <c r="D44" s="106"/>
      <c r="E44" s="106"/>
    </row>
    <row r="45" spans="1:6" ht="15" customHeight="1">
      <c r="A45" s="9" t="s">
        <v>170</v>
      </c>
      <c r="B45" s="111" t="s">
        <v>381</v>
      </c>
      <c r="C45" s="111"/>
      <c r="D45" s="111"/>
      <c r="E45" s="111"/>
    </row>
    <row r="46" spans="1:6" s="28" customFormat="1" ht="15" customHeight="1">
      <c r="A46" s="9" t="s">
        <v>347</v>
      </c>
      <c r="B46" s="106" t="s">
        <v>440</v>
      </c>
      <c r="C46" s="106"/>
      <c r="D46" s="106"/>
      <c r="E46" s="106"/>
    </row>
    <row r="47" spans="1:6" s="28" customFormat="1" ht="15" customHeight="1">
      <c r="A47" s="9" t="s">
        <v>170</v>
      </c>
      <c r="B47" s="111" t="s">
        <v>379</v>
      </c>
      <c r="C47" s="111"/>
      <c r="D47" s="111"/>
      <c r="E47" s="111"/>
    </row>
    <row r="48" spans="1:6" s="28" customFormat="1" ht="15" customHeight="1">
      <c r="A48" s="9" t="s">
        <v>377</v>
      </c>
      <c r="B48" s="106" t="s">
        <v>393</v>
      </c>
      <c r="C48" s="106"/>
      <c r="D48" s="106"/>
      <c r="E48" s="106"/>
    </row>
    <row r="49" spans="1:5" ht="15" customHeight="1">
      <c r="A49" s="9" t="s">
        <v>170</v>
      </c>
      <c r="B49" s="111" t="s">
        <v>392</v>
      </c>
      <c r="C49" s="111"/>
      <c r="D49" s="111"/>
      <c r="E49" s="111"/>
    </row>
    <row r="50" spans="1:5" s="28" customFormat="1" ht="15" customHeight="1">
      <c r="A50" s="9" t="s">
        <v>377</v>
      </c>
      <c r="B50" s="106" t="s">
        <v>394</v>
      </c>
      <c r="C50" s="106"/>
      <c r="D50" s="106"/>
      <c r="E50" s="106"/>
    </row>
    <row r="51" spans="1:5" s="28" customFormat="1" ht="15" customHeight="1">
      <c r="A51" s="9" t="s">
        <v>170</v>
      </c>
      <c r="B51" s="111" t="s">
        <v>307</v>
      </c>
      <c r="C51" s="111"/>
      <c r="D51" s="111"/>
      <c r="E51" s="111"/>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**Unsupervised Models** &lt;br&gt; [more](https://rpi.analyticsdojo.com/sessions/session16.html)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[14](https://rpi.analyticsdojo.com/sessions/session14) | PCA - [![Open In Colab](https://colab.research.google.com/assets/colab-badge.svg)](https://colab.research.google.com/github/RPI-DATA/course-intro-ml-app/blob/master/content/notebooks/14-unsupervised/01-introduction-pca.ipynb)&lt;br&gt;Cluster Analysis - [![Open In Colab](https://colab.research.google.com/assets/colab-badge.svg)](https://colab.research.google.com/github/RPI-DATA/course-intro-ml-app/blob/master/content/notebooks/14-unsupervised/02-kmeans.ipynb)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O5" zoomScale="90" zoomScaleNormal="90" workbookViewId="0">
      <selection activeCell="A12" sqref="A12"/>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56">
      <c r="A18" s="30" t="str">
        <f>IF(ISBLANK(Schedule!B19),"",CONCATENATE("session",Schedule!B19))</f>
        <v>session16</v>
      </c>
      <c r="B18" s="18" t="str">
        <f t="shared" si="0"/>
        <v>&lt;h1 style="font-family: Verdana, Geneva, sans-serif; text-align:center"&gt;Unsupervised Models&lt;/h1&gt;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text-align:center"&gt;Advanced Supervised Models&lt;/h1&gt;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text-align:center"&gt;Advanced Supervised Models&lt;/h1&gt;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F13" activePane="bottomRight" state="frozen"/>
      <selection activeCell="B23" sqref="B23"/>
      <selection pane="topRight" activeCell="B23" sqref="B23"/>
      <selection pane="bottomLeft" activeCell="B23" sqref="B23"/>
      <selection pane="bottomRight" activeCell="F18" sqref="F18"/>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6" t="s">
        <v>0</v>
      </c>
      <c r="B1" s="114" t="s">
        <v>154</v>
      </c>
      <c r="C1" s="114" t="s">
        <v>1</v>
      </c>
      <c r="D1" s="123" t="s">
        <v>2</v>
      </c>
      <c r="E1" s="121" t="s">
        <v>3</v>
      </c>
      <c r="F1" s="125" t="s">
        <v>257</v>
      </c>
      <c r="G1" s="126"/>
      <c r="H1" s="127" t="s">
        <v>306</v>
      </c>
      <c r="I1" s="128"/>
      <c r="J1" s="128"/>
      <c r="K1" s="128"/>
      <c r="L1" s="128"/>
      <c r="M1" s="129"/>
      <c r="N1" s="130" t="s">
        <v>264</v>
      </c>
      <c r="O1" s="130" t="s">
        <v>265</v>
      </c>
      <c r="P1" s="92"/>
      <c r="Q1" s="118" t="s">
        <v>283</v>
      </c>
      <c r="R1" s="119" t="s">
        <v>284</v>
      </c>
      <c r="S1" s="120" t="s">
        <v>285</v>
      </c>
      <c r="T1" s="120" t="s">
        <v>286</v>
      </c>
      <c r="U1" s="120" t="s">
        <v>287</v>
      </c>
      <c r="V1" s="120" t="s">
        <v>282</v>
      </c>
      <c r="W1" s="120"/>
      <c r="X1" s="120" t="s">
        <v>288</v>
      </c>
      <c r="Y1" s="120" t="s">
        <v>289</v>
      </c>
    </row>
    <row r="2" spans="1:59" s="31" customFormat="1" ht="21" thickBot="1">
      <c r="A2" s="117"/>
      <c r="B2" s="115"/>
      <c r="C2" s="115"/>
      <c r="D2" s="124"/>
      <c r="E2" s="122"/>
      <c r="F2" s="79" t="s">
        <v>4</v>
      </c>
      <c r="G2" s="65" t="s">
        <v>5</v>
      </c>
      <c r="H2" s="78" t="s">
        <v>8</v>
      </c>
      <c r="I2" s="91" t="s">
        <v>7</v>
      </c>
      <c r="J2" s="87" t="s">
        <v>271</v>
      </c>
      <c r="K2" s="87" t="s">
        <v>400</v>
      </c>
      <c r="L2" s="87" t="s">
        <v>172</v>
      </c>
      <c r="M2" s="88" t="s">
        <v>398</v>
      </c>
      <c r="N2" s="131"/>
      <c r="O2" s="131"/>
      <c r="P2" s="92" t="s">
        <v>14</v>
      </c>
      <c r="Q2" s="118"/>
      <c r="R2" s="119"/>
      <c r="S2" s="120"/>
      <c r="T2" s="120"/>
      <c r="U2" s="120"/>
      <c r="V2" s="120"/>
      <c r="W2" s="120"/>
      <c r="X2" s="120"/>
      <c r="Y2" s="120"/>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0</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c>
      <c r="T18" s="54" t="str">
        <f t="shared" si="20"/>
        <v>**Midterm** &lt;br&gt; [more](https://rpi.analyticsdojo.com/sessions/session15.html)</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N19" s="38" t="b">
        <v>0</v>
      </c>
      <c r="O19" s="61" t="b">
        <v>0</v>
      </c>
      <c r="P19" s="61" t="b">
        <v>0</v>
      </c>
      <c r="Q19" s="59" t="str">
        <f>IF(ISBLANK(H19),"",CONCATENATE("Assignment ",H19," due ", TEXT(D19+Configuration!$B$6, "mm/dd"), " ", Configuration!$B$7))</f>
        <v/>
      </c>
      <c r="R19" s="54" t="str">
        <f>IF(B19&gt;0,CONCATENATE("[more](",Configuration!B$30,Configuration!B$29,"sessions/session",B19,".html)"),"")</f>
        <v>[more](https://rpi.analyticsdojo.com/sessions/session16.html)</v>
      </c>
      <c r="S19" s="54" t="str">
        <f t="shared" si="19"/>
        <v/>
      </c>
      <c r="T19" s="54" t="str">
        <f t="shared" si="20"/>
        <v>**Unsupervised Models** &lt;br&gt; [more](https://rpi.analyticsdojo.com/sessions/session16.html)</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17">
      <c r="A20" s="41">
        <f t="shared" si="26"/>
        <v>9</v>
      </c>
      <c r="B20" s="43">
        <f t="shared" si="8"/>
        <v>17</v>
      </c>
      <c r="C20" s="43" t="s">
        <v>10</v>
      </c>
      <c r="D20" s="44">
        <f t="shared" si="18"/>
        <v>43762</v>
      </c>
      <c r="E20" s="58" t="s">
        <v>486</v>
      </c>
      <c r="F20" s="46" t="s">
        <v>98</v>
      </c>
      <c r="G20" s="51"/>
      <c r="N20" s="38" t="b">
        <v>0</v>
      </c>
      <c r="O20" s="61" t="b">
        <v>0</v>
      </c>
      <c r="P20" s="61" t="b">
        <v>0</v>
      </c>
      <c r="Q20" s="59" t="str">
        <f>IF(ISBLANK(H20),"",CONCATENATE("Assignment ",H20," due ", TEXT(D20+Configuration!$B$6, "mm/dd"), " ", Configuration!$B$7))</f>
        <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 t="shared" si="21"/>
        <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4" activePane="bottomLeft" state="frozen"/>
      <selection activeCell="B23" sqref="B23"/>
      <selection pane="bottomLeft" activeCell="B23" sqref="B23"/>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abSelected="1" zoomScaleNormal="100" workbookViewId="0">
      <pane ySplit="1" topLeftCell="A23" activePane="bottomLeft" state="frozen"/>
      <selection pane="bottomLeft" activeCell="D36" sqref="D36"/>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Colab](https://colab.research.google.com/assets/colab-badge.svg)](https://colab.research.google.com/github/RPI-DATA/course-intro-ml-app/blob/master/content/notebooks/14-unsupervised/02-kmeans.ipynb)|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Colab](https://colab.research.google.com/assets/colab-badge.svg)](https://colab.research.google.com/github/RPI-DATA/course-intro-ml-app/blob/master/content/notebooks/14-unsupervised/02-kmeans.ipynb)|
</v>
      </c>
      <c r="L33" s="54" t="str">
        <f t="shared" si="6"/>
        <v/>
      </c>
    </row>
    <row r="34" spans="1:12"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8"/>
        <v>Stats Models - [![Open In Colab](https://colab.research.google.com/assets/colab-badge.svg)](https://colab.research.google.com/github/RPI-DATA/course-intro-ml-app/blob/master/content/notebooks/12-intro-modeling-2/04-stats-models.ipynb)</v>
      </c>
      <c r="F34"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3"/>
        <v xml:space="preserve">  - title: Stats Models
    url: /notebooks/12-intro-modeling-2/04-stats-models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
</v>
      </c>
      <c r="K34"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Colab](https://colab.research.google.com/assets/colab-badge.svg)](https://colab.research.google.com/github/RPI-DATA/course-intro-ml-app/blob/master/content/notebooks/14-unsupervised/02-kmeans.ipynb)|
| [Stats Models](https://rpi.analyticsdojo.com/notebooks/12-intro-modeling-2/04-stats-models.html)| [![Open In Colab](https://colab.research.google.com/assets/colab-badge.svg)]()|
</v>
      </c>
      <c r="L34"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Colab](https://colab.research.google.com/assets/colab-badge.svg)](https://colab.research.google.com/github/RPI-DATA/course-intro-ml-app/blob/master/content/notebooks/14-unsupervised/02-kmeans.ipynb)|
| [Stats Models](https://rpi.analyticsdojo.com/notebooks/12-intro-modeling-2/04-stats-models.html)| [![Open In Colab](https://colab.research.google.com/assets/colab-badge.svg)]()|
</v>
      </c>
    </row>
    <row r="35" spans="1:12" ht="34">
      <c r="A35" s="33">
        <v>14</v>
      </c>
      <c r="B35" s="9" t="s">
        <v>254</v>
      </c>
      <c r="C35" s="34" t="s">
        <v>481</v>
      </c>
      <c r="D35" s="89" t="str">
        <f>IF(ISBLANK(C35),"",CONCATENATE(Configuration!$B$31,Notebooks!C35,".ipynb"))</f>
        <v>https://colab.research.google.com/github/RPI-DATA/course-intro-ml-app/blob/master/content/notebooks/14-unsupervised/01-introduction-pca.ipynb</v>
      </c>
      <c r="E35" s="54" t="str">
        <f t="shared" si="8"/>
        <v>PCA - [![Open In Colab](https://colab.research.google.com/assets/colab-badge.svg)](https://colab.research.google.com/github/RPI-DATA/course-intro-ml-app/blob/master/content/notebooks/14-unsupervised/01-introduction-pca.ipynb)</v>
      </c>
      <c r="F35" s="54" t="str">
        <f t="shared" ref="F35:F98" si="9">IF(A35=A34,F34&amp;"&lt;br&gt;"&amp;E35,E35)</f>
        <v>PCA - [![Open In Colab](https://colab.research.google.com/assets/colab-badge.svg)](https://colab.research.google.com/github/RPI-DATA/course-intro-ml-app/blob/master/content/notebooks/14-unsupervised/01-introduction-pca.ipynb)</v>
      </c>
      <c r="G35" s="54" t="str">
        <f t="shared" si="7"/>
        <v/>
      </c>
      <c r="H35" s="54" t="str">
        <f t="shared" ref="H35:H98" si="10">IF(ISBLANK(C35),"",CONCATENATE("  - title: ",B35,"
    url: /notebooks/",C35,"
    not_numbered: true"))</f>
        <v xml:space="preserve">  - title: PCA
    url: /notebooks/14-unsupervised/01-introduction-pca
    not_numbered: true</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
</v>
      </c>
      <c r="K35" s="54" t="str">
        <f t="shared" si="5"/>
        <v xml:space="preserve">| [PCA](https://rpi.analyticsdojo.com/notebooks/14-unsupervised/01-introduction-pca.html)| [![Open In Colab](https://colab.research.google.com/assets/colab-badge.svg)]()|
</v>
      </c>
      <c r="L35" s="54" t="str">
        <f t="shared" ref="L35:L98" si="12">IF(A35&lt;&gt;A36,K35,"")</f>
        <v/>
      </c>
    </row>
    <row r="36" spans="1:12" ht="17">
      <c r="A36" s="33">
        <v>14</v>
      </c>
      <c r="B36" s="9" t="s">
        <v>495</v>
      </c>
      <c r="C36" s="34" t="s">
        <v>500</v>
      </c>
      <c r="D36" s="89" t="str">
        <f>IF(ISBLANK(C36),"",CONCATENATE(Configuration!$B$31,Notebooks!C36,".ipynb"))</f>
        <v>https://colab.research.google.com/github/RPI-DATA/course-intro-ml-app/blob/master/content/notebooks/14-unsupervised/02-kmeans.ipynb</v>
      </c>
      <c r="E36" s="54" t="str">
        <f t="shared" si="8"/>
        <v>Cluster Analysis - [![Open In Colab](https://colab.research.google.com/assets/colab-badge.svg)](https://colab.research.google.com/github/RPI-DATA/course-intro-ml-app/blob/master/content/notebooks/14-unsupervised/02-kmeans.ipynb)</v>
      </c>
      <c r="F36" s="54" t="str">
        <f t="shared" si="9"/>
        <v>PCA - [![Open In Colab](https://colab.research.google.com/assets/colab-badge.svg)](https://colab.research.google.com/github/RPI-DATA/course-intro-ml-app/blob/master/content/notebooks/14-unsupervised/01-introduction-pca.ipynb)&lt;br&gt;Cluster Analysis - [![Open In Colab](https://colab.research.google.com/assets/colab-badge.svg)](https://colab.research.google.com/github/RPI-DATA/course-intro-ml-app/blob/master/content/notebooks/14-unsupervised/02-kmeans.ipynb)</v>
      </c>
      <c r="G36" s="54" t="str">
        <f t="shared" si="7"/>
        <v>PCA - [![Open In Colab](https://colab.research.google.com/assets/colab-badge.svg)](https://colab.research.google.com/github/RPI-DATA/course-intro-ml-app/blob/master/content/notebooks/14-unsupervised/01-introduction-pca.ipynb)&lt;br&gt;Cluster Analysis - [![Open In Colab](https://colab.research.google.com/assets/colab-badge.svg)](https://colab.research.google.com/github/RPI-DATA/course-intro-ml-app/blob/master/content/notebooks/14-unsupervised/02-kmeans.ipynb)</v>
      </c>
      <c r="H36" s="54" t="str">
        <f t="shared" si="10"/>
        <v xml:space="preserve">  - title: Cluster Analysis
    url: /notebooks/14-unsupervised/02-kmeans
    not_numbered: true</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v>
      </c>
      <c r="J36" s="54" t="str">
        <f>IF(ISBLANK(C36),"",CONCATENATE("| [",B36,"](",Configuration!B$30,Configuration!B$29,"notebooks/",C36,".html)","| [![Open In Colab](https://colab.research.google.com/assets/colab-badge.svg)](",D39,")","|
"))</f>
        <v xml:space="preserve">| [Cluster Analysis](https://rpi.analyticsdojo.com/notebooks/14-unsupervised/02-kmeans.html)| [![Open In Colab](https://colab.research.google.com/assets/colab-badge.svg)]()|
</v>
      </c>
      <c r="K36" s="54" t="str">
        <f t="shared" si="5"/>
        <v xml:space="preserve">| [PCA](https://rpi.analyticsdojo.com/notebooks/14-unsupervised/01-introduction-pca.html)| [![Open In Colab](https://colab.research.google.com/assets/colab-badge.svg)]()|
| [Cluster Analysis](https://rpi.analyticsdojo.com/notebooks/14-unsupervised/02-kmeans.html)| [![Open In Colab](https://colab.research.google.com/assets/colab-badge.svg)]()|
</v>
      </c>
      <c r="L36" s="54" t="str">
        <f t="shared" si="12"/>
        <v xml:space="preserve">| [PCA](https://rpi.analyticsdojo.com/notebooks/14-unsupervised/01-introduction-pca.html)| [![Open In Colab](https://colab.research.google.com/assets/colab-badge.svg)]()|
| [Cluster Analysis](https://rpi.analyticsdojo.com/notebooks/14-unsupervised/02-kmeans.html)| [![Open In Colab](https://colab.research.google.com/assets/colab-badge.svg)]()|
</v>
      </c>
    </row>
    <row r="37" spans="1:12">
      <c r="E37" s="54" t="str">
        <f t="shared" si="8"/>
        <v xml:space="preserve"> - [![Open In Colab](https://colab.research.google.com/assets/colab-badge.svg)]()</v>
      </c>
      <c r="F37" s="54" t="str">
        <f t="shared" si="9"/>
        <v xml:space="preserve">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c r="J100" s="54" t="str">
        <f>IF(ISBLANK(C100),"",CONCATENATE("| [",B100,"](",Configuration!B$30,Configuration!B$29,"notebooks/",C100,".html)","| [![Open In Colab](https://colab.research.google.com/assets/colab-badge.svg)](",D103,")","|
"))</f>
        <v/>
      </c>
      <c r="K100" s="54" t="str">
        <f t="shared" si="15"/>
        <v/>
      </c>
      <c r="L100" s="54" t="str">
        <f t="shared" si="19"/>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Cluster Analysis
    url: /notebooks/14-unsupervised/02-kmeans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2019-10-23T18:13:44Z</dcterms:modified>
</cp:coreProperties>
</file>