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764AE837-0DA9-074C-A42D-A9486925564B}" xr6:coauthVersionLast="36" xr6:coauthVersionMax="43" xr10:uidLastSave="{00000000-0000-0000-0000-000000000000}"/>
  <bookViews>
    <workbookView xWindow="0" yWindow="460" windowWidth="25600" windowHeight="13160"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X34" i="2" l="1"/>
  <c r="V34" i="2"/>
  <c r="U34" i="2"/>
  <c r="S34" i="2"/>
  <c r="R34" i="2"/>
  <c r="T34" i="2" s="1"/>
  <c r="X33" i="2"/>
  <c r="V33" i="2"/>
  <c r="U33" i="2"/>
  <c r="S33" i="2"/>
  <c r="R33" i="2"/>
  <c r="T33" i="2" s="1"/>
  <c r="X32" i="2"/>
  <c r="V32" i="2"/>
  <c r="U32" i="2"/>
  <c r="S32" i="2"/>
  <c r="R32" i="2"/>
  <c r="T32" i="2" s="1"/>
  <c r="X31" i="2"/>
  <c r="V31" i="2"/>
  <c r="U31" i="2"/>
  <c r="S31" i="2"/>
  <c r="R31" i="2"/>
  <c r="T31" i="2" s="1"/>
  <c r="X30" i="2"/>
  <c r="V30" i="2"/>
  <c r="U30" i="2"/>
  <c r="S30" i="2"/>
  <c r="R30" i="2"/>
  <c r="T30" i="2" s="1"/>
  <c r="X29" i="2"/>
  <c r="V29" i="2"/>
  <c r="U29" i="2"/>
  <c r="S29" i="2"/>
  <c r="R29" i="2"/>
  <c r="T29" i="2" s="1"/>
  <c r="X28" i="2"/>
  <c r="V28" i="2"/>
  <c r="U28" i="2"/>
  <c r="S28" i="2"/>
  <c r="R28" i="2"/>
  <c r="T28" i="2" s="1"/>
  <c r="X27" i="2"/>
  <c r="V27" i="2"/>
  <c r="U27" i="2"/>
  <c r="S27" i="2"/>
  <c r="R27" i="2"/>
  <c r="T27" i="2" s="1"/>
  <c r="X26" i="2"/>
  <c r="V26" i="2"/>
  <c r="U26" i="2"/>
  <c r="S26" i="2"/>
  <c r="R26" i="2"/>
  <c r="T26" i="2" s="1"/>
  <c r="X25" i="2"/>
  <c r="V25" i="2"/>
  <c r="U25" i="2"/>
  <c r="S25" i="2"/>
  <c r="R25" i="2"/>
  <c r="T25" i="2" s="1"/>
  <c r="X24" i="2"/>
  <c r="V24" i="2"/>
  <c r="U24" i="2"/>
  <c r="S24" i="2"/>
  <c r="R24" i="2"/>
  <c r="T24" i="2" s="1"/>
  <c r="X23" i="2"/>
  <c r="V23" i="2"/>
  <c r="U23" i="2"/>
  <c r="S23" i="2"/>
  <c r="R23" i="2"/>
  <c r="T23" i="2" s="1"/>
  <c r="X22" i="2"/>
  <c r="V22" i="2"/>
  <c r="U22" i="2"/>
  <c r="S22" i="2"/>
  <c r="R22" i="2"/>
  <c r="T22" i="2" s="1"/>
  <c r="X21" i="2"/>
  <c r="V21" i="2"/>
  <c r="U21" i="2"/>
  <c r="S21" i="2"/>
  <c r="R21" i="2"/>
  <c r="T21" i="2" s="1"/>
  <c r="X20" i="2"/>
  <c r="V20" i="2"/>
  <c r="U20" i="2"/>
  <c r="S20" i="2"/>
  <c r="R20" i="2"/>
  <c r="T20" i="2" s="1"/>
  <c r="X19" i="2"/>
  <c r="V19" i="2"/>
  <c r="U19" i="2"/>
  <c r="S19" i="2"/>
  <c r="R19" i="2"/>
  <c r="T19" i="2" s="1"/>
  <c r="X18" i="2"/>
  <c r="V18" i="2"/>
  <c r="U18" i="2"/>
  <c r="S18" i="2"/>
  <c r="R18" i="2"/>
  <c r="T18" i="2" s="1"/>
  <c r="X17" i="2"/>
  <c r="V17" i="2"/>
  <c r="U17" i="2"/>
  <c r="S17" i="2"/>
  <c r="R17" i="2"/>
  <c r="T17" i="2" s="1"/>
  <c r="X16" i="2"/>
  <c r="V16" i="2"/>
  <c r="U16" i="2"/>
  <c r="S16" i="2"/>
  <c r="R16" i="2"/>
  <c r="T16" i="2" s="1"/>
  <c r="X15" i="2"/>
  <c r="V15" i="2"/>
  <c r="U15" i="2"/>
  <c r="S15" i="2"/>
  <c r="R15" i="2"/>
  <c r="T15" i="2" s="1"/>
  <c r="X14" i="2"/>
  <c r="V14" i="2"/>
  <c r="U14" i="2"/>
  <c r="S14" i="2"/>
  <c r="R14" i="2"/>
  <c r="T14" i="2" s="1"/>
  <c r="X13" i="2"/>
  <c r="V13" i="2"/>
  <c r="U13" i="2"/>
  <c r="S13" i="2"/>
  <c r="R13" i="2"/>
  <c r="T13" i="2" s="1"/>
  <c r="X12" i="2"/>
  <c r="V12" i="2"/>
  <c r="U12" i="2"/>
  <c r="S12" i="2"/>
  <c r="R12" i="2"/>
  <c r="T12" i="2" s="1"/>
  <c r="X11" i="2"/>
  <c r="V11" i="2"/>
  <c r="U11" i="2"/>
  <c r="S11" i="2"/>
  <c r="R11" i="2"/>
  <c r="T11" i="2" s="1"/>
  <c r="X10" i="2"/>
  <c r="V10" i="2"/>
  <c r="U10" i="2"/>
  <c r="S10" i="2"/>
  <c r="R10" i="2"/>
  <c r="T10" i="2" s="1"/>
  <c r="X9" i="2"/>
  <c r="V9" i="2"/>
  <c r="U9" i="2"/>
  <c r="S9" i="2"/>
  <c r="R9" i="2"/>
  <c r="T9" i="2" s="1"/>
  <c r="X8" i="2"/>
  <c r="V8" i="2"/>
  <c r="U8" i="2"/>
  <c r="S8" i="2"/>
  <c r="R8" i="2"/>
  <c r="T8" i="2" s="1"/>
  <c r="X7" i="2"/>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V7" i="2"/>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7" i="2"/>
  <c r="S7" i="2"/>
  <c r="R7" i="2"/>
  <c r="T7" i="2" s="1"/>
  <c r="Q10" i="2"/>
  <c r="Q9" i="2"/>
  <c r="Q8" i="2"/>
  <c r="Q7" i="2"/>
  <c r="D16" i="17" l="1"/>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7" i="19"/>
  <c r="A19" i="20" s="1"/>
  <c r="A18" i="20"/>
  <c r="E8" i="4"/>
  <c r="B8" i="4" s="1"/>
  <c r="E43" i="25"/>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L10" i="17" l="1"/>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G10" i="17"/>
  <c r="A12" i="12" s="1"/>
  <c r="F17" i="17" l="1"/>
  <c r="F18" i="17" s="1"/>
  <c r="F19" i="17" s="1"/>
  <c r="F20" i="17" s="1"/>
  <c r="F21" i="17" s="1"/>
  <c r="F22" i="17" s="1"/>
  <c r="F23" i="17" s="1"/>
  <c r="F24" i="17" s="1"/>
  <c r="F25" i="17" s="1"/>
  <c r="F26" i="17" s="1"/>
  <c r="F27" i="17" s="1"/>
  <c r="F28" i="17" s="1"/>
  <c r="G16" i="17"/>
  <c r="A18" i="12" s="1"/>
  <c r="G15" i="17"/>
  <c r="A17" i="12" s="1"/>
  <c r="G21" i="17"/>
  <c r="A23"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<sst xmlns="http://schemas.openxmlformats.org/spreadsheetml/2006/main" count="583" uniqueCount="451">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</sst>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mulesoft.com/resources/api/what-is-an-api-economy" TargetMode="External"/><Relationship Id="rId7" Type="http://schemas.openxmlformats.org/officeDocument/2006/relationships/printerSettings" Target="../printerSettings/printerSettings3.bin"/><Relationship Id="rId2" Type="http://schemas.openxmlformats.org/officeDocument/2006/relationships/hyperlink" Target="https://desktop.github.com/" TargetMode="External"/><Relationship Id="rId1" Type="http://schemas.openxmlformats.org/officeDocument/2006/relationships/hyperlink" Target="https://desktop.github.com/" TargetMode="External"/><Relationship Id="rId6" Type="http://schemas.openxmlformats.org/officeDocument/2006/relationships/hyperlink" Target="https://www.tableau.com/learn/articles/best-beautiful-data-visualization-examples" TargetMode="External"/><Relationship Id="rId5" Type="http://schemas.openxmlformats.org/officeDocument/2006/relationships/hyperlink" Target="https://www.dataquest.io/blog/web-scraping-tutorial-python/" TargetMode="External"/><Relationship Id="rId4" Type="http://schemas.openxmlformats.org/officeDocument/2006/relationships/hyperlink" Target="https://developer.twitter.com/en/docs/tweets/timelines/api-reference/get-statuses-user_timeline.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abSelected="1" topLeftCell="A26" workbookViewId="0">
      <selection activeCell="B46" sqref="B46:E46"/>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126</v>
      </c>
      <c r="B1" s="17"/>
    </row>
    <row r="2" spans="1:7" ht="15" customHeight="1">
      <c r="A2" s="28" t="s">
        <v>125</v>
      </c>
      <c r="B2" s="106" t="s">
        <v>275</v>
      </c>
      <c r="C2" s="106"/>
      <c r="D2" s="106"/>
      <c r="E2" s="106"/>
    </row>
    <row r="3" spans="1:7" s="4" customFormat="1" ht="15" customHeight="1">
      <c r="A3" s="9" t="s">
        <v>150</v>
      </c>
      <c r="B3" s="98" t="s">
        <v>135</v>
      </c>
      <c r="C3" s="98"/>
      <c r="D3" s="98"/>
      <c r="E3" s="98"/>
    </row>
    <row r="4" spans="1:7" s="4" customFormat="1" ht="15" customHeight="1">
      <c r="A4" s="9" t="s">
        <v>152</v>
      </c>
      <c r="B4" s="98" t="s">
        <v>321</v>
      </c>
      <c r="C4" s="98"/>
      <c r="D4" s="98"/>
      <c r="E4" s="98"/>
    </row>
    <row r="5" spans="1:7" s="4" customFormat="1" ht="15" customHeight="1">
      <c r="A5" s="9" t="s">
        <v>151</v>
      </c>
      <c r="B5" s="98" t="s">
        <v>153</v>
      </c>
      <c r="C5" s="98"/>
      <c r="D5" s="98"/>
      <c r="E5" s="98"/>
    </row>
    <row r="6" spans="1:7" ht="15" customHeight="1">
      <c r="A6" s="1" t="s">
        <v>154</v>
      </c>
      <c r="B6" s="95" t="s">
        <v>343</v>
      </c>
      <c r="C6" s="109"/>
      <c r="D6" s="109"/>
      <c r="E6" s="109"/>
    </row>
    <row r="7" spans="1:7" s="28" customFormat="1" ht="15" customHeight="1">
      <c r="A7" s="1" t="s">
        <v>344</v>
      </c>
      <c r="B7" s="110" t="s">
        <v>345</v>
      </c>
      <c r="C7" s="109"/>
      <c r="D7" s="109"/>
      <c r="E7" s="109"/>
    </row>
    <row r="8" spans="1:7" s="28" customFormat="1" ht="15" customHeight="1">
      <c r="A8" s="1"/>
      <c r="B8" s="17"/>
    </row>
    <row r="9" spans="1:7" s="4" customFormat="1" ht="15" customHeight="1">
      <c r="A9" s="1" t="s">
        <v>140</v>
      </c>
      <c r="B9" s="103" t="s">
        <v>136</v>
      </c>
      <c r="C9" s="104"/>
      <c r="D9" s="103" t="s">
        <v>316</v>
      </c>
      <c r="E9" s="104"/>
      <c r="F9" s="111"/>
      <c r="G9" s="111"/>
    </row>
    <row r="10" spans="1:7" s="4" customFormat="1" ht="15" customHeight="1">
      <c r="A10" s="1" t="s">
        <v>141</v>
      </c>
      <c r="B10" s="107" t="s">
        <v>138</v>
      </c>
      <c r="C10" s="108"/>
      <c r="D10" s="107" t="s">
        <v>413</v>
      </c>
      <c r="E10" s="108"/>
      <c r="F10" s="111"/>
      <c r="G10" s="111"/>
    </row>
    <row r="11" spans="1:7" s="4" customFormat="1" ht="15" customHeight="1">
      <c r="A11" s="1" t="s">
        <v>142</v>
      </c>
      <c r="B11" s="102" t="s">
        <v>145</v>
      </c>
      <c r="C11" s="101"/>
      <c r="D11" s="100" t="s">
        <v>415</v>
      </c>
      <c r="E11" s="101"/>
      <c r="F11" s="111"/>
      <c r="G11" s="111"/>
    </row>
    <row r="12" spans="1:7" s="28" customFormat="1" ht="15" customHeight="1">
      <c r="A12" s="1" t="s">
        <v>277</v>
      </c>
      <c r="B12" s="100" t="s">
        <v>338</v>
      </c>
      <c r="C12" s="101"/>
      <c r="D12" s="100" t="s">
        <v>414</v>
      </c>
      <c r="E12" s="101"/>
      <c r="F12" s="111"/>
      <c r="G12" s="111"/>
    </row>
    <row r="13" spans="1:7" s="4" customFormat="1" ht="15" customHeight="1">
      <c r="A13" s="1" t="s">
        <v>143</v>
      </c>
      <c r="B13" s="102" t="s">
        <v>146</v>
      </c>
      <c r="C13" s="101"/>
      <c r="D13" s="102"/>
      <c r="E13" s="101"/>
      <c r="F13" s="111"/>
      <c r="G13" s="111"/>
    </row>
    <row r="14" spans="1:7" s="28" customFormat="1" ht="15" customHeight="1">
      <c r="A14" s="1"/>
      <c r="B14" s="17"/>
    </row>
    <row r="15" spans="1:7" s="4" customFormat="1" ht="15" customHeight="1">
      <c r="A15" s="1" t="s">
        <v>144</v>
      </c>
      <c r="B15" s="100" t="s">
        <v>317</v>
      </c>
      <c r="C15" s="101"/>
      <c r="D15" s="102"/>
      <c r="E15" s="101"/>
      <c r="F15" s="111"/>
      <c r="G15" s="111"/>
    </row>
    <row r="16" spans="1:7" s="4" customFormat="1" ht="15" customHeight="1">
      <c r="A16" s="1" t="s">
        <v>141</v>
      </c>
      <c r="B16" s="107" t="s">
        <v>318</v>
      </c>
      <c r="C16" s="108"/>
      <c r="D16" s="107"/>
      <c r="E16" s="108"/>
      <c r="F16" s="111"/>
      <c r="G16" s="111"/>
    </row>
    <row r="17" spans="1:11" s="4" customFormat="1" ht="15" customHeight="1">
      <c r="A17" s="1" t="s">
        <v>142</v>
      </c>
      <c r="B17" s="100" t="s">
        <v>319</v>
      </c>
      <c r="C17" s="101"/>
      <c r="D17" s="102"/>
      <c r="E17" s="101"/>
      <c r="F17" s="111"/>
      <c r="G17" s="111"/>
    </row>
    <row r="18" spans="1:11" s="28" customFormat="1" ht="15" customHeight="1">
      <c r="A18" s="1" t="s">
        <v>277</v>
      </c>
      <c r="B18" s="100" t="s">
        <v>416</v>
      </c>
      <c r="C18" s="101"/>
      <c r="D18" s="102"/>
      <c r="E18" s="101"/>
      <c r="F18" s="111"/>
      <c r="G18" s="111"/>
    </row>
    <row r="19" spans="1:11" s="28" customFormat="1" ht="15" customHeight="1">
      <c r="A19" s="1" t="s">
        <v>143</v>
      </c>
      <c r="B19" s="102"/>
      <c r="C19" s="101"/>
      <c r="D19" s="102"/>
      <c r="E19" s="101"/>
      <c r="F19" s="111"/>
      <c r="G19" s="111"/>
    </row>
    <row r="20" spans="1:11" s="28" customFormat="1" ht="15" customHeight="1">
      <c r="A20" s="1"/>
      <c r="B20" s="17"/>
    </row>
    <row r="21" spans="1:11" s="4" customFormat="1" ht="99" customHeight="1">
      <c r="A21" s="21" t="s">
        <v>147</v>
      </c>
      <c r="B21" s="99" t="s">
        <v>148</v>
      </c>
      <c r="C21" s="99"/>
      <c r="D21" s="99"/>
      <c r="E21" s="99"/>
      <c r="F21" s="112" t="s">
        <v>310</v>
      </c>
      <c r="G21" s="113"/>
      <c r="H21" s="113"/>
      <c r="I21" s="113"/>
      <c r="J21" s="113"/>
      <c r="K21" s="113"/>
    </row>
    <row r="22" spans="1:11" s="28" customFormat="1" ht="14.75" customHeight="1">
      <c r="A22" s="21"/>
      <c r="B22" s="67"/>
      <c r="C22" s="67"/>
      <c r="D22" s="67"/>
      <c r="E22" s="67"/>
    </row>
    <row r="23" spans="1:11" s="4" customFormat="1" ht="99" customHeight="1">
      <c r="A23" s="21" t="s">
        <v>273</v>
      </c>
      <c r="B23" s="99" t="s">
        <v>341</v>
      </c>
      <c r="C23" s="99"/>
      <c r="D23" s="99"/>
      <c r="E23" s="99"/>
    </row>
    <row r="24" spans="1:11" s="28" customFormat="1" ht="38" customHeight="1">
      <c r="A24" s="21" t="s">
        <v>274</v>
      </c>
      <c r="B24" s="99"/>
      <c r="C24" s="99"/>
      <c r="D24" s="99"/>
      <c r="E24" s="99"/>
    </row>
    <row r="25" spans="1:11" s="28" customFormat="1" ht="38" customHeight="1">
      <c r="A25" s="21" t="s">
        <v>276</v>
      </c>
      <c r="B25" s="99"/>
      <c r="C25" s="99"/>
      <c r="D25" s="99"/>
      <c r="E25" s="99"/>
    </row>
    <row r="26" spans="1:11" s="4" customFormat="1" ht="15" customHeight="1">
      <c r="A26" s="1"/>
      <c r="B26" s="17"/>
    </row>
    <row r="27" spans="1:11" s="4" customFormat="1" ht="19">
      <c r="A27" s="57" t="s">
        <v>127</v>
      </c>
      <c r="B27" s="17"/>
    </row>
    <row r="28" spans="1:11" s="4" customFormat="1" ht="15" customHeight="1">
      <c r="A28" s="1" t="s">
        <v>128</v>
      </c>
      <c r="B28" s="98" t="s">
        <v>137</v>
      </c>
      <c r="C28" s="98"/>
      <c r="D28" s="98"/>
      <c r="E28" s="98"/>
    </row>
    <row r="29" spans="1:11" s="4" customFormat="1" ht="15" customHeight="1">
      <c r="A29" s="1" t="s">
        <v>131</v>
      </c>
      <c r="B29" s="105" t="s">
        <v>309</v>
      </c>
      <c r="C29" s="98"/>
      <c r="D29" s="98"/>
      <c r="E29" s="98"/>
      <c r="F29" s="13" t="s">
        <v>298</v>
      </c>
    </row>
    <row r="30" spans="1:11" s="4" customFormat="1" ht="15" customHeight="1">
      <c r="A30" s="1" t="s">
        <v>130</v>
      </c>
      <c r="B30" s="96" t="s">
        <v>308</v>
      </c>
      <c r="C30" s="96"/>
      <c r="D30" s="96"/>
      <c r="E30" s="96"/>
      <c r="F30" s="13" t="s">
        <v>299</v>
      </c>
    </row>
    <row r="31" spans="1:11" s="28" customFormat="1" ht="15" customHeight="1">
      <c r="A31" s="1" t="s">
        <v>332</v>
      </c>
      <c r="B31" s="97" t="s">
        <v>340</v>
      </c>
      <c r="C31" s="96"/>
      <c r="D31" s="96"/>
      <c r="E31" s="96"/>
      <c r="F31" s="13" t="s">
        <v>333</v>
      </c>
    </row>
    <row r="32" spans="1:11" s="4" customFormat="1" ht="15" customHeight="1">
      <c r="A32" s="1"/>
      <c r="B32" s="15"/>
    </row>
    <row r="33" spans="1:6" s="4" customFormat="1" ht="19">
      <c r="A33" s="57" t="s">
        <v>129</v>
      </c>
      <c r="B33" s="15"/>
    </row>
    <row r="34" spans="1:6" s="4" customFormat="1" ht="15" customHeight="1">
      <c r="A34" s="9" t="s">
        <v>173</v>
      </c>
      <c r="B34" s="95" t="s">
        <v>18</v>
      </c>
      <c r="C34" s="95"/>
      <c r="D34" s="95"/>
      <c r="E34" s="95"/>
      <c r="F34" s="13" t="s">
        <v>300</v>
      </c>
    </row>
    <row r="35" spans="1:6" s="4" customFormat="1" ht="15" customHeight="1">
      <c r="A35" s="9" t="s">
        <v>132</v>
      </c>
      <c r="B35" s="95" t="s">
        <v>139</v>
      </c>
      <c r="C35" s="95"/>
      <c r="D35" s="95"/>
      <c r="E35" s="95"/>
      <c r="F35" s="13" t="s">
        <v>301</v>
      </c>
    </row>
    <row r="36" spans="1:6" s="4" customFormat="1" ht="15" customHeight="1">
      <c r="A36" s="9" t="s">
        <v>134</v>
      </c>
      <c r="B36" s="96" t="s">
        <v>308</v>
      </c>
      <c r="C36" s="96"/>
      <c r="D36" s="96"/>
      <c r="E36" s="96"/>
      <c r="F36" s="13" t="s">
        <v>302</v>
      </c>
    </row>
    <row r="37" spans="1:6" s="4" customFormat="1" ht="15" customHeight="1">
      <c r="A37" s="9" t="s">
        <v>281</v>
      </c>
      <c r="B37" s="95" t="s">
        <v>133</v>
      </c>
      <c r="C37" s="95"/>
      <c r="D37" s="95"/>
      <c r="E37" s="95"/>
      <c r="F37" s="13" t="s">
        <v>303</v>
      </c>
    </row>
    <row r="38" spans="1:6" s="4" customFormat="1" ht="15" customHeight="1">
      <c r="A38" s="9"/>
      <c r="B38" s="16"/>
      <c r="C38" s="13"/>
    </row>
    <row r="39" spans="1:6" ht="19">
      <c r="A39" s="14" t="s">
        <v>270</v>
      </c>
    </row>
    <row r="40" spans="1:6" ht="15" customHeight="1">
      <c r="A40" s="9" t="s">
        <v>163</v>
      </c>
      <c r="B40" s="95" t="s">
        <v>358</v>
      </c>
      <c r="C40" s="95"/>
      <c r="D40" s="95"/>
      <c r="E40" s="95"/>
    </row>
    <row r="41" spans="1:6" ht="15" customHeight="1">
      <c r="A41" s="9" t="s">
        <v>177</v>
      </c>
      <c r="B41" s="96" t="s">
        <v>359</v>
      </c>
      <c r="C41" s="96"/>
      <c r="D41" s="96"/>
      <c r="E41" s="96"/>
    </row>
    <row r="42" spans="1:6" ht="15" customHeight="1">
      <c r="A42" s="9" t="s">
        <v>164</v>
      </c>
      <c r="B42" s="95" t="s">
        <v>390</v>
      </c>
      <c r="C42" s="95"/>
      <c r="D42" s="95"/>
      <c r="E42" s="95"/>
    </row>
    <row r="43" spans="1:6" ht="15" customHeight="1">
      <c r="A43" s="9" t="s">
        <v>177</v>
      </c>
      <c r="B43" s="96" t="s">
        <v>320</v>
      </c>
      <c r="C43" s="96"/>
      <c r="D43" s="96"/>
      <c r="E43" s="96"/>
    </row>
    <row r="44" spans="1:6" ht="15" customHeight="1">
      <c r="A44" s="9" t="s">
        <v>165</v>
      </c>
      <c r="B44" s="95" t="s">
        <v>388</v>
      </c>
      <c r="C44" s="95"/>
      <c r="D44" s="95"/>
      <c r="E44" s="95"/>
    </row>
    <row r="45" spans="1:6" ht="15" customHeight="1">
      <c r="A45" s="9" t="s">
        <v>177</v>
      </c>
      <c r="B45" s="96" t="s">
        <v>391</v>
      </c>
      <c r="C45" s="96"/>
      <c r="D45" s="96"/>
      <c r="E45" s="96"/>
    </row>
    <row r="46" spans="1:6" s="28" customFormat="1" ht="15" customHeight="1">
      <c r="A46" s="9" t="s">
        <v>357</v>
      </c>
      <c r="B46" s="95" t="s">
        <v>450</v>
      </c>
      <c r="C46" s="95"/>
      <c r="D46" s="95"/>
      <c r="E46" s="95"/>
    </row>
    <row r="47" spans="1:6" s="28" customFormat="1" ht="15" customHeight="1">
      <c r="A47" s="9" t="s">
        <v>177</v>
      </c>
      <c r="B47" s="96" t="s">
        <v>389</v>
      </c>
      <c r="C47" s="96"/>
      <c r="D47" s="96"/>
      <c r="E47" s="96"/>
    </row>
    <row r="48" spans="1:6" s="28" customFormat="1" ht="15" customHeight="1">
      <c r="A48" s="9" t="s">
        <v>387</v>
      </c>
      <c r="B48" s="95" t="s">
        <v>403</v>
      </c>
      <c r="C48" s="95"/>
      <c r="D48" s="95"/>
      <c r="E48" s="95"/>
    </row>
    <row r="49" spans="1:5" ht="15" customHeight="1">
      <c r="A49" s="9" t="s">
        <v>177</v>
      </c>
      <c r="B49" s="96" t="s">
        <v>402</v>
      </c>
      <c r="C49" s="96"/>
      <c r="D49" s="96"/>
      <c r="E49" s="96"/>
    </row>
    <row r="50" spans="1:5" s="28" customFormat="1" ht="15" customHeight="1">
      <c r="A50" s="9" t="s">
        <v>387</v>
      </c>
      <c r="B50" s="95" t="s">
        <v>404</v>
      </c>
      <c r="C50" s="95"/>
      <c r="D50" s="95"/>
      <c r="E50" s="95"/>
    </row>
    <row r="51" spans="1:5" s="28" customFormat="1" ht="15" customHeight="1">
      <c r="A51" s="9" t="s">
        <v>177</v>
      </c>
      <c r="B51" s="96" t="s">
        <v>315</v>
      </c>
      <c r="C51" s="96"/>
      <c r="D51" s="96"/>
      <c r="E51" s="96"/>
    </row>
    <row r="52" spans="1:5" ht="19">
      <c r="A52" s="31" t="s">
        <v>166</v>
      </c>
    </row>
    <row r="53" spans="1:5" s="28" customFormat="1" ht="19">
      <c r="A53" s="31" t="s">
        <v>360</v>
      </c>
      <c r="B53" s="17"/>
    </row>
    <row r="54" spans="1:5" ht="15" customHeight="1">
      <c r="A54" s="24" t="s">
        <v>167</v>
      </c>
      <c r="B54" s="23" t="s">
        <v>168</v>
      </c>
    </row>
    <row r="55" spans="1:5" ht="15" customHeight="1">
      <c r="A55" s="73" t="s">
        <v>350</v>
      </c>
      <c r="B55" s="69" t="s">
        <v>355</v>
      </c>
    </row>
    <row r="56" spans="1:5" ht="15" customHeight="1">
      <c r="A56" s="74" t="s">
        <v>352</v>
      </c>
      <c r="B56" s="70" t="s">
        <v>169</v>
      </c>
    </row>
    <row r="57" spans="1:5" ht="15" customHeight="1">
      <c r="A57" s="74" t="s">
        <v>353</v>
      </c>
      <c r="B57" s="78" t="s">
        <v>169</v>
      </c>
    </row>
    <row r="58" spans="1:5" s="28" customFormat="1" ht="15" customHeight="1">
      <c r="A58" s="75" t="s">
        <v>354</v>
      </c>
      <c r="B58" s="71" t="s">
        <v>349</v>
      </c>
    </row>
    <row r="59" spans="1:5" ht="15" customHeight="1">
      <c r="A59" s="31" t="s">
        <v>361</v>
      </c>
      <c r="B59" s="71" t="s">
        <v>349</v>
      </c>
    </row>
    <row r="60" spans="1:5" ht="15" customHeight="1">
      <c r="A60" s="24" t="s">
        <v>167</v>
      </c>
      <c r="B60" s="23" t="s">
        <v>168</v>
      </c>
    </row>
    <row r="61" spans="1:5" ht="15" customHeight="1">
      <c r="A61" s="73" t="s">
        <v>350</v>
      </c>
      <c r="B61" s="69" t="s">
        <v>355</v>
      </c>
    </row>
    <row r="62" spans="1:5" ht="15" customHeight="1">
      <c r="A62" s="74" t="s">
        <v>351</v>
      </c>
      <c r="B62" s="70" t="s">
        <v>356</v>
      </c>
    </row>
    <row r="63" spans="1:5" ht="15" customHeight="1">
      <c r="A63" s="74" t="s">
        <v>352</v>
      </c>
      <c r="B63" s="70" t="s">
        <v>169</v>
      </c>
    </row>
    <row r="64" spans="1:5" ht="15" customHeight="1">
      <c r="A64" s="74" t="s">
        <v>353</v>
      </c>
      <c r="B64" s="78" t="s">
        <v>169</v>
      </c>
    </row>
    <row r="65" spans="1:2" ht="15" customHeight="1">
      <c r="A65" s="75" t="s">
        <v>354</v>
      </c>
      <c r="B65" s="71" t="s">
        <v>349</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401</v>
      </c>
      <c r="B71" s="25" t="s">
        <v>400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297</v>
      </c>
    </row>
    <row r="2" spans="1:4" ht="15" customHeight="1">
      <c r="A2" s="9" t="s">
        <v>189</v>
      </c>
      <c r="B2" s="5"/>
      <c r="C2" s="5"/>
      <c r="D2" s="5"/>
    </row>
    <row r="3" spans="1:4" ht="15" customHeight="1">
      <c r="A3" s="9" t="s">
        <v>190</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263</v>
      </c>
    </row>
    <row r="2" spans="1:1">
      <c r="A2" s="9" t="s">
        <v>262</v>
      </c>
    </row>
    <row r="3" spans="1:1">
      <c r="A3" s="9" t="s">
        <v>265</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[6](/Welcome to Technology Fundamentals for Business Analytics.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184</v>
      </c>
    </row>
    <row r="2" spans="1:4">
      <c r="A2" s="9" t="s">
        <v>172</v>
      </c>
    </row>
    <row r="3" spans="1:4">
      <c r="A3" s="9" t="s">
        <v>162</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9"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182</v>
      </c>
    </row>
    <row r="2" spans="1:1" ht="409.6">
      <c r="A2" s="25" t="s">
        <v>449</v>
      </c>
    </row>
    <row r="3" spans="1:1">
      <c r="A3" s="9" t="s">
        <v>411</v>
      </c>
    </row>
    <row r="4" spans="1:1">
      <c r="A4" s="9" t="s">
        <v>412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v>
      </c>
    </row>
    <row r="10" spans="1:7" ht="35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183</v>
      </c>
    </row>
    <row r="2" spans="1:1" s="28" customFormat="1">
      <c r="A2" s="29"/>
    </row>
    <row r="3" spans="1:1">
      <c r="A3" s="9" t="s">
        <v>171</v>
      </c>
    </row>
    <row r="4" spans="1:1">
      <c r="A4" s="9" t="s">
        <v>170</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956"/>
  <sheetViews>
    <sheetView zoomScaleNormal="100" workbookViewId="0">
      <pane xSplit="5" ySplit="2" topLeftCell="F7" activePane="bottomRight" state="frozen"/>
      <selection activeCell="B23" sqref="B23"/>
      <selection pane="topRight" activeCell="B23" sqref="B23"/>
      <selection pane="bottomLeft" activeCell="B23" sqref="B23"/>
      <selection pane="bottomRight" activeCell="F9" sqref="F9"/>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43" s="31" customFormat="1" ht="18.25" customHeight="1">
      <c r="A1" s="128" t="s">
        <v>0</v>
      </c>
      <c r="B1" s="126" t="s">
        <v>161</v>
      </c>
      <c r="C1" s="126" t="s">
        <v>1</v>
      </c>
      <c r="D1" s="117" t="s">
        <v>2</v>
      </c>
      <c r="E1" s="115" t="s">
        <v>3</v>
      </c>
      <c r="F1" s="119" t="s">
        <v>264</v>
      </c>
      <c r="G1" s="120"/>
      <c r="H1" s="121" t="s">
        <v>314</v>
      </c>
      <c r="I1" s="122"/>
      <c r="J1" s="122"/>
      <c r="K1" s="122"/>
      <c r="L1" s="122"/>
      <c r="M1" s="123"/>
      <c r="N1" s="124" t="s">
        <v>271</v>
      </c>
      <c r="O1" s="124" t="s">
        <v>272</v>
      </c>
      <c r="P1" s="93"/>
      <c r="Q1" s="130" t="s">
        <v>290</v>
      </c>
      <c r="R1" s="131" t="s">
        <v>291</v>
      </c>
      <c r="S1" s="114" t="s">
        <v>292</v>
      </c>
      <c r="T1" s="114" t="s">
        <v>293</v>
      </c>
      <c r="U1" s="114" t="s">
        <v>294</v>
      </c>
      <c r="V1" s="114" t="s">
        <v>289</v>
      </c>
      <c r="W1" s="114"/>
      <c r="X1" s="114" t="s">
        <v>295</v>
      </c>
      <c r="Y1" s="114" t="s">
        <v>296</v>
      </c>
    </row>
    <row r="2" spans="1:43" s="31" customFormat="1" ht="21" thickBot="1">
      <c r="A2" s="129"/>
      <c r="B2" s="127"/>
      <c r="C2" s="127"/>
      <c r="D2" s="118"/>
      <c r="E2" s="116"/>
      <c r="F2" s="80" t="s">
        <v>4</v>
      </c>
      <c r="G2" s="66" t="s">
        <v>5</v>
      </c>
      <c r="H2" s="79" t="s">
        <v>8</v>
      </c>
      <c r="I2" s="92" t="s">
        <v>7</v>
      </c>
      <c r="J2" s="88" t="s">
        <v>278</v>
      </c>
      <c r="K2" s="88" t="s">
        <v>410</v>
      </c>
      <c r="L2" s="88" t="s">
        <v>179</v>
      </c>
      <c r="M2" s="89" t="s">
        <v>408</v>
      </c>
      <c r="N2" s="125"/>
      <c r="O2" s="125"/>
      <c r="P2" s="93" t="s">
        <v>14</v>
      </c>
      <c r="Q2" s="130"/>
      <c r="R2" s="131"/>
      <c r="S2" s="114"/>
      <c r="T2" s="114"/>
      <c r="U2" s="114"/>
      <c r="V2" s="114"/>
      <c r="W2" s="114"/>
      <c r="X2" s="114"/>
      <c r="Y2" s="114"/>
      <c r="Z2" s="31" t="s">
        <v>14</v>
      </c>
    </row>
    <row r="3" spans="1:43" ht="85">
      <c r="A3" s="41">
        <v>1</v>
      </c>
      <c r="B3" s="42">
        <v>1</v>
      </c>
      <c r="C3" s="43" t="s">
        <v>10</v>
      </c>
      <c r="D3" s="44">
        <v>43706</v>
      </c>
      <c r="E3" s="81" t="s">
        <v>11</v>
      </c>
      <c r="F3" s="46" t="s">
        <v>322</v>
      </c>
      <c r="G3" s="47" t="s">
        <v>181</v>
      </c>
      <c r="H3" s="41">
        <v>1</v>
      </c>
      <c r="I3" s="46" t="s">
        <v>346</v>
      </c>
      <c r="K3" s="37" t="s">
        <v>409</v>
      </c>
      <c r="L3" s="94" t="s">
        <v>407</v>
      </c>
      <c r="M3" s="65" t="s">
        <v>342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43" ht="15.5" customHeight="1">
      <c r="A4" s="41">
        <v>2</v>
      </c>
      <c r="C4" s="43" t="s">
        <v>12</v>
      </c>
      <c r="D4" s="44">
        <f>D3+4</f>
        <v>43710</v>
      </c>
      <c r="E4" s="82" t="s">
        <v>149</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43" ht="136">
      <c r="A5" s="48">
        <v>2</v>
      </c>
      <c r="B5" s="42">
        <f>B3+1</f>
        <v>2</v>
      </c>
      <c r="C5" s="42" t="s">
        <v>17</v>
      </c>
      <c r="D5" s="44">
        <v>43711</v>
      </c>
      <c r="E5" s="58" t="s">
        <v>100</v>
      </c>
      <c r="F5" s="46" t="s">
        <v>99</v>
      </c>
      <c r="G5" s="49" t="s">
        <v>180</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43" ht="85">
      <c r="A6" s="41">
        <v>2</v>
      </c>
      <c r="B6" s="43">
        <f t="shared" ref="B6:B29" si="8">B5+1</f>
        <v>3</v>
      </c>
      <c r="C6" s="43" t="s">
        <v>10</v>
      </c>
      <c r="D6" s="44">
        <f>D3+7</f>
        <v>43713</v>
      </c>
      <c r="E6" s="58" t="s">
        <v>100</v>
      </c>
      <c r="F6" s="46" t="s">
        <v>399</v>
      </c>
      <c r="G6" s="45"/>
      <c r="H6" s="41">
        <v>2</v>
      </c>
      <c r="I6" s="46" t="s">
        <v>348</v>
      </c>
      <c r="K6" s="37" t="s">
        <v>420</v>
      </c>
      <c r="L6" s="37" t="s">
        <v>407</v>
      </c>
      <c r="M6" s="38" t="s">
        <v>417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43"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34" si="10">IF(ISBLANK(H8),"",CONCATENATE(" &lt;br&gt; *",Q7,"* &lt;br&gt;"))</f>
        <v xml:space="preserve"> &lt;br&gt; ** &lt;br&gt;</v>
      </c>
      <c r="T7" s="54" t="str">
        <f t="shared" ref="T7:T34" si="11">CONCATENATE("**",TRIM(E7),"** &lt;br&gt; ", R7, S7)</f>
        <v>**Python conditionals, loops, functions, aggregating.** &lt;br&gt; [more](https://rpi.analyticsdojo.com/sessions/session4.html) &lt;br&gt; ** &lt;br&gt;</v>
      </c>
      <c r="U7" s="54" t="str">
        <f t="shared" ref="U7:U34" si="12">IF(ISBLANK(M7),"",CONCATENATE("[![Open In Colab](https://colab.research.google.com/assets/colab-badge.svg)](https://colab.research.google.com/github/",K7,"/blob/master/",L7,") | [Submit to Github](",M7,")"))</f>
        <v/>
      </c>
      <c r="V7" s="54" t="str">
        <f t="shared" ref="V7:V34" si="13">IF(ISBLANK(B7),"",CONCATENATE("  - title: Session ",B7,"
    url: /sessions/session",B7,"
    not_numbered: true"))</f>
        <v xml:space="preserve">  - title: Session 4
    url: /sessions/session4
    not_numbered: true</v>
      </c>
      <c r="W7" s="54" t="str">
        <f t="shared" ref="W7:W34"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34" si="15">IF(ISBLANK(H7),"",CONCATENATE("  - title: Assignment ",H7,"
    url: /assignments/assign",H7,"
    not_numbered: true"))</f>
        <v/>
      </c>
      <c r="Y7" s="54" t="str">
        <f t="shared" ref="Y7:Y34"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43" ht="85">
      <c r="A8" s="41">
        <f t="shared" ref="A8:A13" si="17">A6+1</f>
        <v>3</v>
      </c>
      <c r="B8" s="43">
        <f t="shared" si="8"/>
        <v>5</v>
      </c>
      <c r="C8" s="43" t="s">
        <v>10</v>
      </c>
      <c r="D8" s="44">
        <f t="shared" ref="D8:D33" si="18">D6+7</f>
        <v>43720</v>
      </c>
      <c r="E8" s="58" t="s">
        <v>103</v>
      </c>
      <c r="F8" s="46" t="s">
        <v>98</v>
      </c>
      <c r="G8" s="45"/>
      <c r="H8" s="41">
        <v>3</v>
      </c>
      <c r="I8" s="45" t="s">
        <v>439</v>
      </c>
      <c r="K8" s="37" t="s">
        <v>446</v>
      </c>
      <c r="L8" s="37" t="s">
        <v>407</v>
      </c>
      <c r="M8" s="65" t="s">
        <v>447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43" ht="119">
      <c r="A9" s="41">
        <f t="shared" si="17"/>
        <v>4</v>
      </c>
      <c r="B9" s="43">
        <f t="shared" si="8"/>
        <v>6</v>
      </c>
      <c r="C9" s="43" t="s">
        <v>12</v>
      </c>
      <c r="D9" s="44">
        <f t="shared" si="18"/>
        <v>43724</v>
      </c>
      <c r="E9" s="81" t="s">
        <v>104</v>
      </c>
      <c r="F9" s="46" t="s">
        <v>448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c>
      <c r="T9" s="54" t="str">
        <f t="shared" si="11"/>
        <v>**Python visualization, data manipulation , and feature creation.** &lt;br&gt; [more](https://rpi.analyticsdojo.com/sessions/session6.html)</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43" ht="51">
      <c r="A10" s="41">
        <f t="shared" si="17"/>
        <v>4</v>
      </c>
      <c r="B10" s="43">
        <f t="shared" si="8"/>
        <v>7</v>
      </c>
      <c r="C10" s="43" t="s">
        <v>10</v>
      </c>
      <c r="D10" s="44">
        <f t="shared" si="18"/>
        <v>43727</v>
      </c>
      <c r="E10" s="58" t="s">
        <v>105</v>
      </c>
      <c r="F10" s="46" t="s">
        <v>98</v>
      </c>
      <c r="G10" s="45"/>
      <c r="M10" s="65"/>
      <c r="N10" s="38" t="b">
        <v>0</v>
      </c>
      <c r="O10" s="61" t="b">
        <v>0</v>
      </c>
      <c r="P10" s="61" t="b">
        <v>0</v>
      </c>
      <c r="Q10" s="59" t="str">
        <f>IF(ISBLANK(H10),"",CONCATENATE("Assignment ",H10," due ", TEXT(D10+Configuration!$B$6, "mm/dd"), " ", Configuration!$B$7))</f>
        <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 t="shared" si="12"/>
        <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c>
      <c r="Y10" s="54" t="str">
        <f t="shared" si="16"/>
        <v xml:space="preserve">
  - title: Assignment 1
    url: /assignments/assign1
    not_numbered: true
  - title: Assignment 2
    url: /assignments/assign2
    not_numbered: true
  - title: Assignment 3
    url: /assignments/assign3
    not_numbered: true
</v>
      </c>
      <c r="Z10" s="28"/>
      <c r="AA10" s="28"/>
      <c r="AB10" s="28"/>
      <c r="AC10" s="28"/>
      <c r="AD10" s="28"/>
      <c r="AE10" s="28"/>
      <c r="AF10" s="28"/>
      <c r="AG10" s="28"/>
      <c r="AH10" s="28"/>
      <c r="AI10" s="28"/>
      <c r="AJ10" s="28"/>
      <c r="AK10" s="28"/>
      <c r="AL10" s="28"/>
      <c r="AM10" s="28"/>
      <c r="AN10" s="28"/>
      <c r="AO10" s="28"/>
      <c r="AP10" s="28"/>
      <c r="AQ10" s="28"/>
    </row>
    <row r="11" spans="1:43" ht="34">
      <c r="A11" s="41">
        <f t="shared" si="17"/>
        <v>5</v>
      </c>
      <c r="B11" s="43">
        <f t="shared" si="8"/>
        <v>8</v>
      </c>
      <c r="C11" s="43" t="s">
        <v>12</v>
      </c>
      <c r="D11" s="44">
        <f t="shared" si="18"/>
        <v>43731</v>
      </c>
      <c r="E11" s="64" t="s">
        <v>307</v>
      </c>
      <c r="F11" s="46" t="s">
        <v>106</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10"/>
        <v/>
      </c>
      <c r="T11" s="54" t="str">
        <f t="shared" si="11"/>
        <v>**Python and Unsupervised Learning** &lt;br&gt; [more](https://rpi.analyticsdojo.com/sessions/session8.html)</v>
      </c>
      <c r="U11" s="54" t="str">
        <f t="shared" si="12"/>
        <v/>
      </c>
      <c r="V11" s="54" t="str">
        <f t="shared" si="13"/>
        <v xml:space="preserve">  - title: Session 8
    url: /sessions/session8
    not_numbered: true</v>
      </c>
      <c r="W1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15"/>
        <v/>
      </c>
      <c r="Y11" s="54" t="str">
        <f t="shared" si="16"/>
        <v xml:space="preserve">
  - title: Assignment 1
    url: /assignments/assign1
    not_numbered: true
  - title: Assignment 2
    url: /assignments/assign2
    not_numbered: true
  - title: Assignment 3
    url: /assignments/assign3
    not_numbered: true
</v>
      </c>
      <c r="Z11" s="28"/>
      <c r="AA11" s="28"/>
      <c r="AB11" s="28"/>
      <c r="AC11" s="28"/>
      <c r="AD11" s="28"/>
      <c r="AE11" s="28"/>
      <c r="AF11" s="28"/>
      <c r="AG11" s="28"/>
      <c r="AH11" s="28"/>
      <c r="AI11" s="28"/>
      <c r="AJ11" s="28"/>
      <c r="AK11" s="28"/>
      <c r="AL11" s="28"/>
      <c r="AM11" s="28"/>
      <c r="AN11" s="28"/>
      <c r="AO11" s="28"/>
      <c r="AP11" s="28"/>
      <c r="AQ11" s="28"/>
    </row>
    <row r="12" spans="1:43" ht="17">
      <c r="A12" s="41">
        <f t="shared" si="17"/>
        <v>5</v>
      </c>
      <c r="B12" s="43">
        <f t="shared" si="8"/>
        <v>9</v>
      </c>
      <c r="C12" s="43" t="s">
        <v>10</v>
      </c>
      <c r="D12" s="44">
        <f t="shared" si="18"/>
        <v>43734</v>
      </c>
      <c r="E12" s="64" t="s">
        <v>307</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10"/>
        <v/>
      </c>
      <c r="T12" s="54" t="str">
        <f t="shared" si="11"/>
        <v>**Python and Unsupervised Learning** &lt;br&gt; [more](https://rpi.analyticsdojo.com/sessions/session9.html)</v>
      </c>
      <c r="U12" s="54" t="str">
        <f t="shared" si="12"/>
        <v/>
      </c>
      <c r="V12" s="54" t="str">
        <f t="shared" si="13"/>
        <v xml:space="preserve">  - title: Session 9
    url: /sessions/session9
    not_numbered: true</v>
      </c>
      <c r="W1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15"/>
        <v/>
      </c>
      <c r="Y12" s="54" t="str">
        <f t="shared" si="16"/>
        <v xml:space="preserve">
  - title: Assignment 1
    url: /assignments/assign1
    not_numbered: true
  - title: Assignment 2
    url: /assignments/assign2
    not_numbered: true
  - title: Assignment 3
    url: /assignments/assign3
    not_numbered: true
</v>
      </c>
      <c r="Z12" s="28"/>
      <c r="AA12" s="28"/>
      <c r="AB12" s="28"/>
      <c r="AC12" s="28"/>
      <c r="AD12" s="28"/>
      <c r="AE12" s="28"/>
      <c r="AF12" s="28"/>
      <c r="AG12" s="28"/>
      <c r="AH12" s="28"/>
      <c r="AI12" s="28"/>
      <c r="AJ12" s="28"/>
      <c r="AK12" s="28"/>
      <c r="AL12" s="28"/>
      <c r="AM12" s="28"/>
      <c r="AN12" s="28"/>
      <c r="AO12" s="28"/>
      <c r="AP12" s="28"/>
      <c r="AQ12" s="28"/>
    </row>
    <row r="13" spans="1:43" ht="102">
      <c r="A13" s="41">
        <f t="shared" si="17"/>
        <v>6</v>
      </c>
      <c r="B13" s="43">
        <f t="shared" si="8"/>
        <v>10</v>
      </c>
      <c r="C13" s="43" t="s">
        <v>12</v>
      </c>
      <c r="D13" s="44">
        <f t="shared" si="18"/>
        <v>43738</v>
      </c>
      <c r="E13" s="81" t="s">
        <v>19</v>
      </c>
      <c r="F13" s="46" t="s">
        <v>118</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10"/>
        <v/>
      </c>
      <c r="T13" s="54" t="str">
        <f t="shared" si="11"/>
        <v>**Introduction to R** &lt;br&gt; [more](https://rpi.analyticsdojo.com/sessions/session10.html)</v>
      </c>
      <c r="U13" s="54" t="str">
        <f t="shared" si="12"/>
        <v/>
      </c>
      <c r="V13" s="54" t="str">
        <f t="shared" si="13"/>
        <v xml:space="preserve">  - title: Session 10
    url: /sessions/session10
    not_numbered: true</v>
      </c>
      <c r="W1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15"/>
        <v/>
      </c>
      <c r="Y13" s="54" t="str">
        <f t="shared" si="16"/>
        <v xml:space="preserve">
  - title: Assignment 1
    url: /assignments/assign1
    not_numbered: true
  - title: Assignment 2
    url: /assignments/assign2
    not_numbered: true
  - title: Assignment 3
    url: /assignments/assign3
    not_numbered: true
</v>
      </c>
      <c r="Z13" s="28"/>
      <c r="AA13" s="28"/>
      <c r="AB13" s="28"/>
      <c r="AC13" s="28"/>
      <c r="AD13" s="28"/>
      <c r="AE13" s="28"/>
      <c r="AF13" s="28"/>
      <c r="AG13" s="28"/>
      <c r="AH13" s="28"/>
      <c r="AI13" s="28"/>
      <c r="AJ13" s="28"/>
      <c r="AK13" s="28"/>
      <c r="AL13" s="28"/>
      <c r="AM13" s="28"/>
      <c r="AN13" s="28"/>
      <c r="AO13" s="28"/>
      <c r="AP13" s="28"/>
      <c r="AQ13" s="28"/>
    </row>
    <row r="14" spans="1:43" ht="17">
      <c r="A14" s="41">
        <v>6</v>
      </c>
      <c r="B14" s="43">
        <f t="shared" si="8"/>
        <v>11</v>
      </c>
      <c r="C14" s="43" t="s">
        <v>10</v>
      </c>
      <c r="D14" s="44">
        <f t="shared" si="18"/>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10"/>
        <v/>
      </c>
      <c r="T14" s="54" t="str">
        <f t="shared" si="11"/>
        <v>**Introduction to R** &lt;br&gt; [more](https://rpi.analyticsdojo.com/sessions/session11.html)</v>
      </c>
      <c r="U14" s="54" t="str">
        <f t="shared" si="12"/>
        <v/>
      </c>
      <c r="V14" s="54" t="str">
        <f t="shared" si="13"/>
        <v xml:space="preserve">  - title: Session 11
    url: /sessions/session11
    not_numbered: true</v>
      </c>
      <c r="W1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15"/>
        <v/>
      </c>
      <c r="Y14" s="54" t="str">
        <f t="shared" si="16"/>
        <v xml:space="preserve">
  - title: Assignment 1
    url: /assignments/assign1
    not_numbered: true
  - title: Assignment 2
    url: /assignments/assign2
    not_numbered: true
  - title: Assignment 3
    url: /assignments/assign3
    not_numbered: true
</v>
      </c>
      <c r="Z14" s="28"/>
      <c r="AA14" s="28"/>
      <c r="AB14" s="28"/>
      <c r="AC14" s="28"/>
      <c r="AD14" s="28"/>
      <c r="AE14" s="28"/>
      <c r="AF14" s="28"/>
      <c r="AG14" s="28"/>
      <c r="AH14" s="28"/>
      <c r="AI14" s="28"/>
      <c r="AJ14" s="28"/>
      <c r="AK14" s="28"/>
      <c r="AL14" s="28"/>
      <c r="AM14" s="28"/>
      <c r="AN14" s="28"/>
      <c r="AO14" s="28"/>
      <c r="AP14" s="28"/>
      <c r="AQ14" s="28"/>
    </row>
    <row r="15" spans="1:43" ht="102">
      <c r="A15" s="41">
        <f>A13+1</f>
        <v>7</v>
      </c>
      <c r="B15" s="43">
        <f t="shared" si="8"/>
        <v>12</v>
      </c>
      <c r="C15" s="43" t="s">
        <v>12</v>
      </c>
      <c r="D15" s="44">
        <f t="shared" si="18"/>
        <v>43745</v>
      </c>
      <c r="E15" s="58" t="s">
        <v>108</v>
      </c>
      <c r="F15" s="50" t="s">
        <v>107</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10"/>
        <v/>
      </c>
      <c r="T15" s="54" t="str">
        <f t="shared" si="11"/>
        <v>**Overview of Modeling** &lt;br&gt; [more](https://rpi.analyticsdojo.com/sessions/session12.html)</v>
      </c>
      <c r="U15" s="54" t="str">
        <f t="shared" si="12"/>
        <v/>
      </c>
      <c r="V15" s="54" t="str">
        <f t="shared" si="13"/>
        <v xml:space="preserve">  - title: Session 12
    url: /sessions/session12
    not_numbered: true</v>
      </c>
      <c r="W1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15"/>
        <v/>
      </c>
      <c r="Y15" s="54" t="str">
        <f t="shared" si="16"/>
        <v xml:space="preserve">
  - title: Assignment 1
    url: /assignments/assign1
    not_numbered: true
  - title: Assignment 2
    url: /assignments/assign2
    not_numbered: true
  - title: Assignment 3
    url: /assignments/assign3
    not_numbered: true
</v>
      </c>
      <c r="Z15" s="28"/>
      <c r="AA15" s="28"/>
      <c r="AB15" s="28"/>
      <c r="AC15" s="28"/>
      <c r="AD15" s="28"/>
      <c r="AE15" s="28"/>
      <c r="AF15" s="28"/>
      <c r="AG15" s="28"/>
      <c r="AH15" s="28"/>
      <c r="AI15" s="28"/>
      <c r="AJ15" s="28"/>
      <c r="AK15" s="28"/>
      <c r="AL15" s="28"/>
      <c r="AM15" s="28"/>
      <c r="AN15" s="28"/>
      <c r="AO15" s="28"/>
      <c r="AP15" s="28"/>
      <c r="AQ15" s="28"/>
    </row>
    <row r="16" spans="1:43" ht="17">
      <c r="A16" s="41">
        <v>7</v>
      </c>
      <c r="B16" s="43">
        <f t="shared" si="8"/>
        <v>13</v>
      </c>
      <c r="C16" s="43" t="s">
        <v>10</v>
      </c>
      <c r="D16" s="44">
        <f t="shared" si="18"/>
        <v>43748</v>
      </c>
      <c r="E16" s="58" t="s">
        <v>108</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10"/>
        <v/>
      </c>
      <c r="T16" s="54" t="str">
        <f t="shared" si="11"/>
        <v>**Overview of Modeling** &lt;br&gt; [more](https://rpi.analyticsdojo.com/sessions/session13.html)</v>
      </c>
      <c r="U16" s="54" t="str">
        <f t="shared" si="12"/>
        <v/>
      </c>
      <c r="V16" s="54" t="str">
        <f t="shared" si="13"/>
        <v xml:space="preserve">  - title: Session 13
    url: /sessions/session13
    not_numbered: true</v>
      </c>
      <c r="W1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15"/>
        <v/>
      </c>
      <c r="Y16" s="54" t="str">
        <f t="shared" si="16"/>
        <v xml:space="preserve">
  - title: Assignment 1
    url: /assignments/assign1
    not_numbered: true
  - title: Assignment 2
    url: /assignments/assign2
    not_numbered: true
  - title: Assignment 3
    url: /assignments/assign3
    not_numbered: true
</v>
      </c>
      <c r="Z16" s="28"/>
      <c r="AA16" s="28"/>
      <c r="AB16" s="28"/>
      <c r="AC16" s="28"/>
      <c r="AD16" s="28"/>
      <c r="AE16" s="28"/>
      <c r="AF16" s="28"/>
      <c r="AG16" s="28"/>
      <c r="AH16" s="28"/>
      <c r="AI16" s="28"/>
      <c r="AJ16" s="28"/>
      <c r="AK16" s="28"/>
      <c r="AL16" s="28"/>
      <c r="AM16" s="28"/>
      <c r="AN16" s="28"/>
      <c r="AO16" s="28"/>
      <c r="AP16" s="28"/>
      <c r="AQ16" s="28"/>
    </row>
    <row r="17" spans="1:43" ht="17">
      <c r="A17" s="41">
        <f>A15+1</f>
        <v>8</v>
      </c>
      <c r="B17" s="43">
        <f t="shared" si="8"/>
        <v>14</v>
      </c>
      <c r="C17" s="43" t="s">
        <v>12</v>
      </c>
      <c r="D17" s="44">
        <f t="shared" si="18"/>
        <v>43752</v>
      </c>
      <c r="E17" s="58" t="s">
        <v>109</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10"/>
        <v/>
      </c>
      <c r="T17" s="54" t="str">
        <f t="shared" si="11"/>
        <v>**Review/Kaggle Project Introduction** &lt;br&gt; [more](https://rpi.analyticsdojo.com/sessions/session14.html)</v>
      </c>
      <c r="U17" s="54" t="str">
        <f t="shared" si="12"/>
        <v/>
      </c>
      <c r="V17" s="54" t="str">
        <f t="shared" si="13"/>
        <v xml:space="preserve">  - title: Session 14
    url: /sessions/session14
    not_numbered: true</v>
      </c>
      <c r="W1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15"/>
        <v/>
      </c>
      <c r="Y17" s="54" t="str">
        <f t="shared" si="16"/>
        <v xml:space="preserve">
  - title: Assignment 1
    url: /assignments/assign1
    not_numbered: true
  - title: Assignment 2
    url: /assignments/assign2
    not_numbered: true
  - title: Assignment 3
    url: /assignments/assign3
    not_numbered: true
</v>
      </c>
      <c r="Z17" s="28"/>
      <c r="AA17" s="28"/>
      <c r="AB17" s="28"/>
      <c r="AC17" s="28"/>
      <c r="AD17" s="28"/>
      <c r="AE17" s="28"/>
      <c r="AF17" s="28"/>
      <c r="AG17" s="28"/>
      <c r="AH17" s="28"/>
      <c r="AI17" s="28"/>
      <c r="AJ17" s="28"/>
      <c r="AK17" s="28"/>
      <c r="AL17" s="28"/>
      <c r="AM17" s="28"/>
      <c r="AN17" s="28"/>
      <c r="AO17" s="28"/>
      <c r="AP17" s="28"/>
      <c r="AQ17" s="28"/>
    </row>
    <row r="18" spans="1:43" ht="17">
      <c r="A18" s="48">
        <v>8</v>
      </c>
      <c r="B18" s="43">
        <f t="shared" si="8"/>
        <v>15</v>
      </c>
      <c r="C18" s="43" t="s">
        <v>10</v>
      </c>
      <c r="D18" s="44">
        <f t="shared" si="18"/>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10"/>
        <v/>
      </c>
      <c r="T18" s="54" t="str">
        <f t="shared" si="11"/>
        <v>**Midterm** &lt;br&gt; [more](https://rpi.analyticsdojo.com/sessions/session15.html)</v>
      </c>
      <c r="U18" s="54" t="str">
        <f t="shared" si="12"/>
        <v/>
      </c>
      <c r="V18" s="54" t="str">
        <f t="shared" si="13"/>
        <v xml:space="preserve">  - title: Session 15
    url: /sessions/session15
    not_numbered: true</v>
      </c>
      <c r="W1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15"/>
        <v/>
      </c>
      <c r="Y18" s="54" t="str">
        <f t="shared" si="16"/>
        <v xml:space="preserve">
  - title: Assignment 1
    url: /assignments/assign1
    not_numbered: true
  - title: Assignment 2
    url: /assignments/assign2
    not_numbered: true
  - title: Assignment 3
    url: /assignments/assign3
    not_numbered: true
</v>
      </c>
      <c r="Z18" s="28"/>
      <c r="AA18" s="28"/>
      <c r="AB18" s="28"/>
      <c r="AC18" s="28"/>
      <c r="AD18" s="28"/>
      <c r="AE18" s="28"/>
      <c r="AF18" s="28"/>
      <c r="AG18" s="28"/>
      <c r="AH18" s="28"/>
      <c r="AI18" s="28"/>
      <c r="AJ18" s="28"/>
      <c r="AK18" s="28"/>
      <c r="AL18" s="28"/>
      <c r="AM18" s="28"/>
      <c r="AN18" s="28"/>
      <c r="AO18" s="28"/>
      <c r="AP18" s="28"/>
      <c r="AQ18" s="28"/>
    </row>
    <row r="19" spans="1:43" ht="68">
      <c r="A19" s="41">
        <f t="shared" ref="A19:A32" si="19">A17+1</f>
        <v>9</v>
      </c>
      <c r="B19" s="43">
        <f t="shared" si="8"/>
        <v>16</v>
      </c>
      <c r="C19" s="43" t="s">
        <v>12</v>
      </c>
      <c r="D19" s="44">
        <f t="shared" si="18"/>
        <v>43759</v>
      </c>
      <c r="E19" s="58" t="s">
        <v>110</v>
      </c>
      <c r="F19" s="46" t="s">
        <v>123</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10"/>
        <v/>
      </c>
      <c r="T19" s="54" t="str">
        <f t="shared" si="11"/>
        <v>**Classification** &lt;br&gt; [more](https://rpi.analyticsdojo.com/sessions/session16.html)</v>
      </c>
      <c r="U19" s="54" t="str">
        <f t="shared" si="12"/>
        <v/>
      </c>
      <c r="V19" s="54" t="str">
        <f t="shared" si="13"/>
        <v xml:space="preserve">  - title: Session 16
    url: /sessions/session16
    not_numbered: true</v>
      </c>
      <c r="W1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15"/>
        <v/>
      </c>
      <c r="Y19" s="54" t="str">
        <f t="shared" si="16"/>
        <v xml:space="preserve">
  - title: Assignment 1
    url: /assignments/assign1
    not_numbered: true
  - title: Assignment 2
    url: /assignments/assign2
    not_numbered: true
  - title: Assignment 3
    url: /assignments/assign3
    not_numbered: true
</v>
      </c>
      <c r="Z19" s="28"/>
      <c r="AA19" s="28"/>
      <c r="AB19" s="28"/>
      <c r="AC19" s="28"/>
      <c r="AD19" s="28"/>
      <c r="AE19" s="28"/>
      <c r="AF19" s="28"/>
      <c r="AG19" s="28"/>
      <c r="AH19" s="28"/>
      <c r="AI19" s="28"/>
      <c r="AJ19" s="28"/>
      <c r="AK19" s="28"/>
      <c r="AL19" s="28"/>
      <c r="AM19" s="28"/>
      <c r="AN19" s="28"/>
      <c r="AO19" s="28"/>
      <c r="AP19" s="28"/>
      <c r="AQ19" s="28"/>
    </row>
    <row r="20" spans="1:43" ht="17">
      <c r="A20" s="41">
        <f t="shared" si="19"/>
        <v>9</v>
      </c>
      <c r="B20" s="43">
        <f t="shared" si="8"/>
        <v>17</v>
      </c>
      <c r="C20" s="43" t="s">
        <v>10</v>
      </c>
      <c r="D20" s="44">
        <f t="shared" si="18"/>
        <v>43762</v>
      </c>
      <c r="E20" s="58" t="s">
        <v>110</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10"/>
        <v/>
      </c>
      <c r="T20" s="54" t="str">
        <f t="shared" si="11"/>
        <v>**Classification** &lt;br&gt; [more](https://rpi.analyticsdojo.com/sessions/session17.html)</v>
      </c>
      <c r="U20" s="54" t="str">
        <f t="shared" si="12"/>
        <v/>
      </c>
      <c r="V20" s="54" t="str">
        <f t="shared" si="13"/>
        <v xml:space="preserve">  - title: Session 17
    url: /sessions/session17
    not_numbered: true</v>
      </c>
      <c r="W2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15"/>
        <v/>
      </c>
      <c r="Y20" s="54" t="str">
        <f t="shared" si="16"/>
        <v xml:space="preserve">
  - title: Assignment 1
    url: /assignments/assign1
    not_numbered: true
  - title: Assignment 2
    url: /assignments/assign2
    not_numbered: true
  - title: Assignment 3
    url: /assignments/assign3
    not_numbered: true
</v>
      </c>
      <c r="Z20" s="28"/>
      <c r="AA20" s="28"/>
      <c r="AB20" s="28"/>
      <c r="AC20" s="28"/>
      <c r="AD20" s="28"/>
      <c r="AE20" s="28"/>
      <c r="AF20" s="28"/>
      <c r="AG20" s="28"/>
      <c r="AH20" s="28"/>
      <c r="AI20" s="28"/>
      <c r="AJ20" s="28"/>
      <c r="AK20" s="28"/>
      <c r="AL20" s="28"/>
      <c r="AM20" s="28"/>
      <c r="AN20" s="28"/>
      <c r="AO20" s="28"/>
      <c r="AP20" s="28"/>
      <c r="AQ20" s="28"/>
    </row>
    <row r="21" spans="1:43" ht="51">
      <c r="A21" s="41">
        <f t="shared" si="19"/>
        <v>10</v>
      </c>
      <c r="B21" s="43">
        <f t="shared" si="8"/>
        <v>18</v>
      </c>
      <c r="C21" s="43" t="s">
        <v>12</v>
      </c>
      <c r="D21" s="44">
        <f t="shared" si="18"/>
        <v>43766</v>
      </c>
      <c r="E21" s="58" t="s">
        <v>111</v>
      </c>
      <c r="F21" s="50" t="s">
        <v>124</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10"/>
        <v/>
      </c>
      <c r="T21" s="54" t="str">
        <f t="shared" si="11"/>
        <v>**Regression** &lt;br&gt; [more](https://rpi.analyticsdojo.com/sessions/session18.html)</v>
      </c>
      <c r="U21" s="54" t="str">
        <f t="shared" si="12"/>
        <v/>
      </c>
      <c r="V21" s="54" t="str">
        <f t="shared" si="13"/>
        <v xml:space="preserve">  - title: Session 18
    url: /sessions/session18
    not_numbered: true</v>
      </c>
      <c r="W2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15"/>
        <v/>
      </c>
      <c r="Y21" s="54" t="str">
        <f t="shared" si="16"/>
        <v xml:space="preserve">
  - title: Assignment 1
    url: /assignments/assign1
    not_numbered: true
  - title: Assignment 2
    url: /assignments/assign2
    not_numbered: true
  - title: Assignment 3
    url: /assignments/assign3
    not_numbered: true
</v>
      </c>
      <c r="Z21" s="28"/>
      <c r="AA21" s="28"/>
      <c r="AB21" s="28"/>
      <c r="AC21" s="28"/>
      <c r="AD21" s="28"/>
      <c r="AE21" s="28"/>
      <c r="AF21" s="28"/>
      <c r="AG21" s="28"/>
      <c r="AH21" s="28"/>
      <c r="AI21" s="28"/>
      <c r="AJ21" s="28"/>
      <c r="AK21" s="28"/>
      <c r="AL21" s="28"/>
      <c r="AM21" s="28"/>
      <c r="AN21" s="28"/>
      <c r="AO21" s="28"/>
      <c r="AP21" s="28"/>
      <c r="AQ21" s="28"/>
    </row>
    <row r="22" spans="1:43" ht="17">
      <c r="A22" s="41">
        <f t="shared" si="19"/>
        <v>10</v>
      </c>
      <c r="B22" s="43">
        <f t="shared" si="8"/>
        <v>19</v>
      </c>
      <c r="C22" s="43" t="s">
        <v>10</v>
      </c>
      <c r="D22" s="44">
        <f t="shared" si="18"/>
        <v>43769</v>
      </c>
      <c r="E22" s="83" t="s">
        <v>111</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10"/>
        <v/>
      </c>
      <c r="T22" s="54" t="str">
        <f t="shared" si="11"/>
        <v>**Regression** &lt;br&gt; [more](https://rpi.analyticsdojo.com/sessions/session19.html)</v>
      </c>
      <c r="U22" s="54" t="str">
        <f t="shared" si="12"/>
        <v/>
      </c>
      <c r="V22" s="54" t="str">
        <f t="shared" si="13"/>
        <v xml:space="preserve">  - title: Session 19
    url: /sessions/session19
    not_numbered: true</v>
      </c>
      <c r="W2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15"/>
        <v/>
      </c>
      <c r="Y22" s="54" t="str">
        <f t="shared" si="16"/>
        <v xml:space="preserve">
  - title: Assignment 1
    url: /assignments/assign1
    not_numbered: true
  - title: Assignment 2
    url: /assignments/assign2
    not_numbered: true
  - title: Assignment 3
    url: /assignments/assign3
    not_numbered: true
</v>
      </c>
      <c r="Z22" s="28"/>
      <c r="AA22" s="28"/>
      <c r="AB22" s="28"/>
      <c r="AC22" s="28"/>
      <c r="AD22" s="28"/>
      <c r="AE22" s="28"/>
      <c r="AF22" s="28"/>
      <c r="AG22" s="28"/>
      <c r="AH22" s="28"/>
      <c r="AI22" s="28"/>
      <c r="AJ22" s="28"/>
      <c r="AK22" s="28"/>
      <c r="AL22" s="28"/>
      <c r="AM22" s="28"/>
      <c r="AN22" s="28"/>
      <c r="AO22" s="28"/>
      <c r="AP22" s="28"/>
      <c r="AQ22" s="28"/>
    </row>
    <row r="23" spans="1:43" ht="34">
      <c r="A23" s="41">
        <f t="shared" si="19"/>
        <v>11</v>
      </c>
      <c r="B23" s="43">
        <f t="shared" si="8"/>
        <v>20</v>
      </c>
      <c r="C23" s="43" t="s">
        <v>12</v>
      </c>
      <c r="D23" s="44">
        <f t="shared" si="18"/>
        <v>43773</v>
      </c>
      <c r="E23" s="83" t="s">
        <v>112</v>
      </c>
      <c r="F23" s="46" t="s">
        <v>119</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10"/>
        <v/>
      </c>
      <c r="T23" s="54" t="str">
        <f t="shared" si="11"/>
        <v>**Text and NLP** &lt;br&gt; [more](https://rpi.analyticsdojo.com/sessions/session20.html)</v>
      </c>
      <c r="U23" s="54" t="str">
        <f t="shared" si="12"/>
        <v/>
      </c>
      <c r="V23" s="54" t="str">
        <f t="shared" si="13"/>
        <v xml:space="preserve">  - title: Session 20
    url: /sessions/session20
    not_numbered: true</v>
      </c>
      <c r="W2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15"/>
        <v/>
      </c>
      <c r="Y23" s="54" t="str">
        <f t="shared" si="16"/>
        <v xml:space="preserve">
  - title: Assignment 1
    url: /assignments/assign1
    not_numbered: true
  - title: Assignment 2
    url: /assignments/assign2
    not_numbered: true
  - title: Assignment 3
    url: /assignments/assign3
    not_numbered: true
</v>
      </c>
      <c r="Z23" s="28"/>
      <c r="AA23" s="28"/>
      <c r="AB23" s="28"/>
      <c r="AC23" s="28"/>
      <c r="AD23" s="28"/>
      <c r="AE23" s="28"/>
      <c r="AF23" s="28"/>
      <c r="AG23" s="28"/>
      <c r="AH23" s="28"/>
      <c r="AI23" s="28"/>
      <c r="AJ23" s="28"/>
      <c r="AK23" s="28"/>
      <c r="AL23" s="28"/>
      <c r="AM23" s="28"/>
      <c r="AN23" s="28"/>
      <c r="AO23" s="28"/>
      <c r="AP23" s="28"/>
      <c r="AQ23" s="28"/>
    </row>
    <row r="24" spans="1:43" ht="17">
      <c r="A24" s="41">
        <f t="shared" si="19"/>
        <v>11</v>
      </c>
      <c r="B24" s="43">
        <f t="shared" si="8"/>
        <v>21</v>
      </c>
      <c r="C24" s="43" t="s">
        <v>10</v>
      </c>
      <c r="D24" s="44">
        <f t="shared" si="18"/>
        <v>43776</v>
      </c>
      <c r="E24" s="83" t="s">
        <v>112</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10"/>
        <v/>
      </c>
      <c r="T24" s="54" t="str">
        <f t="shared" si="11"/>
        <v>**Text and NLP** &lt;br&gt; [more](https://rpi.analyticsdojo.com/sessions/session21.html)</v>
      </c>
      <c r="U24" s="54" t="str">
        <f t="shared" si="12"/>
        <v/>
      </c>
      <c r="V24" s="54" t="str">
        <f t="shared" si="13"/>
        <v xml:space="preserve">  - title: Session 21
    url: /sessions/session21
    not_numbered: true</v>
      </c>
      <c r="W2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15"/>
        <v/>
      </c>
      <c r="Y24" s="54" t="str">
        <f t="shared" si="16"/>
        <v xml:space="preserve">
  - title: Assignment 1
    url: /assignments/assign1
    not_numbered: true
  - title: Assignment 2
    url: /assignments/assign2
    not_numbered: true
  - title: Assignment 3
    url: /assignments/assign3
    not_numbered: true
</v>
      </c>
      <c r="Z24" s="28"/>
      <c r="AA24" s="28"/>
      <c r="AB24" s="28"/>
      <c r="AC24" s="28"/>
      <c r="AD24" s="28"/>
      <c r="AE24" s="28"/>
      <c r="AF24" s="28"/>
      <c r="AG24" s="28"/>
      <c r="AH24" s="28"/>
      <c r="AI24" s="28"/>
      <c r="AJ24" s="28"/>
      <c r="AK24" s="28"/>
      <c r="AL24" s="28"/>
      <c r="AM24" s="28"/>
      <c r="AN24" s="28"/>
      <c r="AO24" s="28"/>
      <c r="AP24" s="28"/>
      <c r="AQ24" s="28"/>
    </row>
    <row r="25" spans="1:43" ht="51">
      <c r="A25" s="41">
        <f t="shared" si="19"/>
        <v>12</v>
      </c>
      <c r="B25" s="43">
        <f t="shared" si="8"/>
        <v>22</v>
      </c>
      <c r="C25" s="43" t="s">
        <v>12</v>
      </c>
      <c r="D25" s="44">
        <f t="shared" si="18"/>
        <v>43780</v>
      </c>
      <c r="E25" s="81" t="s">
        <v>24</v>
      </c>
      <c r="F25" s="50" t="s">
        <v>120</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10"/>
        <v/>
      </c>
      <c r="T25" s="54" t="str">
        <f t="shared" si="11"/>
        <v>**Introduction to Big Data** &lt;br&gt; [more](https://rpi.analyticsdojo.com/sessions/session22.html)</v>
      </c>
      <c r="U25" s="54" t="str">
        <f t="shared" si="12"/>
        <v/>
      </c>
      <c r="V25" s="54" t="str">
        <f t="shared" si="13"/>
        <v xml:space="preserve">  - title: Session 22
    url: /sessions/session22
    not_numbered: true</v>
      </c>
      <c r="W2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15"/>
        <v/>
      </c>
      <c r="Y25" s="54" t="str">
        <f t="shared" si="16"/>
        <v xml:space="preserve">
  - title: Assignment 1
    url: /assignments/assign1
    not_numbered: true
  - title: Assignment 2
    url: /assignments/assign2
    not_numbered: true
  - title: Assignment 3
    url: /assignments/assign3
    not_numbered: true
</v>
      </c>
      <c r="Z25" s="28"/>
      <c r="AA25" s="28"/>
      <c r="AB25" s="28"/>
      <c r="AC25" s="28"/>
      <c r="AD25" s="28"/>
      <c r="AE25" s="28"/>
      <c r="AF25" s="28"/>
      <c r="AG25" s="28"/>
      <c r="AH25" s="28"/>
      <c r="AI25" s="28"/>
      <c r="AJ25" s="28"/>
      <c r="AK25" s="28"/>
      <c r="AL25" s="28"/>
      <c r="AM25" s="28"/>
      <c r="AN25" s="28"/>
      <c r="AO25" s="28"/>
      <c r="AP25" s="28"/>
      <c r="AQ25" s="28"/>
    </row>
    <row r="26" spans="1:43" ht="68">
      <c r="A26" s="41">
        <f t="shared" si="19"/>
        <v>12</v>
      </c>
      <c r="B26" s="43">
        <f t="shared" si="8"/>
        <v>23</v>
      </c>
      <c r="C26" s="43" t="s">
        <v>10</v>
      </c>
      <c r="D26" s="44">
        <f t="shared" si="18"/>
        <v>43783</v>
      </c>
      <c r="E26" s="58" t="s">
        <v>115</v>
      </c>
      <c r="F26" s="50" t="s">
        <v>121</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10"/>
        <v/>
      </c>
      <c r="T26" s="54" t="str">
        <f t="shared" si="11"/>
        <v>**Time Series Analysis** &lt;br&gt; [more](https://rpi.analyticsdojo.com/sessions/session23.html)</v>
      </c>
      <c r="U26" s="54" t="str">
        <f t="shared" si="12"/>
        <v/>
      </c>
      <c r="V26" s="54" t="str">
        <f t="shared" si="13"/>
        <v xml:space="preserve">  - title: Session 23
    url: /sessions/session23
    not_numbered: true</v>
      </c>
      <c r="W2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15"/>
        <v/>
      </c>
      <c r="Y26" s="54" t="str">
        <f t="shared" si="16"/>
        <v xml:space="preserve">
  - title: Assignment 1
    url: /assignments/assign1
    not_numbered: true
  - title: Assignment 2
    url: /assignments/assign2
    not_numbered: true
  - title: Assignment 3
    url: /assignments/assign3
    not_numbered: true
</v>
      </c>
      <c r="Z26" s="28"/>
      <c r="AA26" s="28"/>
      <c r="AB26" s="28"/>
      <c r="AC26" s="28"/>
      <c r="AD26" s="28"/>
      <c r="AE26" s="28"/>
      <c r="AF26" s="28"/>
      <c r="AG26" s="28"/>
      <c r="AH26" s="28"/>
      <c r="AI26" s="28"/>
      <c r="AJ26" s="28"/>
      <c r="AK26" s="28"/>
      <c r="AL26" s="28"/>
      <c r="AM26" s="28"/>
      <c r="AN26" s="28"/>
      <c r="AO26" s="28"/>
      <c r="AP26" s="28"/>
      <c r="AQ26" s="28"/>
    </row>
    <row r="27" spans="1:43" ht="85">
      <c r="A27" s="41">
        <f t="shared" si="19"/>
        <v>13</v>
      </c>
      <c r="B27" s="43">
        <f t="shared" si="8"/>
        <v>24</v>
      </c>
      <c r="C27" s="43" t="s">
        <v>12</v>
      </c>
      <c r="D27" s="44">
        <f t="shared" si="18"/>
        <v>43787</v>
      </c>
      <c r="E27" s="58" t="s">
        <v>113</v>
      </c>
      <c r="F27" s="50" t="s">
        <v>122</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10"/>
        <v/>
      </c>
      <c r="T27" s="54" t="str">
        <f t="shared" si="11"/>
        <v>**Image Data and Deep Learning** &lt;br&gt; [more](https://rpi.analyticsdojo.com/sessions/session24.html)</v>
      </c>
      <c r="U27" s="54" t="str">
        <f t="shared" si="12"/>
        <v/>
      </c>
      <c r="V27" s="54" t="str">
        <f t="shared" si="13"/>
        <v xml:space="preserve">  - title: Session 24
    url: /sessions/session24
    not_numbered: true</v>
      </c>
      <c r="W2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15"/>
        <v/>
      </c>
      <c r="Y27" s="54" t="str">
        <f t="shared" si="16"/>
        <v xml:space="preserve">
  - title: Assignment 1
    url: /assignments/assign1
    not_numbered: true
  - title: Assignment 2
    url: /assignments/assign2
    not_numbered: true
  - title: Assignment 3
    url: /assignments/assign3
    not_numbered: true
</v>
      </c>
      <c r="Z27" s="28"/>
      <c r="AA27" s="28"/>
      <c r="AB27" s="28"/>
      <c r="AC27" s="28"/>
      <c r="AD27" s="28"/>
      <c r="AE27" s="28"/>
      <c r="AF27" s="28"/>
      <c r="AG27" s="28"/>
      <c r="AH27" s="28"/>
      <c r="AI27" s="28"/>
      <c r="AJ27" s="28"/>
      <c r="AK27" s="28"/>
      <c r="AL27" s="28"/>
      <c r="AM27" s="28"/>
      <c r="AN27" s="28"/>
      <c r="AO27" s="28"/>
      <c r="AP27" s="28"/>
      <c r="AQ27" s="28"/>
    </row>
    <row r="28" spans="1:43" ht="17">
      <c r="A28" s="41">
        <f t="shared" si="19"/>
        <v>13</v>
      </c>
      <c r="B28" s="43">
        <f t="shared" si="8"/>
        <v>25</v>
      </c>
      <c r="C28" s="43" t="s">
        <v>10</v>
      </c>
      <c r="D28" s="44">
        <f t="shared" si="18"/>
        <v>43790</v>
      </c>
      <c r="E28" s="58" t="s">
        <v>113</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10"/>
        <v/>
      </c>
      <c r="T28" s="54" t="str">
        <f t="shared" si="11"/>
        <v>**Image Data and Deep Learning** &lt;br&gt; [more](https://rpi.analyticsdojo.com/sessions/session25.html)</v>
      </c>
      <c r="U28" s="54" t="str">
        <f t="shared" si="12"/>
        <v/>
      </c>
      <c r="V28" s="54" t="str">
        <f t="shared" si="13"/>
        <v xml:space="preserve">  - title: Session 25
    url: /sessions/session25
    not_numbered: true</v>
      </c>
      <c r="W2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15"/>
        <v/>
      </c>
      <c r="Y28" s="54" t="str">
        <f t="shared" si="16"/>
        <v xml:space="preserve">
  - title: Assignment 1
    url: /assignments/assign1
    not_numbered: true
  - title: Assignment 2
    url: /assignments/assign2
    not_numbered: true
  - title: Assignment 3
    url: /assignments/assign3
    not_numbered: true
</v>
      </c>
      <c r="Z28" s="28"/>
      <c r="AA28" s="28"/>
      <c r="AB28" s="28"/>
      <c r="AC28" s="28"/>
      <c r="AD28" s="28"/>
      <c r="AE28" s="28"/>
      <c r="AF28" s="28"/>
      <c r="AG28" s="28"/>
      <c r="AH28" s="28"/>
      <c r="AI28" s="28"/>
      <c r="AJ28" s="28"/>
      <c r="AK28" s="28"/>
      <c r="AL28" s="28"/>
      <c r="AM28" s="28"/>
      <c r="AN28" s="28"/>
      <c r="AO28" s="28"/>
      <c r="AP28" s="28"/>
      <c r="AQ28" s="28"/>
    </row>
    <row r="29" spans="1:43" ht="34">
      <c r="A29" s="41">
        <f t="shared" si="19"/>
        <v>14</v>
      </c>
      <c r="B29" s="43">
        <f t="shared" si="8"/>
        <v>26</v>
      </c>
      <c r="C29" s="43" t="s">
        <v>12</v>
      </c>
      <c r="D29" s="44">
        <f t="shared" si="18"/>
        <v>43794</v>
      </c>
      <c r="E29" s="58" t="s">
        <v>116</v>
      </c>
      <c r="F29" s="46" t="s">
        <v>117</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10"/>
        <v/>
      </c>
      <c r="T29" s="54" t="str">
        <f t="shared" si="11"/>
        <v>**Automl and Modeling Packages** &lt;br&gt; [more](https://rpi.analyticsdojo.com/sessions/session26.html)</v>
      </c>
      <c r="U29" s="54" t="str">
        <f t="shared" si="12"/>
        <v/>
      </c>
      <c r="V29" s="54" t="str">
        <f t="shared" si="13"/>
        <v xml:space="preserve">  - title: Session 26
    url: /sessions/session26
    not_numbered: true</v>
      </c>
      <c r="W2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15"/>
        <v/>
      </c>
      <c r="Y29" s="54" t="str">
        <f t="shared" si="16"/>
        <v xml:space="preserve">
  - title: Assignment 1
    url: /assignments/assign1
    not_numbered: true
  - title: Assignment 2
    url: /assignments/assign2
    not_numbered: true
  - title: Assignment 3
    url: /assignments/assign3
    not_numbered: true
</v>
      </c>
      <c r="Z29" s="28"/>
      <c r="AA29" s="28"/>
      <c r="AB29" s="28"/>
      <c r="AC29" s="28"/>
      <c r="AD29" s="28"/>
      <c r="AE29" s="28"/>
      <c r="AF29" s="28"/>
      <c r="AG29" s="28"/>
      <c r="AH29" s="28"/>
      <c r="AI29" s="28"/>
      <c r="AJ29" s="28"/>
      <c r="AK29" s="28"/>
      <c r="AL29" s="28"/>
      <c r="AM29" s="28"/>
      <c r="AN29" s="28"/>
      <c r="AO29" s="28"/>
      <c r="AP29" s="28"/>
      <c r="AQ29" s="28"/>
    </row>
    <row r="30" spans="1:43" ht="17">
      <c r="A30" s="41">
        <f t="shared" si="19"/>
        <v>14</v>
      </c>
      <c r="C30" s="43" t="s">
        <v>10</v>
      </c>
      <c r="D30" s="44">
        <f t="shared" si="18"/>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10"/>
        <v/>
      </c>
      <c r="T30" s="54" t="str">
        <f t="shared" si="11"/>
        <v xml:space="preserve">**Thanksgiving** &lt;br&gt; </v>
      </c>
      <c r="U30" s="54" t="str">
        <f t="shared" si="12"/>
        <v/>
      </c>
      <c r="V30" s="54" t="str">
        <f t="shared" si="13"/>
        <v/>
      </c>
      <c r="W3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15"/>
        <v/>
      </c>
      <c r="Y30" s="54" t="str">
        <f t="shared" si="16"/>
        <v xml:space="preserve">
  - title: Assignment 1
    url: /assignments/assign1
    not_numbered: true
  - title: Assignment 2
    url: /assignments/assign2
    not_numbered: true
  - title: Assignment 3
    url: /assignments/assign3
    not_numbered: true
</v>
      </c>
      <c r="Z30" s="28"/>
      <c r="AA30" s="28"/>
      <c r="AB30" s="28"/>
      <c r="AC30" s="28"/>
      <c r="AD30" s="28"/>
      <c r="AE30" s="28"/>
      <c r="AF30" s="28"/>
      <c r="AG30" s="28"/>
      <c r="AH30" s="28"/>
      <c r="AI30" s="28"/>
      <c r="AJ30" s="28"/>
      <c r="AK30" s="28"/>
      <c r="AL30" s="28"/>
      <c r="AM30" s="28"/>
      <c r="AN30" s="28"/>
      <c r="AO30" s="28"/>
      <c r="AP30" s="28"/>
      <c r="AQ30" s="28"/>
    </row>
    <row r="31" spans="1:43" ht="17">
      <c r="A31" s="41">
        <f t="shared" si="19"/>
        <v>15</v>
      </c>
      <c r="B31" s="42">
        <v>27</v>
      </c>
      <c r="C31" s="43" t="s">
        <v>12</v>
      </c>
      <c r="D31" s="44">
        <f t="shared" si="18"/>
        <v>43801</v>
      </c>
      <c r="E31" s="58" t="s">
        <v>114</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10"/>
        <v/>
      </c>
      <c r="T31" s="54" t="str">
        <f t="shared" si="11"/>
        <v>**Automl and Model Search** &lt;br&gt; [more](https://rpi.analyticsdojo.com/sessions/session27.html)</v>
      </c>
      <c r="U31" s="54" t="str">
        <f t="shared" si="12"/>
        <v/>
      </c>
      <c r="V31" s="54" t="str">
        <f t="shared" si="13"/>
        <v xml:space="preserve">  - title: Session 27
    url: /sessions/session27
    not_numbered: true</v>
      </c>
      <c r="W3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15"/>
        <v/>
      </c>
      <c r="Y31" s="54" t="str">
        <f t="shared" si="16"/>
        <v xml:space="preserve">
  - title: Assignment 1
    url: /assignments/assign1
    not_numbered: true
  - title: Assignment 2
    url: /assignments/assign2
    not_numbered: true
  - title: Assignment 3
    url: /assignments/assign3
    not_numbered: true
</v>
      </c>
      <c r="Z31" s="28"/>
      <c r="AA31" s="28"/>
      <c r="AB31" s="28"/>
      <c r="AC31" s="28"/>
      <c r="AD31" s="28"/>
      <c r="AE31" s="28"/>
      <c r="AF31" s="28"/>
      <c r="AG31" s="28"/>
      <c r="AH31" s="28"/>
      <c r="AI31" s="28"/>
      <c r="AJ31" s="28"/>
      <c r="AK31" s="28"/>
      <c r="AL31" s="28"/>
      <c r="AM31" s="28"/>
      <c r="AN31" s="28"/>
      <c r="AO31" s="28"/>
      <c r="AP31" s="28"/>
      <c r="AQ31" s="28"/>
    </row>
    <row r="32" spans="1:43" ht="17">
      <c r="A32" s="41">
        <f t="shared" si="19"/>
        <v>15</v>
      </c>
      <c r="B32" s="43">
        <f>B31+1</f>
        <v>28</v>
      </c>
      <c r="C32" s="43" t="s">
        <v>10</v>
      </c>
      <c r="D32" s="44">
        <f t="shared" si="18"/>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10"/>
        <v/>
      </c>
      <c r="T32" s="54" t="str">
        <f t="shared" si="11"/>
        <v>**Final Presentations** &lt;br&gt; [more](https://rpi.analyticsdojo.com/sessions/session28.html)</v>
      </c>
      <c r="U32" s="54" t="str">
        <f t="shared" si="12"/>
        <v/>
      </c>
      <c r="V32" s="54" t="str">
        <f t="shared" si="13"/>
        <v xml:space="preserve">  - title: Session 28
    url: /sessions/session28
    not_numbered: true</v>
      </c>
      <c r="W3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15"/>
        <v/>
      </c>
      <c r="Y32" s="54" t="str">
        <f t="shared" si="16"/>
        <v xml:space="preserve">
  - title: Assignment 1
    url: /assignments/assign1
    not_numbered: true
  - title: Assignment 2
    url: /assignments/assign2
    not_numbered: true
  - title: Assignment 3
    url: /assignments/assign3
    not_numbered: true
</v>
      </c>
      <c r="Z32" s="28"/>
      <c r="AA32" s="28"/>
      <c r="AB32" s="28"/>
      <c r="AC32" s="28"/>
      <c r="AD32" s="28"/>
      <c r="AE32" s="28"/>
      <c r="AF32" s="28"/>
      <c r="AG32" s="28"/>
      <c r="AH32" s="28"/>
      <c r="AI32" s="28"/>
      <c r="AJ32" s="28"/>
      <c r="AK32" s="28"/>
      <c r="AL32" s="28"/>
      <c r="AM32" s="28"/>
      <c r="AN32" s="28"/>
      <c r="AO32" s="28"/>
      <c r="AP32" s="28"/>
      <c r="AQ32" s="28"/>
    </row>
    <row r="33" spans="1:43" ht="17">
      <c r="A33" s="48">
        <v>16</v>
      </c>
      <c r="B33" s="43">
        <f>B32+1</f>
        <v>29</v>
      </c>
      <c r="C33" s="43" t="s">
        <v>12</v>
      </c>
      <c r="D33" s="44">
        <f t="shared" si="18"/>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10"/>
        <v/>
      </c>
      <c r="T33" s="54" t="str">
        <f t="shared" si="11"/>
        <v>**Final Presentations** &lt;br&gt; [more](https://rpi.analyticsdojo.com/sessions/session29.html)</v>
      </c>
      <c r="U33" s="54" t="str">
        <f t="shared" si="12"/>
        <v/>
      </c>
      <c r="V33" s="54" t="str">
        <f t="shared" si="13"/>
        <v xml:space="preserve">  - title: Session 29
    url: /sessions/session29
    not_numbered: true</v>
      </c>
      <c r="W3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15"/>
        <v/>
      </c>
      <c r="Y33" s="54" t="str">
        <f t="shared" si="16"/>
        <v xml:space="preserve">
  - title: Assignment 1
    url: /assignments/assign1
    not_numbered: true
  - title: Assignment 2
    url: /assignments/assign2
    not_numbered: true
  - title: Assignment 3
    url: /assignments/assign3
    not_numbered: true
</v>
      </c>
      <c r="Z33" s="28"/>
      <c r="AA33" s="28"/>
      <c r="AB33" s="28"/>
      <c r="AC33" s="28"/>
      <c r="AD33" s="28"/>
      <c r="AE33" s="28"/>
      <c r="AF33" s="28"/>
      <c r="AG33" s="28"/>
      <c r="AH33" s="28"/>
      <c r="AI33" s="28"/>
      <c r="AJ33" s="28"/>
      <c r="AK33" s="28"/>
      <c r="AL33" s="28"/>
      <c r="AM33" s="28"/>
      <c r="AN33" s="28"/>
      <c r="AO33" s="28"/>
      <c r="AP33" s="28"/>
      <c r="AQ33" s="28"/>
    </row>
    <row r="34" spans="1:43"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10"/>
        <v/>
      </c>
      <c r="T34" s="54" t="str">
        <f t="shared" si="11"/>
        <v xml:space="preserve">**Final Exam** &lt;br&gt; </v>
      </c>
      <c r="U34" s="54" t="str">
        <f t="shared" si="12"/>
        <v/>
      </c>
      <c r="V34" s="54" t="str">
        <f t="shared" si="13"/>
        <v/>
      </c>
      <c r="W3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15"/>
        <v/>
      </c>
      <c r="Y34" s="54" t="str">
        <f t="shared" si="16"/>
        <v xml:space="preserve">
  - title: Assignment 1
    url: /assignments/assign1
    not_numbered: true
  - title: Assignment 2
    url: /assignments/assign2
    not_numbered: true
  - title: Assignment 3
    url: /assignments/assign3
    not_numbered: true
</v>
      </c>
      <c r="Z34" s="28"/>
      <c r="AA34" s="28"/>
      <c r="AB34" s="28"/>
      <c r="AC34" s="28"/>
      <c r="AD34" s="28"/>
      <c r="AE34" s="28"/>
      <c r="AF34" s="28"/>
      <c r="AG34" s="28"/>
      <c r="AH34" s="28"/>
      <c r="AI34" s="28"/>
      <c r="AJ34" s="28"/>
      <c r="AK34" s="28"/>
      <c r="AL34" s="28"/>
      <c r="AM34" s="28"/>
      <c r="AN34" s="28"/>
      <c r="AO34" s="28"/>
      <c r="AP34" s="28"/>
      <c r="AQ34" s="28"/>
    </row>
    <row r="35" spans="1:43">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0">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v>
      </c>
    </row>
    <row r="36" spans="1:43">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0"/>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v>
      </c>
    </row>
    <row r="37" spans="1:43">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0"/>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v>
      </c>
    </row>
    <row r="38" spans="1:43">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0"/>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v>
      </c>
    </row>
    <row r="39" spans="1:43">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0"/>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v>
      </c>
    </row>
    <row r="40" spans="1:43">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0"/>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v>
      </c>
    </row>
    <row r="41" spans="1:43">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0"/>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v>
      </c>
    </row>
    <row r="42" spans="1:43">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0"/>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v>
      </c>
    </row>
    <row r="43" spans="1:43">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0"/>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v>
      </c>
    </row>
    <row r="44" spans="1:43">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0"/>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v>
      </c>
    </row>
    <row r="45" spans="1:43">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0"/>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v>
      </c>
    </row>
    <row r="46" spans="1:43">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0"/>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v>
      </c>
    </row>
    <row r="47" spans="1:43">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0"/>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v>
      </c>
    </row>
    <row r="48" spans="1:43">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0"/>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0"/>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0"/>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0"/>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6" activePane="bottomLeft" state="frozen"/>
      <selection activeCell="B23" sqref="B23"/>
      <selection pane="bottomLeft" activeCell="B18" sqref="B1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178</v>
      </c>
      <c r="B1" s="31" t="s">
        <v>6</v>
      </c>
      <c r="C1" s="31" t="s">
        <v>9</v>
      </c>
      <c r="D1" s="91" t="s">
        <v>286</v>
      </c>
      <c r="E1" s="91" t="s">
        <v>287</v>
      </c>
      <c r="F1" s="91" t="s">
        <v>288</v>
      </c>
    </row>
    <row r="2" spans="1:6" ht="17">
      <c r="A2" s="33">
        <v>2</v>
      </c>
      <c r="B2" s="20" t="s">
        <v>362</v>
      </c>
      <c r="C2" s="26" t="s">
        <v>347</v>
      </c>
      <c r="D2" s="54" t="str">
        <f t="shared" ref="D2:D4" si="0">CONCATENATE("[",B2,"](",C2,")")</f>
        <v>[Signup for Github](https://www.github.com)</v>
      </c>
      <c r="E2" s="54" t="str">
        <f>IF(A2=A1,E1&amp;"&lt;br&gt;"&amp;D2,D2)</f>
        <v>[Signup for Github](https://www.github.com)</v>
      </c>
      <c r="F2" s="54" t="str">
        <f>IF(A2&lt;&gt;A3,E2,"")</f>
        <v/>
      </c>
    </row>
    <row r="3" spans="1:6" ht="17">
      <c r="A3" s="33">
        <v>2</v>
      </c>
      <c r="B3" s="20" t="s">
        <v>365</v>
      </c>
      <c r="C3" s="26" t="s">
        <v>366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367</v>
      </c>
      <c r="C4" s="26" t="s">
        <v>368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405</v>
      </c>
      <c r="C5" s="26" t="s">
        <v>406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369</v>
      </c>
      <c r="C6" s="26" t="s">
        <v>370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193</v>
      </c>
      <c r="C7" s="26" t="s">
        <v>196</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364</v>
      </c>
      <c r="C8" s="26" t="s">
        <v>363</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395</v>
      </c>
      <c r="C9" s="26" t="s">
        <v>396</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397</v>
      </c>
      <c r="C10" s="36" t="s">
        <v>398</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
      </c>
    </row>
    <row r="11" spans="1:6" ht="17">
      <c r="A11" s="33">
        <v>4</v>
      </c>
      <c r="B11" s="34" t="s">
        <v>418</v>
      </c>
      <c r="C11" s="36" t="s">
        <v>419</v>
      </c>
      <c r="D11" s="54" t="str">
        <f t="shared" si="3"/>
        <v>[Install Anaconda's Python (3.X)](https://www.anaconda.com/distribution/#download-section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2" spans="1:6" ht="17">
      <c r="A12" s="33">
        <v>6</v>
      </c>
      <c r="B12" s="34" t="s">
        <v>433</v>
      </c>
      <c r="C12" s="36" t="s">
        <v>434</v>
      </c>
      <c r="D12" s="54" t="str">
        <f t="shared" si="3"/>
        <v>[What is an API?](https://www.freecodecamp.org/news/what-is-an-api-in-english-please-b880a3214a82/)</v>
      </c>
      <c r="E12" s="54" t="str">
        <f t="shared" si="1"/>
        <v>[What is an API?](https://www.freecodecamp.org/news/what-is-an-api-in-english-please-b880a3214a82/)</v>
      </c>
      <c r="F12" s="54" t="str">
        <f t="shared" si="2"/>
        <v/>
      </c>
    </row>
    <row r="13" spans="1:6" ht="17">
      <c r="A13" s="33">
        <v>6</v>
      </c>
      <c r="B13" s="34" t="s">
        <v>435</v>
      </c>
      <c r="C13" s="36" t="s">
        <v>436</v>
      </c>
      <c r="D13" s="54" t="str">
        <f t="shared" si="3"/>
        <v>[What is an API Economy?](https://www.mulesoft.com/resources/api/what-is-an-api-economy)</v>
      </c>
      <c r="E13" s="54" t="str">
        <f t="shared" si="1"/>
        <v>[What is an API?](https://www.freecodecamp.org/news/what-is-an-api-in-english-please-b880a3214a82/)&lt;br&gt;[What is an API Economy?](https://www.mulesoft.com/resources/api/what-is-an-api-economy)</v>
      </c>
      <c r="F13" s="54" t="str">
        <f t="shared" si="2"/>
        <v/>
      </c>
    </row>
    <row r="14" spans="1:6" ht="34">
      <c r="A14" s="33">
        <v>6</v>
      </c>
      <c r="B14" s="34" t="s">
        <v>437</v>
      </c>
      <c r="C14" s="36" t="s">
        <v>438</v>
      </c>
      <c r="D14" s="54" t="str">
        <f t="shared" si="3"/>
        <v>[Revew the documentation of Twitter API for the end point get User Timelines. ](https://developer.twitter.com/en/docs/tweets/timelines/api-reference/get-statuses-user_timeline.html)</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4" s="54" t="str">
        <f t="shared" si="2"/>
        <v/>
      </c>
    </row>
    <row r="15" spans="1:6" ht="17">
      <c r="A15" s="33">
        <v>6</v>
      </c>
      <c r="B15" s="34" t="s">
        <v>440</v>
      </c>
      <c r="C15" s="36" t="s">
        <v>441</v>
      </c>
      <c r="D15" s="54" t="str">
        <f t="shared" si="3"/>
        <v>[Building a web scraper](https://www.dataquest.io/blog/web-scraping-tutorial-python/)</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5" s="54" t="str">
        <f t="shared" si="2"/>
        <v/>
      </c>
    </row>
    <row r="16" spans="1:6" ht="17">
      <c r="A16" s="33">
        <v>6</v>
      </c>
      <c r="B16" s="34" t="s">
        <v>442</v>
      </c>
      <c r="C16" s="36" t="s">
        <v>443</v>
      </c>
      <c r="D16" s="54" t="str">
        <f t="shared" si="3"/>
        <v>[10 Best Visualization Examples](https://www.tableau.com/learn/articles/best-beautiful-data-visualization-examples)</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6" s="54" t="str">
        <f t="shared" si="2"/>
        <v/>
      </c>
    </row>
    <row r="17" spans="1:6" ht="17">
      <c r="A17" s="33">
        <v>6</v>
      </c>
      <c r="B17" s="34" t="s">
        <v>445</v>
      </c>
      <c r="C17" s="28" t="s">
        <v>444</v>
      </c>
      <c r="D17" s="54" t="str">
        <f t="shared" si="3"/>
        <v>[Regex Cheatsheet](https://medium.com/factory-mind/regex-tutorial-a-simple-cheatsheet-by-examples-649dc1c3f285)</v>
      </c>
      <c r="E17"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7"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8" spans="1:6">
      <c r="B18" s="34"/>
      <c r="D18" s="54" t="str">
        <f t="shared" si="3"/>
        <v>[]()</v>
      </c>
      <c r="E18" s="54" t="str">
        <f t="shared" si="1"/>
        <v>[]()</v>
      </c>
      <c r="F18" s="54" t="str">
        <f t="shared" si="2"/>
        <v/>
      </c>
    </row>
    <row r="19" spans="1:6">
      <c r="D19" s="54" t="str">
        <f t="shared" si="3"/>
        <v>[]()</v>
      </c>
      <c r="E19" s="54" t="str">
        <f t="shared" si="1"/>
        <v>[]()&lt;br&gt;[]()</v>
      </c>
      <c r="F19" s="54" t="str">
        <f t="shared" si="2"/>
        <v/>
      </c>
    </row>
    <row r="20" spans="1:6">
      <c r="D20" s="54" t="str">
        <f t="shared" si="3"/>
        <v>[]()</v>
      </c>
      <c r="E20" s="54" t="str">
        <f t="shared" si="1"/>
        <v>[]()&lt;br&gt;[]()&lt;br&gt;[]()</v>
      </c>
      <c r="F20" s="54" t="str">
        <f t="shared" si="2"/>
        <v/>
      </c>
    </row>
    <row r="21" spans="1:6">
      <c r="B21" s="9"/>
      <c r="D21" s="54" t="str">
        <f t="shared" si="3"/>
        <v>[]()</v>
      </c>
      <c r="E21" s="54" t="str">
        <f t="shared" si="1"/>
        <v>[]()&lt;br&gt;[]()&lt;br&gt;[]()&lt;br&gt;[]()</v>
      </c>
      <c r="F21" s="54" t="str">
        <f t="shared" si="2"/>
        <v/>
      </c>
    </row>
    <row r="22" spans="1:6">
      <c r="B22" s="9"/>
      <c r="D22" s="54" t="str">
        <f t="shared" si="3"/>
        <v>[]()</v>
      </c>
      <c r="E22" s="54" t="str">
        <f t="shared" si="1"/>
        <v>[]()&lt;br&gt;[]()&lt;br&gt;[]()&lt;br&gt;[]()&lt;br&gt;[]()</v>
      </c>
      <c r="F22" s="54" t="str">
        <f t="shared" si="2"/>
        <v/>
      </c>
    </row>
    <row r="23" spans="1:6">
      <c r="D23" s="54" t="str">
        <f t="shared" si="3"/>
        <v>[]()</v>
      </c>
      <c r="E23" s="54" t="str">
        <f t="shared" si="1"/>
        <v>[]()&lt;br&gt;[]()&lt;br&gt;[]()&lt;br&gt;[]()&lt;br&gt;[]()&lt;br&gt;[]()</v>
      </c>
      <c r="F23" s="54" t="str">
        <f t="shared" si="2"/>
        <v/>
      </c>
    </row>
    <row r="24" spans="1:6">
      <c r="D24" s="54" t="str">
        <f t="shared" si="3"/>
        <v>[]()</v>
      </c>
      <c r="E24" s="54" t="str">
        <f t="shared" si="1"/>
        <v>[]()&lt;br&gt;[]()&lt;br&gt;[]()&lt;br&gt;[]()&lt;br&gt;[]()&lt;br&gt;[]()&lt;br&gt;[]()</v>
      </c>
      <c r="F24" s="54" t="str">
        <f t="shared" si="2"/>
        <v/>
      </c>
    </row>
    <row r="25" spans="1:6">
      <c r="B25" s="9"/>
      <c r="D25" s="54" t="str">
        <f t="shared" si="3"/>
        <v>[]()</v>
      </c>
      <c r="E25" s="54" t="str">
        <f t="shared" si="1"/>
        <v>[]()&lt;br&gt;[]()&lt;br&gt;[]()&lt;br&gt;[]()&lt;br&gt;[]()&lt;br&gt;[]()&lt;br&gt;[]()&lt;br&gt;[]()</v>
      </c>
      <c r="F25" s="54" t="str">
        <f t="shared" si="2"/>
        <v/>
      </c>
    </row>
    <row r="26" spans="1:6">
      <c r="D26" s="54" t="str">
        <f t="shared" si="3"/>
        <v>[]()</v>
      </c>
      <c r="E26" s="54" t="str">
        <f t="shared" si="1"/>
        <v>[]()&lt;br&gt;[]()&lt;br&gt;[]()&lt;br&gt;[]()&lt;br&gt;[]()&lt;br&gt;[]()&lt;br&gt;[]()&lt;br&gt;[]()&lt;br&gt;[]()</v>
      </c>
      <c r="F26" s="54" t="str">
        <f t="shared" si="2"/>
        <v/>
      </c>
    </row>
    <row r="27" spans="1:6">
      <c r="D27" s="54" t="str">
        <f t="shared" si="3"/>
        <v>[]()</v>
      </c>
      <c r="E27" s="54" t="str">
        <f t="shared" si="1"/>
        <v>[]()&lt;br&gt;[]()&lt;br&gt;[]()&lt;br&gt;[]()&lt;br&gt;[]()&lt;br&gt;[]()&lt;br&gt;[]()&lt;br&gt;[]()&lt;br&gt;[]()&lt;br&gt;[]()</v>
      </c>
      <c r="F27" s="54" t="str">
        <f t="shared" si="2"/>
        <v/>
      </c>
    </row>
    <row r="28" spans="1:6">
      <c r="D28" s="54" t="str">
        <f t="shared" si="3"/>
        <v>[]()</v>
      </c>
      <c r="E28" s="54" t="str">
        <f t="shared" si="1"/>
        <v>[]()&lt;br&gt;[]()&lt;br&gt;[]()&lt;br&gt;[]()&lt;br&gt;[]()&lt;br&gt;[]()&lt;br&gt;[]()&lt;br&gt;[]()&lt;br&gt;[]()&lt;br&gt;[]()&lt;br&gt;[]()</v>
      </c>
      <c r="F28" s="54" t="str">
        <f t="shared" si="2"/>
        <v/>
      </c>
    </row>
    <row r="29" spans="1:6">
      <c r="D29" s="54" t="str">
        <f t="shared" si="3"/>
        <v>[]()</v>
      </c>
      <c r="E29" s="54" t="str">
        <f t="shared" si="1"/>
        <v>[]()&lt;br&gt;[]()&lt;br&gt;[]()&lt;br&gt;[]()&lt;br&gt;[]()&lt;br&gt;[]()&lt;br&gt;[]()&lt;br&gt;[]()&lt;br&gt;[]()&lt;br&gt;[]()&lt;br&gt;[]()&lt;br&gt;[]()</v>
      </c>
      <c r="F29" s="54" t="str">
        <f t="shared" si="2"/>
        <v/>
      </c>
    </row>
    <row r="30" spans="1:6">
      <c r="D30" s="54" t="str">
        <f t="shared" si="3"/>
        <v>[]()</v>
      </c>
      <c r="E30" s="54" t="str">
        <f t="shared" si="1"/>
        <v>[]()&lt;br&gt;[]()&lt;br&gt;[]()&lt;br&gt;[]()&lt;br&gt;[]()&lt;br&gt;[]()&lt;br&gt;[]()&lt;br&gt;[]()&lt;br&gt;[]()&lt;br&gt;[]()&lt;br&gt;[]()&lt;br&gt;[]()&lt;br&gt;[]()</v>
      </c>
      <c r="F30" s="54" t="str">
        <f t="shared" si="2"/>
        <v/>
      </c>
    </row>
    <row r="31" spans="1:6">
      <c r="D31" s="54" t="str">
        <f t="shared" si="3"/>
        <v>[]()</v>
      </c>
      <c r="E31" s="54" t="str">
        <f t="shared" si="1"/>
        <v>[]()&lt;br&gt;[]()&lt;br&gt;[]()&lt;br&gt;[]()&lt;br&gt;[]()&lt;br&gt;[]()&lt;br&gt;[]()&lt;br&gt;[]()&lt;br&gt;[]()&lt;br&gt;[]()&lt;br&gt;[]()&lt;br&gt;[]()&lt;br&gt;[]()&lt;br&gt;[]()</v>
      </c>
      <c r="F31" s="54" t="str">
        <f t="shared" si="2"/>
        <v/>
      </c>
    </row>
    <row r="32" spans="1:6">
      <c r="D32" s="54" t="str">
        <f t="shared" si="3"/>
        <v>[]()</v>
      </c>
      <c r="E32" s="54" t="str">
        <f t="shared" si="1"/>
        <v>[]()&lt;br&gt;[]()&lt;br&gt;[]()&lt;br&gt;[]()&lt;br&gt;[]()&lt;br&gt;[]()&lt;br&gt;[]()&lt;br&gt;[]()&lt;br&gt;[]()&lt;br&gt;[]()&lt;br&gt;[]()&lt;br&gt;[]()&lt;br&gt;[]()&lt;br&gt;[]()&lt;br&gt;[]()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0" r:id="rId2" display="https://desktop.github.com" xr:uid="{64740499-F810-ED47-A53A-90495CD5EF80}"/>
    <hyperlink ref="C13" r:id="rId3" xr:uid="{5D6FE013-9217-8444-891F-B32EF2F64EB7}"/>
    <hyperlink ref="C14" r:id="rId4" xr:uid="{16ABD8D8-44C3-F54D-ACC6-9CD451CE61C8}"/>
    <hyperlink ref="C15" r:id="rId5" xr:uid="{F5964BA9-AB96-BA4D-BAB0-4B74BEF00269}"/>
    <hyperlink ref="C16" r:id="rId6" xr:uid="{E7E404F7-84D7-8144-B10C-2F184259F903}"/>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178</v>
      </c>
      <c r="B1" s="31" t="s">
        <v>6</v>
      </c>
      <c r="C1" s="31" t="s">
        <v>9</v>
      </c>
      <c r="D1" s="91" t="s">
        <v>286</v>
      </c>
      <c r="E1" s="91" t="s">
        <v>287</v>
      </c>
      <c r="F1" s="91" t="s">
        <v>288</v>
      </c>
    </row>
    <row r="2" spans="1:6" ht="17">
      <c r="A2" s="33">
        <v>2</v>
      </c>
      <c r="B2" s="20" t="s">
        <v>266</v>
      </c>
      <c r="C2" s="26" t="s">
        <v>191</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267</v>
      </c>
      <c r="C3" s="27" t="s">
        <v>192</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193</v>
      </c>
      <c r="C4" s="27" t="s">
        <v>196</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194</v>
      </c>
      <c r="C5" s="27" t="s">
        <v>197</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195</v>
      </c>
      <c r="C6" s="27" t="s">
        <v>198</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268</v>
      </c>
      <c r="C7" s="35" t="s">
        <v>199</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269</v>
      </c>
      <c r="C8" s="35" t="s">
        <v>200</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201</v>
      </c>
      <c r="C9" s="28" t="s">
        <v>204</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202</v>
      </c>
      <c r="C10" s="28" t="s">
        <v>203</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205</v>
      </c>
      <c r="C11" s="28" t="s">
        <v>206</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208</v>
      </c>
      <c r="C12" s="28" t="s">
        <v>207</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209</v>
      </c>
      <c r="C13" s="28" t="s">
        <v>210</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212</v>
      </c>
      <c r="C14" s="36" t="s">
        <v>211</v>
      </c>
      <c r="D14" s="54" t="str">
        <f t="shared" si="3"/>
        <v>[R for Data Science (Chapters 1-3)](https://r4ds.had.co.nz)</v>
      </c>
      <c r="E14" s="54" t="str">
        <f t="shared" si="1"/>
        <v>[R for Data Science (Chapters 1-3)](https://r4ds.had.co.nz)</v>
      </c>
      <c r="F14" s="54" t="str">
        <f t="shared" si="2"/>
        <v/>
      </c>
    </row>
    <row r="15" spans="1:6">
      <c r="A15" s="33">
        <v>10</v>
      </c>
      <c r="B15" s="9" t="s">
        <v>214</v>
      </c>
      <c r="C15" s="28" t="s">
        <v>213</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215</v>
      </c>
      <c r="C16" s="28" t="s">
        <v>220</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216</v>
      </c>
      <c r="C17" s="28" t="s">
        <v>221</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217</v>
      </c>
      <c r="C18" s="28" t="s">
        <v>222</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218</v>
      </c>
      <c r="C19" s="28" t="s">
        <v>223</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219</v>
      </c>
      <c r="C20" s="28" t="s">
        <v>224</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232</v>
      </c>
      <c r="C21" s="28" t="s">
        <v>225</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231</v>
      </c>
      <c r="C22" s="28" t="s">
        <v>226</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230</v>
      </c>
      <c r="C23" s="28" t="s">
        <v>227</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229</v>
      </c>
      <c r="C24" s="28" t="s">
        <v>228</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236</v>
      </c>
      <c r="C25" s="28" t="s">
        <v>235</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237</v>
      </c>
      <c r="C26" s="28" t="s">
        <v>234</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238</v>
      </c>
      <c r="C27" s="28" t="s">
        <v>233</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380</v>
      </c>
      <c r="D29" s="54" t="str">
        <f t="shared" si="3"/>
        <v>[Welcome to Colaboratory]()</v>
      </c>
      <c r="E29" s="54" t="str">
        <f t="shared" si="1"/>
        <v>[Welcome to Colaboratory]()</v>
      </c>
      <c r="F29" s="54" t="str">
        <f t="shared" si="2"/>
        <v>[Welcome to Colaboratory]()</v>
      </c>
    </row>
    <row r="30" spans="1:6">
      <c r="A30" s="33">
        <v>2</v>
      </c>
      <c r="B30" s="28" t="s">
        <v>371</v>
      </c>
      <c r="C30" s="36" t="s">
        <v>379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372</v>
      </c>
      <c r="D34" s="54" t="str">
        <f t="shared" si="3"/>
        <v>[]()</v>
      </c>
      <c r="E34" s="54" t="str">
        <f t="shared" si="1"/>
        <v>[]()</v>
      </c>
      <c r="F34" s="54" t="str">
        <f t="shared" si="2"/>
        <v>[]()</v>
      </c>
    </row>
    <row r="35" spans="1:6">
      <c r="A35" s="33" t="s">
        <v>373</v>
      </c>
      <c r="D35" s="54" t="str">
        <f t="shared" si="3"/>
        <v>[]()</v>
      </c>
      <c r="E35" s="54" t="str">
        <f t="shared" si="1"/>
        <v>[]()</v>
      </c>
      <c r="F35" s="54" t="str">
        <f t="shared" si="2"/>
        <v>[]()</v>
      </c>
    </row>
    <row r="36" spans="1:6">
      <c r="A36" s="33" t="s">
        <v>374</v>
      </c>
      <c r="D36" s="54" t="str">
        <f t="shared" si="3"/>
        <v>[]()</v>
      </c>
      <c r="E36" s="54" t="str">
        <f t="shared" si="1"/>
        <v>[]()</v>
      </c>
      <c r="F36" s="54" t="str">
        <f t="shared" si="2"/>
        <v>[]()</v>
      </c>
    </row>
    <row r="37" spans="1:6">
      <c r="A37" s="33" t="s">
        <v>375</v>
      </c>
      <c r="D37" s="54" t="str">
        <f t="shared" si="3"/>
        <v>[]()</v>
      </c>
      <c r="E37" s="54" t="str">
        <f t="shared" si="1"/>
        <v>[]()</v>
      </c>
      <c r="F37" s="54" t="str">
        <f t="shared" si="2"/>
        <v>[]()</v>
      </c>
    </row>
    <row r="38" spans="1:6">
      <c r="A38" s="33" t="s">
        <v>376</v>
      </c>
      <c r="D38" s="54" t="str">
        <f t="shared" si="3"/>
        <v>[]()</v>
      </c>
      <c r="E38" s="54" t="str">
        <f t="shared" si="1"/>
        <v>[]()</v>
      </c>
      <c r="F38" s="54" t="str">
        <f t="shared" si="2"/>
        <v>[]()</v>
      </c>
    </row>
    <row r="39" spans="1:6">
      <c r="A39" s="33" t="s">
        <v>377</v>
      </c>
      <c r="D39" s="54" t="str">
        <f t="shared" si="3"/>
        <v>[]()</v>
      </c>
      <c r="E39" s="54" t="str">
        <f t="shared" si="1"/>
        <v>[]()</v>
      </c>
      <c r="F39" s="54" t="str">
        <f t="shared" si="2"/>
        <v>[]()</v>
      </c>
    </row>
    <row r="40" spans="1:6">
      <c r="D40" s="54" t="str">
        <f t="shared" si="3"/>
        <v>[]()</v>
      </c>
      <c r="E40" s="54" t="str">
        <f t="shared" si="1"/>
        <v>[]()</v>
      </c>
      <c r="F40" s="54" t="str">
        <f t="shared" si="2"/>
        <v>[]()</v>
      </c>
    </row>
    <row r="41" spans="1:6">
      <c r="A41" s="33" t="s">
        <v>378</v>
      </c>
      <c r="D41" s="54" t="str">
        <f t="shared" si="3"/>
        <v>[]()</v>
      </c>
      <c r="E41" s="54" t="str">
        <f t="shared" si="1"/>
        <v>[]()</v>
      </c>
      <c r="F41" s="54" t="str">
        <f t="shared" si="2"/>
        <v>[]()</v>
      </c>
    </row>
    <row r="42" spans="1:6">
      <c r="A42" s="33" t="s">
        <v>381</v>
      </c>
      <c r="D42" s="54" t="str">
        <f t="shared" si="3"/>
        <v>[]()</v>
      </c>
      <c r="E42" s="54" t="str">
        <f t="shared" si="1"/>
        <v>[]()</v>
      </c>
      <c r="F42" s="54" t="str">
        <f t="shared" si="2"/>
        <v>[]()</v>
      </c>
    </row>
    <row r="43" spans="1:6">
      <c r="A43" s="33" t="s">
        <v>382</v>
      </c>
      <c r="D43" s="54" t="str">
        <f t="shared" si="3"/>
        <v>[]()</v>
      </c>
      <c r="E43" s="54" t="str">
        <f t="shared" si="1"/>
        <v>[]()</v>
      </c>
      <c r="F43" s="54" t="str">
        <f t="shared" si="2"/>
        <v>[]()</v>
      </c>
    </row>
    <row r="44" spans="1:6">
      <c r="A44" s="33" t="s">
        <v>383</v>
      </c>
      <c r="D44" s="54" t="str">
        <f t="shared" si="3"/>
        <v>[]()</v>
      </c>
      <c r="E44" s="54" t="str">
        <f t="shared" si="1"/>
        <v>[]()</v>
      </c>
      <c r="F44" s="54" t="str">
        <f t="shared" si="2"/>
        <v>[]()</v>
      </c>
    </row>
    <row r="45" spans="1:6">
      <c r="D45" s="54" t="str">
        <f t="shared" si="3"/>
        <v>[]()</v>
      </c>
      <c r="E45" s="54" t="str">
        <f t="shared" si="1"/>
        <v>[]()</v>
      </c>
      <c r="F45" s="54" t="str">
        <f t="shared" si="2"/>
        <v>[]()</v>
      </c>
    </row>
    <row r="46" spans="1:6">
      <c r="A46" s="36" t="s">
        <v>371</v>
      </c>
      <c r="D46" s="54" t="str">
        <f t="shared" si="3"/>
        <v>[]()</v>
      </c>
      <c r="E46" s="54" t="str">
        <f t="shared" si="1"/>
        <v>[]()</v>
      </c>
      <c r="F46" s="54" t="str">
        <f t="shared" si="2"/>
        <v>[]()</v>
      </c>
    </row>
    <row r="47" spans="1:6">
      <c r="A47" s="36" t="s">
        <v>384</v>
      </c>
      <c r="D47" s="54" t="str">
        <f t="shared" si="3"/>
        <v>[]()</v>
      </c>
      <c r="E47" s="54" t="str">
        <f t="shared" si="1"/>
        <v>[]()</v>
      </c>
      <c r="F47" s="54" t="str">
        <f t="shared" si="2"/>
        <v>[]()</v>
      </c>
    </row>
    <row r="48" spans="1:6">
      <c r="A48" s="36" t="s">
        <v>385</v>
      </c>
      <c r="D48" s="54" t="str">
        <f t="shared" si="3"/>
        <v>[]()</v>
      </c>
      <c r="E48" s="54" t="str">
        <f t="shared" si="1"/>
        <v>[]()</v>
      </c>
      <c r="F48" s="54" t="str">
        <f t="shared" si="2"/>
        <v>[]()</v>
      </c>
    </row>
    <row r="49" spans="1:6">
      <c r="A49" s="36" t="s">
        <v>386</v>
      </c>
      <c r="D49" s="54" t="str">
        <f t="shared" si="3"/>
        <v>[]()</v>
      </c>
      <c r="E49" s="54" t="str">
        <f t="shared" si="1"/>
        <v>[]()</v>
      </c>
      <c r="F49" s="54" t="e">
        <f>IF(A49&lt;&gt;#REF!,E49,"")</f>
        <v>#REF!</v>
      </c>
    </row>
    <row r="52" spans="1:6" ht="34">
      <c r="B52" s="33">
        <v>2</v>
      </c>
      <c r="C52" s="20" t="s">
        <v>364</v>
      </c>
      <c r="D52" s="26" t="s">
        <v>363</v>
      </c>
    </row>
    <row r="53" spans="1:6" ht="34">
      <c r="B53" s="33">
        <v>4</v>
      </c>
      <c r="C53" s="20" t="s">
        <v>394</v>
      </c>
      <c r="D53" s="26" t="s">
        <v>393</v>
      </c>
    </row>
    <row r="54" spans="1:6" ht="34">
      <c r="C54" s="20" t="s">
        <v>364</v>
      </c>
      <c r="D54" s="26" t="s">
        <v>363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5" activePane="bottomLeft" state="frozen"/>
      <selection pane="bottomLeft" activeCell="D11" sqref="D11:D16"/>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178</v>
      </c>
      <c r="B1" s="31" t="s">
        <v>179</v>
      </c>
      <c r="C1" s="31" t="s">
        <v>278</v>
      </c>
      <c r="D1" s="31" t="s">
        <v>279</v>
      </c>
      <c r="E1" s="53" t="s">
        <v>286</v>
      </c>
      <c r="F1" s="53" t="s">
        <v>287</v>
      </c>
      <c r="G1" s="53" t="s">
        <v>288</v>
      </c>
      <c r="H1" s="53"/>
      <c r="I1" s="53"/>
      <c r="J1" s="77" t="s">
        <v>304</v>
      </c>
      <c r="K1" s="77" t="s">
        <v>305</v>
      </c>
      <c r="L1" s="77" t="s">
        <v>306</v>
      </c>
    </row>
    <row r="2" spans="1:21" ht="34">
      <c r="A2" s="33">
        <v>2</v>
      </c>
      <c r="B2" s="34" t="s">
        <v>185</v>
      </c>
      <c r="C2" s="20" t="s">
        <v>334</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339</v>
      </c>
    </row>
    <row r="3" spans="1:21" ht="34">
      <c r="A3" s="33">
        <v>2</v>
      </c>
      <c r="B3" s="34" t="s">
        <v>186</v>
      </c>
      <c r="C3" s="34" t="s">
        <v>335</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187</v>
      </c>
      <c r="C4" s="34" t="s">
        <v>336</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188</v>
      </c>
      <c r="C5" s="34" t="s">
        <v>337</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239</v>
      </c>
      <c r="C6" s="34" t="s">
        <v>421</v>
      </c>
      <c r="D6" s="90"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240</v>
      </c>
      <c r="C7" s="34" t="s">
        <v>422</v>
      </c>
      <c r="D7" s="90"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241</v>
      </c>
      <c r="C8" s="34" t="s">
        <v>423</v>
      </c>
      <c r="D8" s="90"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242</v>
      </c>
      <c r="C9" s="34" t="s">
        <v>424</v>
      </c>
      <c r="D9" s="90" t="str">
        <f>IF(ISBLANK(C9),"",CONCATENATE(Configuration!$B$31,Notebooks!C9,".ipynb"))</f>
        <v>https://colab.research.google.com/github/RPI-DATA/course-intro-ml-app/blob/master/content/notebooks/04-python/04-intro-python-groupby.ipynb</v>
      </c>
      <c r="E9" s="54" t="str">
        <f t="shared" si="8"/>
        <v>Groupby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v>
      </c>
      <c r="G9" s="54" t="str">
        <f t="shared" si="7"/>
        <v/>
      </c>
      <c r="H9" s="54" t="str">
        <f t="shared" si="3"/>
        <v xml:space="preserve">  - title: Groupby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v>
      </c>
      <c r="J9" s="54" t="str">
        <f>IF(ISBLANK(C9),"",CONCATENATE("| [",B9,"](",Configuration!B$30,Configuration!B$29,"notebooks/",C9,".html)","| [![Open In Colab](https://colab.research.google.com/assets/colab-badge.svg)](",D12,")","|
"))</f>
        <v xml:space="preserve">| [Groupby](https://rpi.analyticsdojo.com/notebooks/04-python/04-intro-python-groupby.html)|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243</v>
      </c>
      <c r="C10" s="34" t="s">
        <v>425</v>
      </c>
      <c r="D10" s="90"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245</v>
      </c>
      <c r="C11" s="34" t="s">
        <v>426</v>
      </c>
      <c r="D11" s="90"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246</v>
      </c>
      <c r="C12" s="34" t="s">
        <v>427</v>
      </c>
      <c r="D12" s="90"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247</v>
      </c>
      <c r="C13" s="34" t="s">
        <v>428</v>
      </c>
      <c r="D13" s="90"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248</v>
      </c>
      <c r="C14" s="34" t="s">
        <v>429</v>
      </c>
      <c r="D14" s="90"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v>
      </c>
      <c r="L14" s="54" t="str">
        <f t="shared" si="6"/>
        <v/>
      </c>
    </row>
    <row r="15" spans="1:21" ht="34">
      <c r="A15" s="33">
        <v>6</v>
      </c>
      <c r="B15" s="28" t="s">
        <v>249</v>
      </c>
      <c r="C15" s="34" t="s">
        <v>430</v>
      </c>
      <c r="D15" s="90"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v>
      </c>
      <c r="L15" s="54" t="str">
        <f t="shared" si="6"/>
        <v/>
      </c>
    </row>
    <row r="16" spans="1:21" ht="34">
      <c r="A16" s="33">
        <v>6</v>
      </c>
      <c r="B16" s="28" t="s">
        <v>431</v>
      </c>
      <c r="C16" s="34" t="s">
        <v>432</v>
      </c>
      <c r="D16" s="90"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 [Matplotlib](https://rpi.analyticsdojo.com/notebooks/06-viz-api-scraper/ALT-visualization-python-matplotlib.html)| [![Open In Colab](https://colab.research.google.com/assets/colab-badge.svg)]()|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 [Matplotlib](https://rpi.analyticsdojo.com/notebooks/06-viz-api-scraper/ALT-visualization-python-matplotlib.html)| [![Open In Colab](https://colab.research.google.com/assets/colab-badge.svg)]()|
</v>
      </c>
    </row>
    <row r="17" spans="3:12">
      <c r="C17" s="34"/>
      <c r="D17" s="90"/>
      <c r="E17" s="54" t="str">
        <f t="shared" si="8"/>
        <v xml:space="preserve"> - [![Open In Colab](https://colab.research.google.com/assets/colab-badge.svg)]()</v>
      </c>
      <c r="F17" s="54" t="str">
        <f t="shared" si="1"/>
        <v xml:space="preserve">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9" activePane="bottomLeft" state="frozen"/>
      <selection pane="bottomLeft" activeCell="A16" sqref="A16:B20"/>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178</v>
      </c>
      <c r="B1" s="31" t="s">
        <v>179</v>
      </c>
      <c r="C1" s="31" t="s">
        <v>278</v>
      </c>
      <c r="D1" s="31" t="s">
        <v>279</v>
      </c>
      <c r="E1" s="91" t="s">
        <v>286</v>
      </c>
      <c r="F1" s="91" t="s">
        <v>287</v>
      </c>
      <c r="G1" s="91" t="s">
        <v>288</v>
      </c>
      <c r="H1" s="91"/>
      <c r="I1" s="91"/>
      <c r="J1" s="91" t="s">
        <v>304</v>
      </c>
      <c r="K1" s="91" t="s">
        <v>305</v>
      </c>
      <c r="L1" s="91" t="s">
        <v>306</v>
      </c>
    </row>
    <row r="2" spans="1:21" ht="17">
      <c r="A2" s="33">
        <v>1</v>
      </c>
      <c r="B2" s="20" t="s">
        <v>174</v>
      </c>
      <c r="C2" s="20" t="s">
        <v>323</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339</v>
      </c>
    </row>
    <row r="3" spans="1:21" ht="17">
      <c r="A3" s="33">
        <v>1</v>
      </c>
      <c r="B3" s="20" t="s">
        <v>175</v>
      </c>
      <c r="C3" s="20" t="s">
        <v>324</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176</v>
      </c>
      <c r="C4" s="20" t="s">
        <v>325</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326</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185</v>
      </c>
      <c r="C6" s="20" t="s">
        <v>334</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186</v>
      </c>
      <c r="C7" s="34" t="s">
        <v>335</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187</v>
      </c>
      <c r="C8" s="34" t="s">
        <v>336</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188</v>
      </c>
      <c r="C9" s="34" t="s">
        <v>337</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239</v>
      </c>
      <c r="C10" s="34" t="s">
        <v>327</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240</v>
      </c>
      <c r="C11" s="34" t="s">
        <v>328</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241</v>
      </c>
      <c r="C12" s="34" t="s">
        <v>329</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242</v>
      </c>
      <c r="C13" s="34" t="s">
        <v>330</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243</v>
      </c>
      <c r="C14" s="34" t="s">
        <v>331</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244</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245</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246</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247</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248</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249</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250</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251</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252</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253</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254</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255</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256</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257</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258</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259</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260</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260</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261</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280</v>
      </c>
    </row>
    <row r="2" spans="1:1" ht="120" customHeight="1">
      <c r="A2" s="25" t="s">
        <v>282</v>
      </c>
    </row>
    <row r="3" spans="1:1" ht="120" customHeight="1">
      <c r="A3" s="25" t="s">
        <v>284</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285</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row>
    <row r="7" spans="1:1" ht="120" customHeight="1">
      <c r="A7" s="25" t="s">
        <v>283</v>
      </c>
    </row>
    <row r="8" spans="1:1" s="28" customFormat="1" ht="120" customHeight="1">
      <c r="A8" s="25"/>
    </row>
    <row r="9" spans="1:1" ht="120" customHeight="1">
      <c r="A9" s="25" t="s">
        <v>313</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155</v>
      </c>
      <c r="B1" s="22" t="str">
        <f>Configuration!B2</f>
        <v>MGMT6560 Fall 19</v>
      </c>
    </row>
    <row r="2" spans="1:2">
      <c r="A2" t="s">
        <v>156</v>
      </c>
      <c r="B2" s="17" t="str">
        <f>Configuration!B9</f>
        <v>Jason Kuruzovich</v>
      </c>
    </row>
    <row r="3" spans="1:2">
      <c r="A3" t="s">
        <v>157</v>
      </c>
      <c r="B3" s="17" t="str">
        <f>Configuration!B10</f>
        <v>kuruzj@rpi.edu</v>
      </c>
    </row>
    <row r="4" spans="1:2">
      <c r="A4" t="s">
        <v>158</v>
      </c>
      <c r="B4" s="17" t="str">
        <f>Configuration!B28</f>
        <v>Welcome to Technology Fundamentals for Business Analytics. We are going to familiarize you with all phases of the data science lifecycle and a wide variety of the technologies used.</v>
      </c>
    </row>
    <row r="5" spans="1:2" s="4" customFormat="1">
      <c r="A5" s="4" t="s">
        <v>159</v>
      </c>
      <c r="B5" s="68" t="str">
        <f>IF(ISBLANK(Configuration!B29),"",Configuration!B29)</f>
        <v>/</v>
      </c>
    </row>
    <row r="6" spans="1:2">
      <c r="A6" s="4" t="s">
        <v>160</v>
      </c>
      <c r="B6" s="22" t="str">
        <f>Configuration!B30</f>
        <v>https://rpi.analyticsdojo.com</v>
      </c>
    </row>
    <row r="7" spans="1:2">
      <c r="A7" s="85" t="s">
        <v>311</v>
      </c>
      <c r="B7" s="17" t="str">
        <f>Configuration!B35</f>
        <v>images/logo/rpi.png</v>
      </c>
    </row>
    <row r="8" spans="1:2">
      <c r="A8" s="85" t="s">
        <v>312</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2019-09-12T19:42:41Z</dcterms:modified>
</cp:coreProperties>
</file>