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B3322229-4311-B14C-ADB3-B0194A0FBF5C}" xr6:coauthVersionLast="36" xr6:coauthVersionMax="43" xr10:uidLastSave="{00000000-0000-0000-0000-000000000000}"/>
  <bookViews>
    <workbookView xWindow="0" yWindow="0" windowWidth="25600" windowHeight="16000" activeTab="3"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state="hidden" r:id="rId12"/>
    <sheet name="session_md" sheetId="4" r:id="rId13"/>
    <sheet name="grading_md" sheetId="15" r:id="rId14"/>
  </sheets>
  <calcPr calcId="181029"/>
</workbook>
</file>

<file path=xl/calcChain.xml><?xml version="1.0" encoding="utf-8"?>
<calcChain xmlns="http://schemas.openxmlformats.org/spreadsheetml/2006/main">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4" i="17"/>
  <c r="J3" i="17"/>
  <c r="J2" i="17"/>
  <c r="J5" i="17"/>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6" i="4"/>
  <c r="E14" i="4"/>
  <c r="E13" i="4"/>
  <c r="E12" i="4"/>
  <c r="E10" i="4"/>
  <c r="E9" i="4"/>
  <c r="E7" i="4"/>
  <c r="E5" i="4"/>
  <c r="E3" i="4"/>
  <c r="D33" i="17" l="1"/>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Q6" i="2" s="1"/>
  <c r="A7" i="3" s="1"/>
  <c r="P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R7" i="2"/>
  <c r="S7" i="2"/>
  <c r="U7" i="2"/>
  <c r="N8" i="2"/>
  <c r="P8" i="2" s="1"/>
  <c r="O8" i="2"/>
  <c r="R8" i="2"/>
  <c r="S8" i="2"/>
  <c r="U8" i="2"/>
  <c r="N9" i="2"/>
  <c r="O9" i="2"/>
  <c r="P9" i="2"/>
  <c r="R9" i="2"/>
  <c r="S9" i="2"/>
  <c r="U9" i="2"/>
  <c r="N10" i="2"/>
  <c r="O10" i="2"/>
  <c r="P10" i="2"/>
  <c r="Q10" i="2"/>
  <c r="R10" i="2"/>
  <c r="S10" i="2"/>
  <c r="U10" i="2"/>
  <c r="N11" i="2"/>
  <c r="O11" i="2"/>
  <c r="Q11" i="2" s="1"/>
  <c r="A12" i="3" s="1"/>
  <c r="P11" i="2"/>
  <c r="R11" i="2"/>
  <c r="S11" i="2"/>
  <c r="U11" i="2"/>
  <c r="N12" i="2"/>
  <c r="O12" i="2"/>
  <c r="P12" i="2"/>
  <c r="R12" i="2"/>
  <c r="S12" i="2"/>
  <c r="U12" i="2"/>
  <c r="N13" i="2"/>
  <c r="O13" i="2"/>
  <c r="Q13" i="2" s="1"/>
  <c r="A14" i="3" s="1"/>
  <c r="P13" i="2"/>
  <c r="R13" i="2"/>
  <c r="S13" i="2"/>
  <c r="U13" i="2"/>
  <c r="N14" i="2"/>
  <c r="O14" i="2"/>
  <c r="Q14" i="2" s="1"/>
  <c r="A15" i="3" s="1"/>
  <c r="P14" i="2"/>
  <c r="R14" i="2"/>
  <c r="S14" i="2"/>
  <c r="U14" i="2"/>
  <c r="N15" i="2"/>
  <c r="O15" i="2"/>
  <c r="P15" i="2"/>
  <c r="Q15" i="2"/>
  <c r="A16" i="3" s="1"/>
  <c r="R15" i="2"/>
  <c r="S15" i="2"/>
  <c r="U15" i="2"/>
  <c r="N16" i="2"/>
  <c r="O16" i="2"/>
  <c r="Q16" i="2" s="1"/>
  <c r="A17" i="3" s="1"/>
  <c r="P16" i="2"/>
  <c r="R16" i="2"/>
  <c r="S16" i="2"/>
  <c r="U16" i="2"/>
  <c r="N17" i="2"/>
  <c r="O17" i="2"/>
  <c r="P17" i="2"/>
  <c r="R17" i="2"/>
  <c r="S17" i="2"/>
  <c r="U17" i="2"/>
  <c r="N18" i="2"/>
  <c r="O18" i="2"/>
  <c r="P18" i="2"/>
  <c r="Q18" i="2"/>
  <c r="R18" i="2"/>
  <c r="S18" i="2"/>
  <c r="U18" i="2"/>
  <c r="N19" i="2"/>
  <c r="O19" i="2"/>
  <c r="Q19" i="2" s="1"/>
  <c r="A20" i="3" s="1"/>
  <c r="P19" i="2"/>
  <c r="R19" i="2"/>
  <c r="S19" i="2"/>
  <c r="U19" i="2"/>
  <c r="N20" i="2"/>
  <c r="O20" i="2"/>
  <c r="P20" i="2"/>
  <c r="R20" i="2"/>
  <c r="S20" i="2"/>
  <c r="U20" i="2"/>
  <c r="N21" i="2"/>
  <c r="O21" i="2"/>
  <c r="Q21" i="2" s="1"/>
  <c r="A22" i="3" s="1"/>
  <c r="P21" i="2"/>
  <c r="R21" i="2"/>
  <c r="S21" i="2"/>
  <c r="U21" i="2"/>
  <c r="N22" i="2"/>
  <c r="O22" i="2"/>
  <c r="Q22" i="2" s="1"/>
  <c r="A23" i="3" s="1"/>
  <c r="P22" i="2"/>
  <c r="R22" i="2"/>
  <c r="S22" i="2"/>
  <c r="U22" i="2"/>
  <c r="N23" i="2"/>
  <c r="O23" i="2"/>
  <c r="P23" i="2"/>
  <c r="Q23" i="2"/>
  <c r="A24" i="3" s="1"/>
  <c r="R23" i="2"/>
  <c r="S23" i="2"/>
  <c r="U23" i="2"/>
  <c r="N24" i="2"/>
  <c r="O24" i="2"/>
  <c r="Q24" i="2" s="1"/>
  <c r="A25" i="3" s="1"/>
  <c r="P24" i="2"/>
  <c r="R24" i="2"/>
  <c r="S24" i="2"/>
  <c r="U24" i="2"/>
  <c r="N25" i="2"/>
  <c r="O25" i="2"/>
  <c r="P25" i="2"/>
  <c r="R25" i="2"/>
  <c r="S25" i="2"/>
  <c r="U25" i="2"/>
  <c r="N26" i="2"/>
  <c r="O26" i="2"/>
  <c r="P26" i="2"/>
  <c r="Q26" i="2"/>
  <c r="R26" i="2"/>
  <c r="S26" i="2"/>
  <c r="U26" i="2"/>
  <c r="N27" i="2"/>
  <c r="O27" i="2"/>
  <c r="Q27" i="2" s="1"/>
  <c r="A28" i="3" s="1"/>
  <c r="P27" i="2"/>
  <c r="R27" i="2"/>
  <c r="S27" i="2"/>
  <c r="U27" i="2"/>
  <c r="N28" i="2"/>
  <c r="O28" i="2"/>
  <c r="P28" i="2"/>
  <c r="R28" i="2"/>
  <c r="S28" i="2"/>
  <c r="U28" i="2"/>
  <c r="N29" i="2"/>
  <c r="O29" i="2"/>
  <c r="Q29" i="2" s="1"/>
  <c r="A30" i="3" s="1"/>
  <c r="P29" i="2"/>
  <c r="R29" i="2"/>
  <c r="S29" i="2"/>
  <c r="U29" i="2"/>
  <c r="N30" i="2"/>
  <c r="O30" i="2"/>
  <c r="Q30" i="2" s="1"/>
  <c r="A31" i="3" s="1"/>
  <c r="P30" i="2"/>
  <c r="R30" i="2"/>
  <c r="S30" i="2"/>
  <c r="U30" i="2"/>
  <c r="N31" i="2"/>
  <c r="O31" i="2"/>
  <c r="P31" i="2"/>
  <c r="Q31" i="2"/>
  <c r="A32" i="3" s="1"/>
  <c r="R31" i="2"/>
  <c r="S31" i="2"/>
  <c r="U31" i="2"/>
  <c r="N32" i="2"/>
  <c r="O32" i="2"/>
  <c r="Q32" i="2" s="1"/>
  <c r="A33" i="3" s="1"/>
  <c r="P32" i="2"/>
  <c r="R32" i="2"/>
  <c r="S32" i="2"/>
  <c r="U32" i="2"/>
  <c r="N33" i="2"/>
  <c r="O33" i="2"/>
  <c r="P33" i="2"/>
  <c r="R33" i="2"/>
  <c r="S33" i="2"/>
  <c r="U33" i="2"/>
  <c r="N34" i="2"/>
  <c r="O34" i="2"/>
  <c r="Q34" i="2" s="1"/>
  <c r="A35" i="3" s="1"/>
  <c r="P34" i="2"/>
  <c r="R34" i="2"/>
  <c r="S34" i="2"/>
  <c r="U34" i="2"/>
  <c r="N35" i="2"/>
  <c r="O35" i="2"/>
  <c r="Q35" i="2" s="1"/>
  <c r="P35" i="2"/>
  <c r="R35" i="2"/>
  <c r="S35" i="2"/>
  <c r="U35" i="2"/>
  <c r="N36" i="2"/>
  <c r="O36" i="2"/>
  <c r="P36" i="2"/>
  <c r="R36" i="2"/>
  <c r="S36" i="2"/>
  <c r="U36" i="2"/>
  <c r="N37" i="2"/>
  <c r="O37" i="2"/>
  <c r="Q37" i="2" s="1"/>
  <c r="P37" i="2"/>
  <c r="R37" i="2"/>
  <c r="S37" i="2"/>
  <c r="U37" i="2"/>
  <c r="N38" i="2"/>
  <c r="O38" i="2"/>
  <c r="P38" i="2"/>
  <c r="Q38" i="2" s="1"/>
  <c r="R38" i="2"/>
  <c r="S38" i="2"/>
  <c r="U38" i="2"/>
  <c r="N39" i="2"/>
  <c r="O39" i="2"/>
  <c r="P39" i="2"/>
  <c r="Q39" i="2"/>
  <c r="R39" i="2"/>
  <c r="S39" i="2"/>
  <c r="U39" i="2"/>
  <c r="N40" i="2"/>
  <c r="O40" i="2"/>
  <c r="Q40" i="2" s="1"/>
  <c r="P40" i="2"/>
  <c r="R40" i="2"/>
  <c r="S40" i="2"/>
  <c r="U40" i="2"/>
  <c r="N41" i="2"/>
  <c r="O41" i="2"/>
  <c r="P41" i="2"/>
  <c r="R41" i="2"/>
  <c r="S41" i="2"/>
  <c r="U41" i="2"/>
  <c r="N42" i="2"/>
  <c r="O42" i="2"/>
  <c r="Q42" i="2" s="1"/>
  <c r="P42" i="2"/>
  <c r="R42" i="2"/>
  <c r="S42" i="2"/>
  <c r="U42" i="2"/>
  <c r="N43" i="2"/>
  <c r="O43" i="2"/>
  <c r="Q43" i="2" s="1"/>
  <c r="P43" i="2"/>
  <c r="R43" i="2"/>
  <c r="S43" i="2"/>
  <c r="U43" i="2"/>
  <c r="N44" i="2"/>
  <c r="O44" i="2"/>
  <c r="P44" i="2"/>
  <c r="R44" i="2"/>
  <c r="S44" i="2"/>
  <c r="U44" i="2"/>
  <c r="N45" i="2"/>
  <c r="O45" i="2"/>
  <c r="Q45" i="2" s="1"/>
  <c r="P45" i="2"/>
  <c r="R45" i="2"/>
  <c r="S45" i="2"/>
  <c r="U45" i="2"/>
  <c r="N46" i="2"/>
  <c r="O46" i="2"/>
  <c r="P46" i="2"/>
  <c r="Q46" i="2" s="1"/>
  <c r="R46" i="2"/>
  <c r="S46" i="2"/>
  <c r="U46" i="2"/>
  <c r="N47" i="2"/>
  <c r="O47" i="2"/>
  <c r="P47" i="2"/>
  <c r="Q47" i="2"/>
  <c r="R47" i="2"/>
  <c r="S47" i="2"/>
  <c r="U47" i="2"/>
  <c r="N48" i="2"/>
  <c r="O48" i="2"/>
  <c r="Q48" i="2" s="1"/>
  <c r="P48" i="2"/>
  <c r="R48" i="2"/>
  <c r="S48" i="2"/>
  <c r="U48" i="2"/>
  <c r="N49" i="2"/>
  <c r="O49" i="2"/>
  <c r="P49" i="2"/>
  <c r="R49" i="2"/>
  <c r="S49" i="2"/>
  <c r="U49" i="2"/>
  <c r="N50" i="2"/>
  <c r="O50" i="2"/>
  <c r="Q50" i="2" s="1"/>
  <c r="P50" i="2"/>
  <c r="R50" i="2"/>
  <c r="S50" i="2"/>
  <c r="U50" i="2"/>
  <c r="N51" i="2"/>
  <c r="O51" i="2"/>
  <c r="Q51" i="2" s="1"/>
  <c r="P51" i="2"/>
  <c r="R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D4" i="4"/>
  <c r="D5" i="4"/>
  <c r="B5" i="4"/>
  <c r="D6" i="4"/>
  <c r="D7" i="4"/>
  <c r="B7" i="4"/>
  <c r="D8" i="4"/>
  <c r="D9" i="4"/>
  <c r="B9" i="4"/>
  <c r="D10" i="4"/>
  <c r="B10" i="4"/>
  <c r="D11" i="4"/>
  <c r="D12" i="4"/>
  <c r="B12" i="4"/>
  <c r="D13" i="4"/>
  <c r="B13" i="4"/>
  <c r="D14" i="4"/>
  <c r="B14" i="4"/>
  <c r="D15" i="4"/>
  <c r="D16" i="4"/>
  <c r="B16" i="4"/>
  <c r="D17" i="4"/>
  <c r="D18" i="4"/>
  <c r="B18" i="4"/>
  <c r="D19" i="4"/>
  <c r="B19" i="4"/>
  <c r="D20" i="4"/>
  <c r="B20" i="4"/>
  <c r="D21" i="4"/>
  <c r="B21" i="4"/>
  <c r="D22" i="4"/>
  <c r="B22" i="4"/>
  <c r="D23" i="4"/>
  <c r="B23" i="4"/>
  <c r="D24" i="4"/>
  <c r="B24" i="4"/>
  <c r="D25" i="4"/>
  <c r="B25" i="4"/>
  <c r="D26" i="4"/>
  <c r="B26" i="4"/>
  <c r="D27" i="4"/>
  <c r="B27" i="4"/>
  <c r="D28" i="4"/>
  <c r="B28" i="4"/>
  <c r="D29" i="4"/>
  <c r="D30" i="4"/>
  <c r="B30" i="4"/>
  <c r="D31" i="4"/>
  <c r="B31" i="4"/>
  <c r="D32" i="4"/>
  <c r="B32" i="4"/>
  <c r="D33" i="4"/>
  <c r="D34" i="4"/>
  <c r="D35" i="4"/>
  <c r="D36" i="4"/>
  <c r="D37" i="4"/>
  <c r="D38" i="4"/>
  <c r="D39" i="4"/>
  <c r="D40" i="4"/>
  <c r="D41" i="4"/>
  <c r="D42" i="4"/>
  <c r="D43" i="4"/>
  <c r="D44" i="4"/>
  <c r="D45" i="4"/>
  <c r="D46" i="4"/>
  <c r="D47" i="4"/>
  <c r="D48" i="4"/>
  <c r="D49" i="4"/>
  <c r="D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G34" i="17"/>
  <c r="H34" i="17"/>
  <c r="K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c r="G6" i="17"/>
  <c r="H6" i="17"/>
  <c r="K6" i="17"/>
  <c r="L6" i="17"/>
  <c r="E7" i="17"/>
  <c r="G7" i="17"/>
  <c r="H7" i="17"/>
  <c r="L7" i="17"/>
  <c r="E8" i="17"/>
  <c r="G8" i="17"/>
  <c r="H8" i="17"/>
  <c r="L8" i="17"/>
  <c r="E9" i="17"/>
  <c r="H9" i="17"/>
  <c r="E10" i="17"/>
  <c r="F10" i="17"/>
  <c r="G10" i="17"/>
  <c r="H10" i="17"/>
  <c r="K10" i="17"/>
  <c r="L10" i="17"/>
  <c r="E11" i="17"/>
  <c r="G11" i="17"/>
  <c r="H11" i="17"/>
  <c r="L11" i="17"/>
  <c r="E12" i="17"/>
  <c r="G12" i="17"/>
  <c r="H12" i="17"/>
  <c r="L12" i="17"/>
  <c r="E13" i="17"/>
  <c r="G13" i="17"/>
  <c r="H13" i="17"/>
  <c r="L13" i="17"/>
  <c r="E14" i="17"/>
  <c r="G14" i="17"/>
  <c r="H14" i="17"/>
  <c r="L14" i="17"/>
  <c r="E15" i="17"/>
  <c r="H15" i="17"/>
  <c r="E16" i="17"/>
  <c r="F16" i="17"/>
  <c r="G16" i="17"/>
  <c r="H16" i="17"/>
  <c r="K16" i="17"/>
  <c r="K17" i="17" s="1"/>
  <c r="K18" i="17" s="1"/>
  <c r="K19" i="17" s="1"/>
  <c r="K20" i="17" s="1"/>
  <c r="K21" i="17" s="1"/>
  <c r="L21" i="17" s="1"/>
  <c r="E8" i="4" s="1"/>
  <c r="L16" i="17"/>
  <c r="E17" i="17"/>
  <c r="G17" i="17"/>
  <c r="H17" i="17"/>
  <c r="L17" i="17"/>
  <c r="E18" i="17"/>
  <c r="G18" i="17"/>
  <c r="H18" i="17"/>
  <c r="L18" i="17"/>
  <c r="E19" i="17"/>
  <c r="G19" i="17"/>
  <c r="H19" i="17"/>
  <c r="L19" i="17"/>
  <c r="E20" i="17"/>
  <c r="G20" i="17"/>
  <c r="H20" i="17"/>
  <c r="L20" i="17"/>
  <c r="E21" i="17"/>
  <c r="H21" i="17"/>
  <c r="E22" i="17"/>
  <c r="F22" i="17" s="1"/>
  <c r="G22" i="17"/>
  <c r="H22" i="17"/>
  <c r="K22" i="17"/>
  <c r="K23" i="17" s="1"/>
  <c r="K24" i="17" s="1"/>
  <c r="K25" i="17" s="1"/>
  <c r="K26" i="17" s="1"/>
  <c r="K27" i="17" s="1"/>
  <c r="K28" i="17" s="1"/>
  <c r="L28" i="17" s="1"/>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K29" i="17"/>
  <c r="K30" i="17" s="1"/>
  <c r="K31" i="17" s="1"/>
  <c r="L31" i="17" s="1"/>
  <c r="E15" i="4" s="1"/>
  <c r="L29" i="17"/>
  <c r="E30" i="17"/>
  <c r="G30" i="17"/>
  <c r="H30" i="17"/>
  <c r="L30" i="17"/>
  <c r="E31" i="17"/>
  <c r="H31" i="17"/>
  <c r="E32" i="17"/>
  <c r="F32" i="17"/>
  <c r="G32" i="17"/>
  <c r="H32" i="17"/>
  <c r="K32" i="17"/>
  <c r="K33" i="17" s="1"/>
  <c r="L33" i="17" s="1"/>
  <c r="E17" i="4" s="1"/>
  <c r="L32" i="17"/>
  <c r="E33" i="17"/>
  <c r="H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F17" i="17" l="1"/>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8" i="4"/>
  <c r="B17" i="4"/>
  <c r="B11" i="4"/>
  <c r="B15" i="4"/>
  <c r="F20" i="17"/>
  <c r="F21" i="17" s="1"/>
  <c r="G21" i="17" s="1"/>
  <c r="F30" i="17"/>
  <c r="F31" i="17" s="1"/>
  <c r="G31" i="17" s="1"/>
  <c r="F33" i="17"/>
  <c r="G33" i="17" s="1"/>
  <c r="F11" i="17"/>
  <c r="F12" i="17" s="1"/>
  <c r="F13" i="17" s="1"/>
  <c r="F14" i="17" s="1"/>
  <c r="F15" i="17" s="1"/>
  <c r="G15" i="17" s="1"/>
  <c r="Q8" i="2"/>
  <c r="A9" i="3" s="1"/>
  <c r="Q4" i="2"/>
  <c r="A5" i="3"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Q49" i="2"/>
  <c r="Q44" i="2"/>
  <c r="Q41" i="2"/>
  <c r="Q36" i="2"/>
  <c r="Q33" i="2"/>
  <c r="A34" i="3" s="1"/>
  <c r="Q28" i="2"/>
  <c r="A29" i="3" s="1"/>
  <c r="Q25" i="2"/>
  <c r="A26" i="3" s="1"/>
  <c r="Q20" i="2"/>
  <c r="A21" i="3" s="1"/>
  <c r="Q17" i="2"/>
  <c r="A18" i="3" s="1"/>
  <c r="Q12" i="2"/>
  <c r="A13" i="3" s="1"/>
  <c r="Q9" i="2"/>
  <c r="A10" i="3" s="1"/>
  <c r="K11" i="17"/>
  <c r="K12" i="17" s="1"/>
  <c r="K13" i="17" s="1"/>
  <c r="K14" i="17" s="1"/>
  <c r="K15" i="17" s="1"/>
  <c r="L15" i="17" s="1"/>
  <c r="E6" i="4" s="1"/>
  <c r="K7" i="17"/>
  <c r="K8" i="17" s="1"/>
  <c r="K9" i="17" s="1"/>
  <c r="L9" i="17" s="1"/>
  <c r="E4" i="4" s="1"/>
  <c r="Q5" i="2"/>
  <c r="A6" i="3" s="1"/>
  <c r="B6" i="4" l="1"/>
  <c r="B4" i="4"/>
  <c r="A35" i="1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K2" i="17"/>
  <c r="K3" i="17" s="1"/>
  <c r="K4" i="17" s="1"/>
  <c r="K5" i="17" s="1"/>
  <c r="L5" i="17" s="1"/>
  <c r="E2" i="4" s="1"/>
  <c r="B2" i="4" l="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R3" i="2"/>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<sst xmlns="http://schemas.openxmlformats.org/spreadsheetml/2006/main" count="486" uniqueCount="358">
  <si>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</si>
  <si>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</si>
  <si>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</si>
  <si>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</si>
  <si>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</si>
  <si>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</si>
  <si>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</si>
  <si>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</si>
  <si>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</si>
  <si>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</si>
  <si>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</si>
  <si>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</si>
  <si>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</si>
  <si>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</si>
  <si>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</si>
  <si>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</si>
  <si>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</si>
  <si>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</si>
  <si>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</si>
  <si>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</si>
  <si>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</si>
  <si>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</si>
  <si>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</si>
  <si>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</si>
  <si>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</si>
  <si>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</si>
  <si>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</si>
  <si>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</si>
  <si>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</si>
  <si>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</si>
  <si>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</si>
  <si>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</si>
  <si>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</si>
  <si>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</si>
  <si>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</si>
  <si>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</si>
  <si>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</si>
  <si>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</si>
  <si>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</si>
  <si>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</si>
  <si>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</si>
  <si>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</si>
  <si>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</si>
  <si>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</si>
  <si>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</si>
  <si>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</si>
  <si>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</si>
  <si>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</si>
  <si>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</si>
  <si>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</si>
  <si>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</si>
  <si>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</si>
  <si>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</si>
  <si>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</si>
  <si>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</si>
  <si>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</si>
  <si>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</si>
  <si>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</si>
  <si>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</si>
  <si>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</si>
  <si>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</si>
  <si>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</si>
  <si>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</si>
  <si>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</si>
  <si>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</si>
  <si>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</si>
  <si>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</si>
  <si>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</si>
  <si>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</si>
  <si>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</si>
  <si>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</si>
  <si>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</si>
  <si>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</si>
  <si>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</si>
  <si>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</si>
  <si>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</si>
  <si>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</si>
  <si>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</si>
  <si>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</si>
  <si>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</si>
  <si>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</si>
  <si>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</si>
  <si>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</si>
  <si>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</si>
  <si>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</si>
  <si>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</si>
  <si>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</si>
  <si>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</si>
  <si>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</si>
  <si>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</si>
  <si>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</si>
  <si>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</si>
  <si>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</si>
  <si>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</si>
  <si>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</si>
  <si>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</si>
  <si>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</si>
  <si>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</si>
  <si>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</si>
  <si>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</si>
  <si>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</si>
  <si>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</si>
  <si>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</si>
  <si>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</si>
  <si>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</si>
  <si>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</si>
  <si>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</si>
  <si>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</si>
  <si>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</si>
  <si>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</si>
  <si>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</si>
  <si>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</si>
  <si>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</si>
  <si>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</si>
  <si>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</si>
  <si>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</si>
  <si>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</si>
  <si>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</si>
  <si>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</si>
  <si>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</si>
  <si>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</si>
  <si>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</si>
  <si>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</si>
  <si>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</si>
  <si>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</si>
  <si>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</si>
  <si>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</si>
  <si>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</si>
  <si>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</si>
  <si>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</si>
  <si>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</si>
  <si>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</si>
  <si>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</si>
  <si>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</si>
  <si>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</si>
  <si>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</si>
  <si>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</si>
  <si>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</si>
  <si>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</si>
  <si>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</si>
  <si>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</si>
  <si>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</si>
  <si>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</si>
  <si>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</si>
  <si>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</si>
  <si>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</si>
  <si>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</si>
  <si>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</si>
  <si>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</si>
  <si>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</si>
  <si>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</si>
  <si>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</si>
  <si>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</si>
  <si>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</si>
  <si>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</si>
  <si>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</si>
  <si>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</si>
  <si>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</si>
  <si>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</si>
  <si>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</si>
  <si>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</si>
  <si>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</si>
  <si>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</si>
  <si>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</si>
  <si>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</si>
  <si>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</si>
  <si>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</si>
  <si>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</si>
  <si>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</si>
  <si>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</si>
  <si>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</si>
  <si>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</si>
  <si>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</si>
  <si>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</si>
  <si>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</si>
  <si>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</si>
  <si>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</si>
  <si>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</si>
  <si>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</si>
  <si>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</si>
  <si>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</si>
  <si>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</si>
  <si>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</si>
  <si>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</si>
  <si>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</si>
  <si>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</si>
  <si>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</si>
  <si>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</si>
  <si>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</si>
  <si>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</si>
  <si>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</si>
  <si>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</si>
  <si>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</si>
  <si>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</si>
  <si>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</si>
  <si>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</si>
  <si>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</si>
  <si>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</si>
  <si>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</si>
  <si>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</si>
  <si>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</si>
  <si>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</si>
  <si>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</si>
  <si>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</si>
  <si>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</si>
  <si>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</si>
  <si>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</si>
  <si>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</si>
  <si>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</si>
  <si>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</si>
  <si>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</si>
  <si>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</si>
  <si>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</si>
  <si>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</si>
  <si>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</si>
  <si>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</si>
  <si>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</si>
  <si>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</si>
  <si>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</si>
  <si>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</si>
  <si>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</si>
  <si>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</si>
  <si>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</si>
  <si>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</si>
  <si>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</si>
  <si>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</si>
  <si>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</si>
  <si>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</si>
  <si>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</si>
  <si>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</si>
  <si>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</si>
  <si>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</si>
  <si>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</si>
  <si>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</si>
  <si>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</si>
  <si>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</si>
  <si>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</si>
  <si>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</si>
  <si>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</si>
  <si>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</si>
  <si>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</si>
  <si>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</si>
  <si>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</si>
  <si>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</si>
  <si>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</si>
  <si>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</si>
  <si>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</si>
  <si>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</si>
  <si>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</si>
  <si>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</si>
  <si>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</si>
  <si>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</si>
  <si>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</si>
  <si>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</si>
  <si>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</si>
  <si>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</si>
  <si>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</si>
  <si>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</si>
  <si>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</si>
  <si>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</si>
  <si>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</si>
  <si>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</si>
  <si>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</si>
  <si>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</si>
  <si>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</si>
  <si>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</si>
  <si>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</si>
  <si>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</si>
  <si>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</si>
  <si>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</si>
  <si>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</si>
  <si>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</si>
  <si>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</si>
  <si>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</si>
  <si>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</si>
  <si>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</si>
  <si>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</si>
  <si>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</si>
  <si>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</si>
  <si>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</si>
  <si>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</si>
  <si>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</si>
  <si>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</si>
  <si>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</si>
  <si>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</si>
  <si>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</si>
  <si>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</si>
  <si>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</si>
  <si>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</si>
  <si>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</si>
  <si>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</si>
  <si>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</si>
  <si>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</si>
  <si>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</si>
  <si>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</si>
  <si>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</si>
  <si>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</si>
  <si>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</si>
  <si>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</si>
  <si>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</si>
  <si>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</si>
  <si>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</si>
  <si>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</si>
  <si>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</si>
  <si>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</si>
  <si>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</si>
  <si>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</si>
  <si>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</si>
  <si>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</si>
  <si>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</si>
  <si>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</si>
  <si>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</si>
  <si>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</si>
  <si>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</si>
  <si>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</si>
  <si>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</si>
  <si>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</si>
  <si>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</si>
  <si>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</si>
  <si>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</si>
  <si>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</si>
  <si>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</si>
  <si>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</si>
  <si>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</si>
  <si>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</si>
  <si>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</si>
  <si>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</si>
  <si>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</si>
  <si>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</si>
  <si>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</si>
  <si>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</si>
  <si>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</si>
  <si>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</si>
  <si>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</si>
  <si>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</si>
  <si>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</si>
  <si>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</si>
  <si>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</si>
  <si>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</si>
  <si>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</si>
  <si>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</si>
  <si>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</si>
  <si>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</si>
  <si>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</si>
  <si>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</si>
  <si>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</si>
  <si>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</si>
  <si>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</si>
  <si>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</si>
  <si>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</si>
  <si>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</si>
  <si>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</si>
  <si>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</si>
  <si>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</si>
  <si>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</si>
  <si>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t>
  </si>
  <si>
    <t>https://colab.research.google.com/github/RPI-DATA/course-intro-ml-app/blob/master/content/notebooks/01-overview/01-what-is-jupyter.ipynb</t>
  </si>
  <si>
    <t>https://colab.research.google.com/github/RPI-DATA/course-intro-ml-app/blob/master/content/notebooks/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</si>
</sst>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applyNumberFormat="1" applyBorder="1" applyAlignment="1" applyProtection="1">
      <protection locked="0"/>
    </xf>
    <xf numFmtId="49" fontId="5" fillId="0" borderId="23" xfId="0"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opLeftCell="A23" workbookViewId="0">
      <selection activeCell="B31" sqref="B31"/>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7" t="s">
        <v>287</v>
      </c>
      <c r="C2" s="107"/>
      <c r="D2" s="107"/>
      <c r="E2" s="107"/>
    </row>
    <row r="3" spans="1:7" s="4" customFormat="1" ht="15" customHeight="1">
      <c r="A3" s="9" t="s">
        <v>153</v>
      </c>
      <c r="B3" s="106" t="s">
        <v>138</v>
      </c>
      <c r="C3" s="106"/>
      <c r="D3" s="106"/>
      <c r="E3" s="106"/>
    </row>
    <row r="4" spans="1:7" s="4" customFormat="1" ht="15" customHeight="1">
      <c r="A4" s="9" t="s">
        <v>155</v>
      </c>
      <c r="B4" s="106" t="s">
        <v>337</v>
      </c>
      <c r="C4" s="106"/>
      <c r="D4" s="106"/>
      <c r="E4" s="106"/>
    </row>
    <row r="5" spans="1:7" s="4" customFormat="1" ht="15" customHeight="1">
      <c r="A5" s="9" t="s">
        <v>154</v>
      </c>
      <c r="B5" s="106" t="s">
        <v>156</v>
      </c>
      <c r="C5" s="106"/>
      <c r="D5" s="106"/>
      <c r="E5" s="106"/>
    </row>
    <row r="6" spans="1:7" ht="15" customHeight="1">
      <c r="A6" s="1" t="s">
        <v>157</v>
      </c>
      <c r="B6" s="105">
        <v>14</v>
      </c>
      <c r="C6" s="105"/>
      <c r="D6" s="105"/>
      <c r="E6" s="105"/>
    </row>
    <row r="7" spans="1:7" s="28" customFormat="1" ht="15" customHeight="1">
      <c r="A7" s="1"/>
      <c r="B7" s="17"/>
    </row>
    <row r="8" spans="1:7" s="4" customFormat="1" ht="15" customHeight="1">
      <c r="A8" s="1" t="s">
        <v>143</v>
      </c>
      <c r="B8" s="102" t="s">
        <v>139</v>
      </c>
      <c r="C8" s="103"/>
      <c r="D8" s="102" t="s">
        <v>330</v>
      </c>
      <c r="E8" s="103"/>
      <c r="F8" s="94"/>
      <c r="G8" s="94"/>
    </row>
    <row r="9" spans="1:7" s="4" customFormat="1" ht="15" customHeight="1">
      <c r="A9" s="1" t="s">
        <v>144</v>
      </c>
      <c r="B9" s="99" t="s">
        <v>141</v>
      </c>
      <c r="C9" s="100"/>
      <c r="D9" s="99" t="s">
        <v>331</v>
      </c>
      <c r="E9" s="100"/>
      <c r="F9" s="94"/>
      <c r="G9" s="94"/>
    </row>
    <row r="10" spans="1:7" s="4" customFormat="1" ht="15" customHeight="1">
      <c r="A10" s="1" t="s">
        <v>145</v>
      </c>
      <c r="B10" s="97" t="s">
        <v>148</v>
      </c>
      <c r="C10" s="98"/>
      <c r="D10" s="97" t="s">
        <v>30</v>
      </c>
      <c r="E10" s="98"/>
      <c r="F10" s="94"/>
      <c r="G10" s="94"/>
    </row>
    <row r="11" spans="1:7" s="28" customFormat="1" ht="15" customHeight="1">
      <c r="A11" s="1" t="s">
        <v>289</v>
      </c>
      <c r="B11" s="104" t="s">
        <v>354</v>
      </c>
      <c r="C11" s="98"/>
      <c r="D11" s="97" t="s">
        <v>30</v>
      </c>
      <c r="E11" s="98"/>
      <c r="F11" s="94"/>
      <c r="G11" s="94"/>
    </row>
    <row r="12" spans="1:7" s="4" customFormat="1" ht="15" customHeight="1">
      <c r="A12" s="1" t="s">
        <v>146</v>
      </c>
      <c r="B12" s="97" t="s">
        <v>149</v>
      </c>
      <c r="C12" s="98"/>
      <c r="D12" s="97" t="s">
        <v>30</v>
      </c>
      <c r="E12" s="98"/>
      <c r="F12" s="94"/>
      <c r="G12" s="94"/>
    </row>
    <row r="13" spans="1:7" s="28" customFormat="1" ht="15" customHeight="1">
      <c r="A13" s="1"/>
      <c r="B13" s="17"/>
    </row>
    <row r="14" spans="1:7" s="4" customFormat="1" ht="15" customHeight="1">
      <c r="A14" s="1" t="s">
        <v>147</v>
      </c>
      <c r="B14" s="104" t="s">
        <v>332</v>
      </c>
      <c r="C14" s="98"/>
      <c r="D14" s="97"/>
      <c r="E14" s="98"/>
      <c r="F14" s="94"/>
      <c r="G14" s="94"/>
    </row>
    <row r="15" spans="1:7" s="4" customFormat="1" ht="15" customHeight="1">
      <c r="A15" s="1" t="s">
        <v>144</v>
      </c>
      <c r="B15" s="99" t="s">
        <v>333</v>
      </c>
      <c r="C15" s="100"/>
      <c r="D15" s="99"/>
      <c r="E15" s="100"/>
      <c r="F15" s="94"/>
      <c r="G15" s="94"/>
    </row>
    <row r="16" spans="1:7" s="4" customFormat="1" ht="15" customHeight="1">
      <c r="A16" s="1" t="s">
        <v>145</v>
      </c>
      <c r="B16" s="104" t="s">
        <v>334</v>
      </c>
      <c r="C16" s="98"/>
      <c r="D16" s="97"/>
      <c r="E16" s="98"/>
      <c r="F16" s="94"/>
      <c r="G16" s="94"/>
    </row>
    <row r="17" spans="1:11" s="28" customFormat="1" ht="15" customHeight="1">
      <c r="A17" s="1" t="s">
        <v>289</v>
      </c>
      <c r="B17" s="104" t="s">
        <v>30</v>
      </c>
      <c r="C17" s="98"/>
      <c r="D17" s="97"/>
      <c r="E17" s="98"/>
      <c r="F17" s="94"/>
      <c r="G17" s="94"/>
    </row>
    <row r="18" spans="1:11" s="28" customFormat="1" ht="15" customHeight="1">
      <c r="A18" s="1" t="s">
        <v>146</v>
      </c>
      <c r="B18" s="97"/>
      <c r="C18" s="98"/>
      <c r="D18" s="97"/>
      <c r="E18" s="98"/>
      <c r="F18" s="94"/>
      <c r="G18" s="94"/>
    </row>
    <row r="19" spans="1:11" s="28" customFormat="1" ht="15" customHeight="1">
      <c r="A19" s="1"/>
      <c r="B19" s="17"/>
    </row>
    <row r="20" spans="1:11" s="4" customFormat="1" ht="99" customHeight="1">
      <c r="A20" s="21" t="s">
        <v>150</v>
      </c>
      <c r="B20" s="101" t="s">
        <v>151</v>
      </c>
      <c r="C20" s="101"/>
      <c r="D20" s="101"/>
      <c r="E20" s="101"/>
      <c r="F20" s="95" t="s">
        <v>322</v>
      </c>
      <c r="G20" s="96"/>
      <c r="H20" s="96"/>
      <c r="I20" s="96"/>
      <c r="J20" s="96"/>
      <c r="K20" s="96"/>
    </row>
    <row r="21" spans="1:11" s="28" customFormat="1" ht="14.75" customHeight="1">
      <c r="A21" s="21"/>
      <c r="B21" s="67"/>
      <c r="C21" s="67"/>
      <c r="D21" s="67"/>
      <c r="E21" s="67"/>
    </row>
    <row r="22" spans="1:11" s="4" customFormat="1" ht="99" customHeight="1">
      <c r="A22" s="21" t="s">
        <v>285</v>
      </c>
      <c r="B22" s="101" t="s">
        <v>355</v>
      </c>
      <c r="C22" s="101"/>
      <c r="D22" s="101"/>
      <c r="E22" s="101"/>
    </row>
    <row r="23" spans="1:11" s="28" customFormat="1" ht="38" customHeight="1">
      <c r="A23" s="21" t="s">
        <v>286</v>
      </c>
      <c r="B23" s="101"/>
      <c r="C23" s="101"/>
      <c r="D23" s="101"/>
      <c r="E23" s="101"/>
    </row>
    <row r="24" spans="1:11" s="28" customFormat="1" ht="38" customHeight="1">
      <c r="A24" s="21" t="s">
        <v>288</v>
      </c>
      <c r="B24" s="101"/>
      <c r="C24" s="101"/>
      <c r="D24" s="101"/>
      <c r="E24" s="101"/>
    </row>
    <row r="25" spans="1:11" s="4" customFormat="1" ht="15" customHeight="1">
      <c r="A25" s="1"/>
      <c r="B25" s="17"/>
    </row>
    <row r="26" spans="1:11" s="4" customFormat="1" ht="19">
      <c r="A26" s="57" t="s">
        <v>129</v>
      </c>
      <c r="B26" s="17"/>
    </row>
    <row r="27" spans="1:11" s="4" customFormat="1" ht="15" customHeight="1">
      <c r="A27" s="1" t="s">
        <v>131</v>
      </c>
      <c r="B27" s="106" t="s">
        <v>140</v>
      </c>
      <c r="C27" s="106"/>
      <c r="D27" s="106"/>
      <c r="E27" s="106"/>
    </row>
    <row r="28" spans="1:11" s="4" customFormat="1" ht="15" customHeight="1">
      <c r="A28" s="1" t="s">
        <v>134</v>
      </c>
      <c r="B28" s="108" t="s">
        <v>321</v>
      </c>
      <c r="C28" s="106"/>
      <c r="D28" s="106"/>
      <c r="E28" s="106"/>
      <c r="F28" s="13" t="s">
        <v>310</v>
      </c>
    </row>
    <row r="29" spans="1:11" s="4" customFormat="1" ht="15" customHeight="1">
      <c r="A29" s="1" t="s">
        <v>133</v>
      </c>
      <c r="B29" s="109" t="s">
        <v>320</v>
      </c>
      <c r="C29" s="109"/>
      <c r="D29" s="109"/>
      <c r="E29" s="109"/>
      <c r="F29" s="13" t="s">
        <v>311</v>
      </c>
    </row>
    <row r="30" spans="1:11" s="28" customFormat="1" ht="15" customHeight="1">
      <c r="A30" s="1" t="s">
        <v>348</v>
      </c>
      <c r="B30" s="111" t="s">
        <v>357</v>
      </c>
      <c r="C30" s="109"/>
      <c r="D30" s="109"/>
      <c r="E30" s="109"/>
      <c r="F30" s="13" t="s">
        <v>349</v>
      </c>
    </row>
    <row r="31" spans="1:11" s="4" customFormat="1" ht="15" customHeight="1">
      <c r="A31" s="1"/>
      <c r="B31" s="15"/>
    </row>
    <row r="32" spans="1:11" s="4" customFormat="1" ht="19">
      <c r="A32" s="57" t="s">
        <v>132</v>
      </c>
      <c r="B32" s="15"/>
    </row>
    <row r="33" spans="1:6" s="4" customFormat="1" ht="15" customHeight="1">
      <c r="A33" s="9" t="s">
        <v>179</v>
      </c>
      <c r="B33" s="110" t="s">
        <v>18</v>
      </c>
      <c r="C33" s="110"/>
      <c r="D33" s="110"/>
      <c r="E33" s="110"/>
      <c r="F33" s="13" t="s">
        <v>312</v>
      </c>
    </row>
    <row r="34" spans="1:6" s="4" customFormat="1" ht="15" customHeight="1">
      <c r="A34" s="9" t="s">
        <v>135</v>
      </c>
      <c r="B34" s="110" t="s">
        <v>142</v>
      </c>
      <c r="C34" s="110"/>
      <c r="D34" s="110"/>
      <c r="E34" s="110"/>
      <c r="F34" s="13" t="s">
        <v>313</v>
      </c>
    </row>
    <row r="35" spans="1:6" s="4" customFormat="1" ht="15" customHeight="1">
      <c r="A35" s="9" t="s">
        <v>137</v>
      </c>
      <c r="B35" s="109" t="s">
        <v>320</v>
      </c>
      <c r="C35" s="109"/>
      <c r="D35" s="109"/>
      <c r="E35" s="109"/>
      <c r="F35" s="13" t="s">
        <v>314</v>
      </c>
    </row>
    <row r="36" spans="1:6" s="4" customFormat="1" ht="15" customHeight="1">
      <c r="A36" s="9" t="s">
        <v>293</v>
      </c>
      <c r="B36" s="110" t="s">
        <v>136</v>
      </c>
      <c r="C36" s="110"/>
      <c r="D36" s="110"/>
      <c r="E36" s="110"/>
      <c r="F36" s="13" t="s">
        <v>315</v>
      </c>
    </row>
    <row r="37" spans="1:6" s="4" customFormat="1" ht="15" customHeight="1">
      <c r="A37" s="9"/>
      <c r="B37" s="16"/>
      <c r="C37" s="13"/>
    </row>
    <row r="38" spans="1:6" ht="19">
      <c r="A38" s="14" t="s">
        <v>281</v>
      </c>
    </row>
    <row r="39" spans="1:6" ht="15" customHeight="1">
      <c r="A39" s="9" t="s">
        <v>166</v>
      </c>
      <c r="B39" s="110" t="s">
        <v>130</v>
      </c>
      <c r="C39" s="110"/>
      <c r="D39" s="110"/>
      <c r="E39" s="110"/>
    </row>
    <row r="40" spans="1:6" ht="15" customHeight="1">
      <c r="A40" s="9" t="s">
        <v>183</v>
      </c>
      <c r="B40" s="109" t="s">
        <v>327</v>
      </c>
      <c r="C40" s="109"/>
      <c r="D40" s="109"/>
      <c r="E40" s="109"/>
    </row>
    <row r="41" spans="1:6" ht="15" customHeight="1">
      <c r="A41" s="9" t="s">
        <v>167</v>
      </c>
      <c r="B41" s="110" t="s">
        <v>335</v>
      </c>
      <c r="C41" s="110"/>
      <c r="D41" s="110"/>
      <c r="E41" s="110"/>
    </row>
    <row r="42" spans="1:6" ht="15" customHeight="1">
      <c r="A42" s="9" t="s">
        <v>183</v>
      </c>
      <c r="B42" s="109" t="s">
        <v>336</v>
      </c>
      <c r="C42" s="109"/>
      <c r="D42" s="109"/>
      <c r="E42" s="109"/>
    </row>
    <row r="43" spans="1:6" ht="15" customHeight="1">
      <c r="A43" s="9" t="s">
        <v>168</v>
      </c>
      <c r="B43" s="110" t="s">
        <v>328</v>
      </c>
      <c r="C43" s="110"/>
      <c r="D43" s="110"/>
      <c r="E43" s="110"/>
    </row>
    <row r="44" spans="1:6" ht="15" customHeight="1">
      <c r="A44" s="9" t="s">
        <v>183</v>
      </c>
      <c r="B44" s="109" t="s">
        <v>329</v>
      </c>
      <c r="C44" s="109"/>
      <c r="D44" s="109"/>
      <c r="E44" s="109"/>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B41:E41"/>
    <mergeCell ref="B42:E42"/>
    <mergeCell ref="B43:E43"/>
    <mergeCell ref="B44:E44"/>
    <mergeCell ref="B33:E33"/>
    <mergeCell ref="B34:E34"/>
    <mergeCell ref="B35:E35"/>
    <mergeCell ref="B36:E36"/>
    <mergeCell ref="B27:E27"/>
    <mergeCell ref="B28:E28"/>
    <mergeCell ref="B29:E29"/>
    <mergeCell ref="B39:E39"/>
    <mergeCell ref="B40:E40"/>
    <mergeCell ref="B30:E30"/>
    <mergeCell ref="B6:E6"/>
    <mergeCell ref="B5:E5"/>
    <mergeCell ref="B4:E4"/>
    <mergeCell ref="B3:E3"/>
    <mergeCell ref="B2:E2"/>
    <mergeCell ref="B8:C8"/>
    <mergeCell ref="B9:C9"/>
    <mergeCell ref="B10:C10"/>
    <mergeCell ref="B11:C11"/>
    <mergeCell ref="B12:C12"/>
    <mergeCell ref="B22:E22"/>
    <mergeCell ref="B23:E23"/>
    <mergeCell ref="B24:E24"/>
    <mergeCell ref="B14:C14"/>
    <mergeCell ref="B15:C15"/>
    <mergeCell ref="B16:C16"/>
    <mergeCell ref="B17:C17"/>
    <mergeCell ref="B18:C18"/>
    <mergeCell ref="D18:E18"/>
    <mergeCell ref="D17:E17"/>
    <mergeCell ref="D14:E14"/>
    <mergeCell ref="F14:G14"/>
    <mergeCell ref="F15:G15"/>
    <mergeCell ref="F16:G16"/>
    <mergeCell ref="F8:G8"/>
    <mergeCell ref="F9:G9"/>
    <mergeCell ref="F10:G10"/>
    <mergeCell ref="F11:G11"/>
    <mergeCell ref="F12:G12"/>
    <mergeCell ref="D8:E8"/>
    <mergeCell ref="D9:E9"/>
    <mergeCell ref="D10:E10"/>
    <mergeCell ref="D11:E11"/>
    <mergeCell ref="D12:E12"/>
    <mergeCell ref="F17:G17"/>
    <mergeCell ref="F18:G18"/>
    <mergeCell ref="F20:K20"/>
    <mergeCell ref="D16:E16"/>
    <mergeCell ref="D15:E15"/>
    <mergeCell ref="B20:E20"/>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274</v>
      </c>
    </row>
    <row r="2" spans="1:1">
      <c r="A2" s="9" t="s">
        <v>273</v>
      </c>
    </row>
    <row r="3" spans="1:1">
      <c r="A3" s="9" t="s">
        <v>276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baseColWidth="10" defaultColWidth="8.83203125" defaultRowHeight="16"/>
  <cols>
    <col min="1" max="1" width="81.33203125" customWidth="1"/>
  </cols>
  <sheetData>
    <row r="1" spans="1:1" ht="51">
      <c r="A1" s="25" t="s">
        <v>188</v>
      </c>
    </row>
    <row r="2" spans="1:1">
      <c r="A2" s="9" t="s">
        <v>199</v>
      </c>
    </row>
    <row r="3" spans="1:1">
      <c r="A3" s="9" t="s">
        <v>196</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E2" sqref="E2:E50"/>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&lt;h1 style="font-family: Verdana, Geneva, sans-serif; text-align:center"&gt;Course Overview &amp; Introduction to the Data Science Lifecycle&lt;/h1&gt;
---
### Description
In this class we motivate the overall field of data science, machine learning, and the emerging area of AI.   
### Learning Objectives
- Appreciate the broader impact of machine learning on the world.
- Be able to use the colab computing environment.
### Readings
*None*
### Notebooks
|   |
| :---: |
| [What is Jupyter?](https://rpi.analyticsdojo.com/notebooks/01-overview/01-what-is-jupyter.html) [![Open In Colab](https://colab.research.google.com/assets/colab-badge.svg)](https://colab.research.google.com/github/RPI-DATA/course-intro-ml-app/blob/master/content/notebooks/01-overview/04-markdown.ipynb)|&lt;br&gt;| [Notebook Basics](https://rpi.analyticsdojo.com/notebooks/01-overview/02-notebook-basics.html) [![Open In Colab](https://colab.research.google.com/assets/colab-badge.svg)](https://colab.research.google.com/github/RPI-DATA/course-intro-ml-app/blob/master/content/notebooks/02-intro-python/01-intro-python-overview.ipynb)|&lt;br&gt;| [Running Code](https://rpi.analyticsdojo.com/notebooks/01-overview/03-running-code.html) [![Open In Colab](https://colab.research.google.com/assets/colab-badge.svg)](https://colab.research.google.com/github/RPI-DATA/course-intro-ml-app/blob/master/content/notebooks/02-intro-python/02-intro-python-datastructures.ipynb)|&lt;br&gt;| [Markdown](https://rpi.analyticsdojo.com/notebooks/01-overview/04-markdown.html) [![Open In Colab](https://colab.research.google.com/assets/colab-badge.svg)](https://colab.research.google.com/github/RPI-DATA/course-intro-ml-app/blob/master/content/notebooks/02-intro-python/03-intro-python-numpy.ipynb)|</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   |
| :---: |
",IF(Schedule!M3,LOOKUP(Schedule!B3,Notebooks!A:A,Notebooks!L:L),"|*None*|"))</f>
        <v xml:space="preserve">
### Description
In this class we motivate the overall field of data science, machine learning, and the emerging area of AI.   
### Learning Objectives
- Appreciate the broader impact of machine learning on the world.
- Be able to use the colab computing environment.
### Readings
*None*
### Notebooks
|   |
| :---: |
| [What is Jupyter?](https://rpi.analyticsdojo.com/notebooks/01-overview/01-what-is-jupyter.html) [![Open In Colab](https://colab.research.google.com/assets/colab-badge.svg)](https://colab.research.google.com/github/RPI-DATA/course-intro-ml-app/blob/master/content/notebooks/01-overview/04-markdown.ipynb)|&lt;br&gt;| [Notebook Basics](https://rpi.analyticsdojo.com/notebooks/01-overview/02-notebook-basics.html) [![Open In Colab](https://colab.research.google.com/assets/colab-badge.svg)](https://colab.research.google.com/github/RPI-DATA/course-intro-ml-app/blob/master/content/notebooks/02-intro-python/01-intro-python-overview.ipynb)|&lt;br&gt;| [Running Code](https://rpi.analyticsdojo.com/notebooks/01-overview/03-running-code.html) [![Open In Colab](https://colab.research.google.com/assets/colab-badge.svg)](https://colab.research.google.com/github/RPI-DATA/course-intro-ml-app/blob/master/content/notebooks/02-intro-python/02-intro-python-datastructures.ipynb)|&lt;br&gt;| [Markdown](https://rpi.analyticsdojo.com/notebooks/01-overview/04-markdown.html) [![Open In Colab](https://colab.research.google.com/assets/colab-badge.svg)](https://colab.research.google.com/github/RPI-DATA/course-intro-ml-app/blob/master/content/notebooks/02-intro-python/03-intro-python-numpy.ipynb)|</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   |
| :---: |
",IF(Schedule!M4,LOOKUP(Schedule!B4,Notebooks!A:A,Notebooks!L:L),"|*None*|"))</f>
        <v xml:space="preserve">
### Description
*None*
### Learning Objectives
*None*
### Readings
*None*
### Notebooks
|   |
| :---: |
|*None*|</v>
      </c>
    </row>
    <row r="4" spans="1:7" ht="14.75" customHeight="1">
      <c r="A4" s="30" t="str">
        <f>IF(ISBLANK(Schedule!B5),"",CONCATENATE("session",Schedule!B5))</f>
        <v>session2</v>
      </c>
      <c r="B4" s="18"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 :---: |
| [Python Overview](https://rpi.analyticsdojo.com/notebooks/02-intro-python/01-intro-python-overview.html) [![Open In Colab](https://colab.research.google.com/assets/colab-badge.svg)](https://colab.research.google.com/github/RPI-DATA/course-intro-ml-app/blob/master/content/notebooks/02-intro-python/04-intro-python-pandas.ipynb)|&lt;br&gt;|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Colab](https://colab.research.google.com/assets/colab-badge.svg)](https://colab.research.google.com/github/RPI-DATA/course-intro-ml-app/blob/master/content/notebooks/03-python/01-intro-python-conditionals-loops.ipynb)|&lt;br&gt;| [Numpy](https://rpi.analyticsdojo.com/notebooks/02-intro-python/03-intro-python-numpy.html) [![Open In Colab](https://colab.research.google.com/assets/colab-badge.svg)](https://colab.research.google.com/github/RPI-DATA/course-intro-ml-app/blob/master/content/notebooks/03-python/02-intro-python-functions.ipynb)|&lt;br&gt;| [Pandas](https://rpi.analyticsdojo.com/notebooks/02-intro-python/04-intro-python-pandas.html) [![Open In Colab](https://colab.research.google.com/assets/colab-badge.svg)](https://colab.research.google.com/github/RPI-DATA/course-intro-ml-app/blob/master/content/notebooks/03-python/03-intro-python-null-values.ipynb)|</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   |
| :---: |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 :---: |
| [Python Overview](https://rpi.analyticsdojo.com/notebooks/02-intro-python/01-intro-python-overview.html) [![Open In Colab](https://colab.research.google.com/assets/colab-badge.svg)](https://colab.research.google.com/github/RPI-DATA/course-intro-ml-app/blob/master/content/notebooks/02-intro-python/04-intro-python-pandas.ipynb)|&lt;br&gt;|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Colab](https://colab.research.google.com/assets/colab-badge.svg)](https://colab.research.google.com/github/RPI-DATA/course-intro-ml-app/blob/master/content/notebooks/03-python/01-intro-python-conditionals-loops.ipynb)|&lt;br&gt;| [Numpy](https://rpi.analyticsdojo.com/notebooks/02-intro-python/03-intro-python-numpy.html) [![Open In Colab](https://colab.research.google.com/assets/colab-badge.svg)](https://colab.research.google.com/github/RPI-DATA/course-intro-ml-app/blob/master/content/notebooks/03-python/02-intro-python-functions.ipynb)|&lt;br&gt;| [Pandas](https://rpi.analyticsdojo.com/notebooks/02-intro-python/04-intro-python-pandas.html) [![Open In Colab](https://colab.research.google.com/assets/colab-badge.svg)](https://colab.research.google.com/github/RPI-DATA/course-intro-ml-app/blob/master/content/notebooks/03-python/03-intro-python-null-values.ipynb)|</v>
      </c>
      <c r="F4" s="30"/>
    </row>
    <row r="5" spans="1:7" ht="15" customHeight="1">
      <c r="A5" s="30" t="str">
        <f>IF(ISBLANK(Schedule!B6),"",CONCATENATE("session",Schedule!B6))</f>
        <v>session3</v>
      </c>
      <c r="B5" s="18" t="str">
        <f t="shared" si="0"/>
        <v>&lt;h1 style="font-family: Verdana, Geneva, sans-serif; text-align:center"&gt;Python Basics&lt;/h1&gt;
---
### Description
Lab/homework
### Learning Objectives
*None*
### Readings
*None*
### Notebooks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   |
| :---: |
",IF(Schedule!M6,LOOKUP(Schedule!B6,Notebooks!A:A,Notebooks!L:L),"|*None*|"))</f>
        <v xml:space="preserve">
### Description
Lab/homework
### Learning Objectives
*None*
### Readings
*None*
### Notebooks
|   |
| :---: |
|*None*|</v>
      </c>
    </row>
    <row r="6" spans="1:7" ht="15" customHeight="1">
      <c r="A6" s="30" t="str">
        <f>IF(ISBLANK(Schedule!B7),"",CONCATENATE("session",Schedule!B7))</f>
        <v>session4</v>
      </c>
      <c r="B6" s="18" t="str">
        <f t="shared" si="0"/>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   |
| :---: |
| [Conditional-Loops](https://rpi.analyticsdojo.com/notebooks/03-python/01-intro-python-conditionals-loops.html) [![Open In Colab](https://colab.research.google.com/assets/colab-badge.svg)](https://colab.research.google.com/github/RPI-DATA/course-intro-ml-app/blob/master/content/notebooks/03-python/04-intro-python-groupby.ipynb)|&lt;br&gt;| [Functions](https://rpi.analyticsdojo.com/notebooks/03-python/02-intro-python-functions.html) [![Open In Colab](https://colab.research.google.com/assets/colab-badge.svg)](https://colab.research.google.com/github/RPI-DATA/course-intro-ml-app/blob/master/content/notebooks/03-python/05-intro-kaggle-baseline.ipynb)|&lt;br&gt;| [Null Values](https://rpi.analyticsdojo.com/notebooks/03-python/03-intro-python-null-values.html) [![Open In Colab](https://colab.research.google.com/assets/colab-badge.svg)]()|&lt;br&gt;| [Groupby](https://rpi.analyticsdojo.com/notebooks/03-python/04-intro-python-groupby.html) [![Open In Colab](https://colab.research.google.com/assets/colab-badge.svg)]()|&lt;br&gt;| [Kaggle Baseline](https://rpi.analyticsdojo.com/notebooks/03-python/05-intro-kaggle-baseline.html) [![Open In Colab](https://colab.research.google.com/assets/colab-badge.svg)]()|&lt;br&gt;</v>
      </c>
      <c r="C6" s="12" t="s">
        <v>136</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   |
| :---: |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   |
| :---: |
| [Conditional-Loops](https://rpi.analyticsdojo.com/notebooks/03-python/01-intro-python-conditionals-loops.html) [![Open In Colab](https://colab.research.google.com/assets/colab-badge.svg)](https://colab.research.google.com/github/RPI-DATA/course-intro-ml-app/blob/master/content/notebooks/03-python/04-intro-python-groupby.ipynb)|&lt;br&gt;| [Functions](https://rpi.analyticsdojo.com/notebooks/03-python/02-intro-python-functions.html) [![Open In Colab](https://colab.research.google.com/assets/colab-badge.svg)](https://colab.research.google.com/github/RPI-DATA/course-intro-ml-app/blob/master/content/notebooks/03-python/05-intro-kaggle-baseline.ipynb)|&lt;br&gt;| [Null Values](https://rpi.analyticsdojo.com/notebooks/03-python/03-intro-python-null-values.html) [![Open In Colab](https://colab.research.google.com/assets/colab-badge.svg)]()|&lt;br&gt;| [Groupby](https://rpi.analyticsdojo.com/notebooks/03-python/04-intro-python-groupby.html) [![Open In Colab](https://colab.research.google.com/assets/colab-badge.svg)]()|&lt;br&gt;| [Kaggle Baseline](https://rpi.analyticsdojo.com/notebooks/03-python/05-intro-kaggle-baseline.html) [![Open In Colab](https://colab.research.google.com/assets/colab-badge.svg)]()|&lt;br&gt;</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Lab/homework
### Learning Objectives
*None*
### Readings
*None*
### Notebooks
|   |
| :---: |
|*None*|</v>
      </c>
      <c r="C7" s="12" t="s">
        <v>136</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   |
| :---: |
",IF(Schedule!M8,LOOKUP(Schedule!B8,Notebooks!A:A,Notebooks!L:L),"|*None*|"))</f>
        <v xml:space="preserve">
### Description
Lab/homework
### Learning Objectives
*None*
### Readings
*None*
### Notebooks
|   |
| :---: |
|*None*|</v>
      </c>
    </row>
    <row r="8" spans="1:7" ht="15" customHeight="1">
      <c r="A8" s="30" t="str">
        <f>IF(ISBLANK(Schedule!B9),"",CONCATENATE("session",Schedule!B9))</f>
        <v>session6</v>
      </c>
      <c r="B8" s="18" t="str">
        <f t="shared" si="0"/>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   |
| :---: |
&lt;br&gt;&lt;br&gt;&lt;br&gt;&lt;br&gt;&lt;br&gt;</v>
      </c>
      <c r="C8" s="12" t="s">
        <v>136</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   |
| :---: |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   |
| :---: |
&lt;br&gt;&lt;br&gt;&lt;br&gt;&lt;br&gt;&lt;br&gt;</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Lab/homework
### Learning Objectives
*None*
### Readings
*None*
### Notebooks
|   |
| :---: |
|*None*|</v>
      </c>
      <c r="C9" s="12" t="s">
        <v>136</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   |
| :---: |
",IF(Schedule!M10,LOOKUP(Schedule!B10,Notebooks!A:A,Notebooks!L:L),"|*None*|"))</f>
        <v xml:space="preserve">
### Description
Lab/homework
### Learning Objectives
*None*
### Readings
*None*
### Notebooks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 :---: |
|*None*|</v>
      </c>
      <c r="C10" s="12" t="s">
        <v>136</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   |
| :---: |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 :---: |
|*None*|</v>
      </c>
    </row>
    <row r="11" spans="1:7" ht="15" customHeight="1">
      <c r="A11" s="30" t="str">
        <f>IF(ISBLANK(Schedule!B12),"",CONCATENATE("session",Schedule!B12))</f>
        <v>session9</v>
      </c>
      <c r="B11" s="18" t="str">
        <f t="shared" si="0"/>
        <v>&lt;h1 style="font-family: Verdana, Geneva, sans-serif; text-align:center"&gt;Python and Unsupervised Learning&lt;/h1&gt;
---
### Description
Lab/homework
### Learning Objectives
*None*
### Readings
*None*
### Notebooks
|   |
| :---: |
&lt;br&gt;&lt;br&gt;&lt;br&gt;&lt;br&gt;&lt;br&gt;&lt;br&gt;</v>
      </c>
      <c r="C11" s="12" t="s">
        <v>136</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   |
| :---: |
",IF(Schedule!M12,LOOKUP(Schedule!B12,Notebooks!A:A,Notebooks!L:L),"|*None*|"))</f>
        <v xml:space="preserve">
### Description
Lab/homework
### Learning Objectives
*None*
### Readings
*None*
### Notebooks
|   |
| :---: |
&lt;br&gt;&lt;br&gt;&lt;br&gt;&lt;br&gt;&lt;br&gt;&lt;br&gt;</v>
      </c>
    </row>
    <row r="12" spans="1:7" ht="15" customHeight="1">
      <c r="A12" s="30" t="str">
        <f>IF(ISBLANK(Schedule!B13),"",CONCATENATE("session",Schedule!B13))</f>
        <v>session10</v>
      </c>
      <c r="B12" s="18" t="str">
        <f t="shared" si="0"/>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   |
| :---: |
|*None*|</v>
      </c>
      <c r="C12" s="12" t="s">
        <v>136</v>
      </c>
      <c r="D12" s="30"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   |
| :---: |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   |
| :---: |
|*None*|</v>
      </c>
    </row>
    <row r="13" spans="1:7" ht="15" customHeight="1">
      <c r="A13" s="30" t="str">
        <f>IF(ISBLANK(Schedule!B14),"",CONCATENATE("session",Schedule!B14))</f>
        <v>session11</v>
      </c>
      <c r="B13" s="18" t="str">
        <f t="shared" si="0"/>
        <v>&lt;h1 style="font-family: Verdana, Geneva, sans-serif; text-align:center"&gt;Introduction to R&lt;/h1&gt;
---
### Description
Lab/homework
### Learning Objectives
*None*
### Readings
*None*
### Notebooks
|   |
| :---: |
|*None*|</v>
      </c>
      <c r="C13" s="12" t="s">
        <v>136</v>
      </c>
      <c r="D13" s="30"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   |
| :---: |
",IF(Schedule!M14,LOOKUP(Schedule!B14,Notebooks!A:A,Notebooks!L:L),"|*None*|"))</f>
        <v xml:space="preserve">
### Description
Lab/homework
### Learning Objectives
*None*
### Readings
*None*
### Notebooks
|   |
| :---: |
|*None*|</v>
      </c>
    </row>
    <row r="14" spans="1:7" ht="15" customHeight="1">
      <c r="A14" s="30" t="str">
        <f>IF(ISBLANK(Schedule!B15),"",CONCATENATE("session",Schedule!B15))</f>
        <v>session12</v>
      </c>
      <c r="B14" s="18" t="str">
        <f t="shared" si="0"/>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 :---: |
|*None*|</v>
      </c>
      <c r="C14" s="12" t="s">
        <v>136</v>
      </c>
      <c r="D14" s="30"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   |
| :---: |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 :---: |
|*None*|</v>
      </c>
    </row>
    <row r="15" spans="1:7" ht="15" customHeight="1">
      <c r="A15" s="30" t="str">
        <f>IF(ISBLANK(Schedule!B16),"",CONCATENATE("session",Schedule!B16))</f>
        <v>session13</v>
      </c>
      <c r="B15" s="18" t="str">
        <f t="shared" si="0"/>
        <v>&lt;h1 style="font-family: Verdana, Geneva, sans-serif; text-align:center"&gt;Overview of Modeling&lt;/h1&gt;
---
### Description
Lab/homework
### Learning Objectives
*None*
### Readings
*None*
### Notebooks
|   |
| :---: |
&lt;br&gt;&lt;br&gt;</v>
      </c>
      <c r="C15" s="12" t="s">
        <v>136</v>
      </c>
      <c r="D15" s="30"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   |
| :---: |
",IF(Schedule!M16,LOOKUP(Schedule!B16,Notebooks!A:A,Notebooks!L:L),"|*None*|"))</f>
        <v xml:space="preserve">
### Description
Lab/homework
### Learning Objectives
*None*
### Readings
*None*
### Notebooks
|   |
| :---: |
&lt;br&gt;&lt;br&gt;</v>
      </c>
    </row>
    <row r="16" spans="1:7" ht="15" customHeight="1">
      <c r="A16" s="30" t="str">
        <f>IF(ISBLANK(Schedule!B17),"",CONCATENATE("session",Schedule!B17))</f>
        <v>session14</v>
      </c>
      <c r="B16" s="18" t="str">
        <f t="shared" si="0"/>
        <v>&lt;h1 style="font-family: Verdana, Geneva, sans-serif; text-align:center"&gt;Review/Kaggle Project Introduction &lt;/h1&gt;
---
### Description
*None*
### Learning Objectives
*None*
### Readings
*None*
### Notebooks
|   |
| :---: |
|*None*|</v>
      </c>
      <c r="C16" s="12" t="s">
        <v>136</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   |
| :---: |
",IF(Schedule!M17,LOOKUP(Schedule!B17,Notebooks!A:A,Notebooks!L:L),"|*None*|"))</f>
        <v xml:space="preserve">
### Description
*None*
### Learning Objectives
*None*
### Readings
*None*
### Notebooks
|   |
| :---: |
|*None*|</v>
      </c>
    </row>
    <row r="17" spans="1:5" ht="15" customHeight="1">
      <c r="A17" s="30" t="str">
        <f>IF(ISBLANK(Schedule!B18),"",CONCATENATE("session",Schedule!B18))</f>
        <v>session15</v>
      </c>
      <c r="B17" s="18" t="str">
        <f t="shared" si="0"/>
        <v>&lt;h1 style="font-family: Verdana, Geneva, sans-serif; text-align:center"&gt;Midterm &lt;/h1&gt;
---
### Description
*None*
### Learning Objectives
*None*
### Readings
*None*
### Notebooks
|   |
| :---: |
&lt;br&gt;</v>
      </c>
      <c r="C17" s="12" t="s">
        <v>136</v>
      </c>
      <c r="D17" s="30"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   |
| :---: |
",IF(Schedule!M18,LOOKUP(Schedule!B18,Notebooks!A:A,Notebooks!L:L),"|*None*|"))</f>
        <v xml:space="preserve">
### Description
*None*
### Learning Objectives
*None*
### Readings
*None*
### Notebooks
|   |
| :---: |
&lt;br&gt;</v>
      </c>
    </row>
    <row r="18" spans="1:5" ht="15" customHeight="1">
      <c r="A18" s="30" t="str">
        <f>IF(ISBLANK(Schedule!B19),"",CONCATENATE("session",Schedule!B19))</f>
        <v>session16</v>
      </c>
      <c r="B18" s="18" t="str">
        <f t="shared" si="0"/>
        <v>&lt;h1 style="font-family: Verdana, Geneva, sans-serif; text-align:center"&gt;Classification&lt;/h1&gt;
---
### Description
Classifcation is one of the critical machine learning applications.  In this class we review a variety of different approaches. 
### Learning Objectives
*None*
### Readings
*None*
### Notebooks
|   |
| :---: |
|*None*|</v>
      </c>
      <c r="C18" s="12" t="s">
        <v>136</v>
      </c>
      <c r="D18" s="30"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   |
| :---: |
",IF(Schedule!M19,LOOKUP(Schedule!B19,Notebooks!A:A,Notebooks!L:L),"|*None*|"))</f>
        <v xml:space="preserve">
### Description
Classifcation is one of the critical machine learning applications.  In this class we review a variety of different approaches. 
### Learning Objectives
*None*
### Readings
*None*
### Notebooks
|   |
| :---: |
|*None*|</v>
      </c>
    </row>
    <row r="19" spans="1:5" ht="15" customHeight="1">
      <c r="A19" s="30" t="str">
        <f>IF(ISBLANK(Schedule!B20),"",CONCATENATE("session",Schedule!B20))</f>
        <v>session17</v>
      </c>
      <c r="B19" s="18" t="str">
        <f t="shared" si="0"/>
        <v>&lt;h1 style="font-family: Verdana, Geneva, sans-serif; text-align:center"&gt;Classification&lt;/h1&gt;
---
### Description
Lab/homework
### Learning Objectives
*None*
### Readings
*None*
### Notebooks
|   |
| :---: |
|*None*|</v>
      </c>
      <c r="C19" s="12" t="s">
        <v>136</v>
      </c>
      <c r="D19" s="30"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   |
| :---: |
",IF(Schedule!M20,LOOKUP(Schedule!B20,Notebooks!A:A,Notebooks!L:L),"|*None*|"))</f>
        <v xml:space="preserve">
### Description
Lab/homework
### Learning Objectives
*None*
### Readings
*None*
### Notebooks
|   |
| :---: |
|*None*|</v>
      </c>
    </row>
    <row r="20" spans="1:5" ht="15" customHeight="1">
      <c r="A20" s="30" t="str">
        <f>IF(ISBLANK(Schedule!B21),"",CONCATENATE("session",Schedule!B21))</f>
        <v>session18</v>
      </c>
      <c r="B20" s="18" t="str">
        <f t="shared" si="0"/>
        <v>&lt;h1 style="font-family: Verdana, Geneva, sans-serif; text-align:center"&gt;Regression&lt;/h1&gt;
---
### Description
Regression models similarly a a major type of machine learning application.  In this 
### Learning Objectives
*None*
### Readings
*None*
### Notebooks
|   |
| :---: |
|*None*|</v>
      </c>
      <c r="C20" s="12" t="s">
        <v>136</v>
      </c>
      <c r="D20" s="30"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   |
| :---: |
",IF(Schedule!M21,LOOKUP(Schedule!B21,Notebooks!A:A,Notebooks!L:L),"|*None*|"))</f>
        <v xml:space="preserve">
### Description
Regression models similarly a a major type of machine learning application.  In this 
### Learning Objectives
*None*
### Readings
*None*
### Notebooks
|   |
| :---: |
|*None*|</v>
      </c>
    </row>
    <row r="21" spans="1:5" ht="15" customHeight="1">
      <c r="A21" s="30" t="str">
        <f>IF(ISBLANK(Schedule!B22),"",CONCATENATE("session",Schedule!B22))</f>
        <v>session19</v>
      </c>
      <c r="B21" s="18" t="str">
        <f t="shared" si="0"/>
        <v>&lt;h1 style="font-family: Verdana, Geneva, sans-serif; text-align:center"&gt;Regression&lt;/h1&gt;
---
### Description
Lab/homework
### Learning Objectives
*None*
### Readings
*None*
### Notebooks
|   |
| :---: |
|*None*|</v>
      </c>
      <c r="C21" s="12" t="s">
        <v>136</v>
      </c>
      <c r="D21" s="30"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   |
| :---: |
",IF(Schedule!M22,LOOKUP(Schedule!B22,Notebooks!A:A,Notebooks!L:L),"|*None*|"))</f>
        <v xml:space="preserve">
### Description
Lab/homework
### Learning Objectives
*None*
### Readings
*None*
### Notebooks
|   |
| :---: |
|*None*|</v>
      </c>
    </row>
    <row r="22" spans="1:5" ht="15" customHeight="1">
      <c r="A22" s="30" t="str">
        <f>IF(ISBLANK(Schedule!B23),"",CONCATENATE("session",Schedule!B23))</f>
        <v>session20</v>
      </c>
      <c r="B22" s="18" t="str">
        <f t="shared" si="0"/>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 :---: |
|*None*|</v>
      </c>
      <c r="C22" s="12" t="s">
        <v>136</v>
      </c>
      <c r="D22" s="30"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   |
| :---: |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 :---: |
|*None*|</v>
      </c>
    </row>
    <row r="23" spans="1:5" ht="15" customHeight="1">
      <c r="A23" s="30" t="str">
        <f>IF(ISBLANK(Schedule!B24),"",CONCATENATE("session",Schedule!B24))</f>
        <v>session21</v>
      </c>
      <c r="B23" s="18" t="str">
        <f t="shared" si="0"/>
        <v>&lt;h1 style="font-family: Verdana, Geneva, sans-serif; text-align:center"&gt;Text and NLP&lt;/h1&gt;
---
### Description
Lab/homework
### Learning Objectives
*None*
### Readings
*None*
### Notebooks
|   |
| :---: |
|*None*|</v>
      </c>
      <c r="C23" s="12" t="s">
        <v>136</v>
      </c>
      <c r="D23" s="30"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   |
| :---: |
",IF(Schedule!M24,LOOKUP(Schedule!B24,Notebooks!A:A,Notebooks!L:L),"|*None*|"))</f>
        <v xml:space="preserve">
### Description
Lab/homework
### Learning Objectives
*None*
### Readings
*None*
### Notebooks
|   |
| :---: |
|*None*|</v>
      </c>
    </row>
    <row r="24" spans="1:5" ht="15" customHeight="1">
      <c r="A24" s="30" t="str">
        <f>IF(ISBLANK(Schedule!B25),"",CONCATENATE("session",Schedule!B25))</f>
        <v>session22</v>
      </c>
      <c r="B24" s="18" t="str">
        <f t="shared" si="0"/>
        <v>&lt;h1 style="font-family: Verdana, Geneva, sans-serif; text-align:center"&gt;Introduction to Big Data &lt;/h1&gt;
---
### Description
The goal here is to provide an overview of how data processes can be scaled with Spark.
### Learning Objectives
*None*
### Readings
*None*
### Notebooks
|   |
| :---: |
|*None*|</v>
      </c>
      <c r="C24" s="12" t="s">
        <v>136</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   |
| :---: |
",IF(Schedule!M25,LOOKUP(Schedule!B25,Notebooks!A:A,Notebooks!L:L),"|*None*|"))</f>
        <v xml:space="preserve">
### Description
The goal here is to provide an overview of how data processes can be scaled with Spark.
### Learning Objectives
*None*
### Readings
*None*
### Notebooks
|   |
| :---: |
|*None*|</v>
      </c>
    </row>
    <row r="25" spans="1:5" ht="15" customHeight="1">
      <c r="A25" s="30" t="str">
        <f>IF(ISBLANK(Schedule!B26),"",CONCATENATE("session",Schedule!B26))</f>
        <v>session23</v>
      </c>
      <c r="B25" s="18" t="str">
        <f t="shared" si="0"/>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 :---: |
|*None*|</v>
      </c>
      <c r="C25" s="12" t="s">
        <v>136</v>
      </c>
      <c r="D25" s="30"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   |
| :---: |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 :---: |
|*None*|</v>
      </c>
    </row>
    <row r="26" spans="1:5" ht="15" customHeight="1">
      <c r="A26" s="30" t="str">
        <f>IF(ISBLANK(Schedule!B27),"",CONCATENATE("session",Schedule!B27))</f>
        <v>session24</v>
      </c>
      <c r="B26" s="18" t="str">
        <f t="shared" si="0"/>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   |
| :---: |
|*None*|</v>
      </c>
      <c r="C26" s="12" t="s">
        <v>136</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   |
| :---: |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   |
| :---: |
|*None*|</v>
      </c>
    </row>
    <row r="27" spans="1:5" ht="15" customHeight="1">
      <c r="A27" s="30" t="str">
        <f>IF(ISBLANK(Schedule!B28),"",CONCATENATE("session",Schedule!B28))</f>
        <v>session25</v>
      </c>
      <c r="B27" s="18" t="str">
        <f t="shared" si="0"/>
        <v>&lt;h1 style="font-family: Verdana, Geneva, sans-serif; text-align:center"&gt;Image Data and Deep Learning&lt;/h1&gt;
---
### Description
Lab/homework
### Learning Objectives
*None*
### Readings
*None*
### Notebooks
|   |
| :---: |
|*None*|</v>
      </c>
      <c r="C27" s="12" t="s">
        <v>136</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   |
| :---: |
",IF(Schedule!M28,LOOKUP(Schedule!B28,Notebooks!A:A,Notebooks!L:L),"|*None*|"))</f>
        <v xml:space="preserve">
### Description
Lab/homework
### Learning Objectives
*None*
### Readings
*None*
### Notebooks
|   |
| :---: |
|*None*|</v>
      </c>
    </row>
    <row r="28" spans="1:5" ht="15" customHeight="1">
      <c r="A28" s="30" t="str">
        <f>IF(ISBLANK(Schedule!B29),"",CONCATENATE("session",Schedule!B29))</f>
        <v>session26</v>
      </c>
      <c r="B28" s="18" t="str">
        <f t="shared" si="0"/>
        <v>&lt;h1 style="font-family: Verdana, Geneva, sans-serif; text-align:center"&gt;Automl and Modeling Packages&lt;/h1&gt;
---
### Description
Increasingly there are tools to automate the process of selecting models. 
### Learning Objectives
*None*
### Readings
*None*
### Notebooks
|   |
| :---: |
|*None*|</v>
      </c>
      <c r="C28" s="12" t="s">
        <v>136</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   |
| :---: |
",IF(Schedule!M29,LOOKUP(Schedule!B29,Notebooks!A:A,Notebooks!L:L),"|*None*|"))</f>
        <v xml:space="preserve">
### Description
Increasingly there are tools to automate the process of selecting models. 
### Learning Objectives
*None*
### Readings
*None*
### Notebooks
|   |
| :---: |
|*None*|</v>
      </c>
    </row>
    <row r="29" spans="1:5" ht="15" customHeight="1">
      <c r="A29" s="30" t="str">
        <f>IF(ISBLANK(Schedule!B30),"",CONCATENATE("session",Schedule!B30))</f>
        <v/>
      </c>
      <c r="B29" s="18" t="str">
        <f t="shared" si="0"/>
        <v/>
      </c>
      <c r="C29" s="12" t="s">
        <v>136</v>
      </c>
      <c r="D29" s="30"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   |
| :---: |
",IF(Schedule!M30,LOOKUP(Schedule!B30,Notebooks!A:A,Notebooks!L:L),"|*None*|"))</f>
        <v xml:space="preserve">
### Description
*None*
### Learning Objectives
*None*
### Readings
*None*
### Notebooks
|   |
| :---: |
|*None*|</v>
      </c>
    </row>
    <row r="30" spans="1:5" ht="15" customHeight="1">
      <c r="A30" s="30" t="str">
        <f>IF(ISBLANK(Schedule!B31),"",CONCATENATE("session",Schedule!B31))</f>
        <v>session27</v>
      </c>
      <c r="B30" s="18" t="str">
        <f t="shared" si="0"/>
        <v>&lt;h1 style="font-family: Verdana, Geneva, sans-serif; text-align:center"&gt;Automl and Model Search&lt;/h1&gt;
---
### Description
Lab/homework
### Learning Objectives
*None*
### Readings
*None*
### Notebooks
|   |
| :---: |
|*None*|</v>
      </c>
      <c r="C30" s="12" t="s">
        <v>136</v>
      </c>
      <c r="D30" s="30"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   |
| :---: |
",IF(Schedule!M31,LOOKUP(Schedule!B31,Notebooks!A:A,Notebooks!L:L),"|*None*|"))</f>
        <v xml:space="preserve">
### Description
Lab/homework
### Learning Objectives
*None*
### Readings
*None*
### Notebooks
|   |
| :---: |
|*None*|</v>
      </c>
    </row>
    <row r="31" spans="1:5" ht="15" customHeight="1">
      <c r="A31" s="30" t="str">
        <f>IF(ISBLANK(Schedule!B32),"",CONCATENATE("session",Schedule!B32))</f>
        <v>session28</v>
      </c>
      <c r="B31" s="18" t="str">
        <f t="shared" si="0"/>
        <v>&lt;h1 style="font-family: Verdana, Geneva, sans-serif; text-align:center"&gt;Final Presentations&lt;/h1&gt;
---
### Description
*None*
### Learning Objectives
*None*
### Readings
*None*
### Notebooks
|   |
| :---: |
|*None*|</v>
      </c>
      <c r="C31" s="12" t="s">
        <v>136</v>
      </c>
      <c r="D31" s="30"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   |
| :---: |
",IF(Schedule!M32,LOOKUP(Schedule!B32,Notebooks!A:A,Notebooks!L:L),"|*None*|"))</f>
        <v xml:space="preserve">
### Description
*None*
### Learning Objectives
*None*
### Readings
*None*
### Notebooks
|   |
| :---: |
|*None*|</v>
      </c>
    </row>
    <row r="32" spans="1:5" ht="15" customHeight="1">
      <c r="A32" s="30" t="str">
        <f>IF(ISBLANK(Schedule!B33),"",CONCATENATE("session",Schedule!B33))</f>
        <v>session29</v>
      </c>
      <c r="B32" s="18" t="str">
        <f t="shared" si="0"/>
        <v>&lt;h1 style="font-family: Verdana, Geneva, sans-serif; text-align:center"&gt;Final Presentations&lt;/h1&gt;
---
### Description
*None*
### Learning Objectives
*None*
### Readings
*None*
### Notebooks
|   |
| :---: |
|*None*|</v>
      </c>
      <c r="C32" s="12" t="s">
        <v>136</v>
      </c>
      <c r="D32" s="30"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   |
| :---: |
",IF(Schedule!M33,LOOKUP(Schedule!B33,Notebooks!A:A,Notebooks!L:L),"|*None*|"))</f>
        <v xml:space="preserve">
### Description
*None*
### Learning Objectives
*None*
### Readings
*None*
### Notebooks
|   |
| :---: |
|*None*|</v>
      </c>
    </row>
    <row r="33" spans="1:5" ht="15" customHeight="1">
      <c r="A33" s="30" t="str">
        <f>IF(ISBLANK(Schedule!B34),"",CONCATENATE("session",Schedule!B34))</f>
        <v/>
      </c>
      <c r="B33" s="18" t="str">
        <f t="shared" si="0"/>
        <v/>
      </c>
      <c r="C33" s="12" t="s">
        <v>136</v>
      </c>
      <c r="D33" s="30"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   |
| :---: |
",IF(Schedule!M34,LOOKUP(Schedule!B34,Notebooks!A:A,Notebooks!L:L),"|*None*|"))</f>
        <v xml:space="preserve">
### Description
*None*
### Learning Objectives
*None*
### Readings
*None*
### Notebooks
|   |
| :---: |
|*None*|</v>
      </c>
    </row>
    <row r="34" spans="1:5" ht="15" customHeight="1">
      <c r="A34" s="30" t="str">
        <f>IF(ISBLANK(Schedule!B35),"",CONCATENATE("session",Schedule!B35))</f>
        <v/>
      </c>
      <c r="B34" s="18" t="str">
        <f t="shared" si="0"/>
        <v/>
      </c>
      <c r="C34" s="12" t="s">
        <v>136</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   |
| :---: |
",IF(Schedule!M35,LOOKUP(Schedule!B35,Notebooks!A:A,Notebooks!L:L),"|*None*|"))</f>
        <v xml:space="preserve">
### Description
*None*
### Learning Objectives
*None*
### Readings
*None*
### Notebooks
|   |
| :---: |
|*None*|</v>
      </c>
    </row>
    <row r="35" spans="1:5" ht="15" customHeight="1">
      <c r="A35" s="30" t="str">
        <f>IF(ISBLANK(Schedule!B36),"",CONCATENATE("session",Schedule!B36))</f>
        <v/>
      </c>
      <c r="B35" s="18" t="str">
        <f t="shared" si="0"/>
        <v/>
      </c>
      <c r="C35" s="12" t="s">
        <v>136</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   |
| :---: |
",IF(Schedule!M36,LOOKUP(Schedule!B36,Notebooks!A:A,Notebooks!L:L),"|*None*|"))</f>
        <v xml:space="preserve">
### Description
*None*
### Learning Objectives
*None*
### Readings
*None*
### Notebooks
|   |
| :---: |
|*None*|</v>
      </c>
    </row>
    <row r="36" spans="1:5" ht="15" customHeight="1">
      <c r="A36" s="30" t="str">
        <f>IF(ISBLANK(Schedule!B37),"",CONCATENATE("session",Schedule!B37))</f>
        <v/>
      </c>
      <c r="B36" s="18" t="str">
        <f t="shared" si="0"/>
        <v/>
      </c>
      <c r="C36" s="12" t="s">
        <v>136</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   |
| :---: |
",IF(Schedule!M37,LOOKUP(Schedule!B37,Notebooks!A:A,Notebooks!L:L),"|*None*|"))</f>
        <v xml:space="preserve">
### Description
*None*
### Learning Objectives
*None*
### Readings
*None*
### Notebooks
|   |
| :---: |
|*None*|</v>
      </c>
    </row>
    <row r="37" spans="1:5" ht="15" customHeight="1">
      <c r="A37" s="30" t="str">
        <f>IF(ISBLANK(Schedule!B38),"",CONCATENATE("session",Schedule!B38))</f>
        <v/>
      </c>
      <c r="B37" s="18" t="str">
        <f t="shared" si="0"/>
        <v/>
      </c>
      <c r="C37" s="12" t="s">
        <v>136</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   |
| :---: |
",IF(Schedule!M38,LOOKUP(Schedule!B38,Notebooks!A:A,Notebooks!L:L),"|*None*|"))</f>
        <v xml:space="preserve">
### Description
*None*
### Learning Objectives
*None*
### Readings
*None*
### Notebooks
|   |
| :---: |
|*None*|</v>
      </c>
    </row>
    <row r="38" spans="1:5" ht="15" customHeight="1">
      <c r="A38" s="30" t="str">
        <f>IF(ISBLANK(Schedule!B39),"",CONCATENATE("session",Schedule!B39))</f>
        <v/>
      </c>
      <c r="B38" s="18" t="str">
        <f t="shared" si="0"/>
        <v/>
      </c>
      <c r="C38" s="12" t="s">
        <v>136</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   |
| :---: |
",IF(Schedule!M39,LOOKUP(Schedule!B39,Notebooks!A:A,Notebooks!L:L),"|*None*|"))</f>
        <v xml:space="preserve">
### Description
*None*
### Learning Objectives
*None*
### Readings
*None*
### Notebooks
|   |
| :---: |
|*None*|</v>
      </c>
    </row>
    <row r="39" spans="1:5" ht="15" customHeight="1">
      <c r="A39" s="30" t="str">
        <f>IF(ISBLANK(Schedule!B40),"",CONCATENATE("session",Schedule!B40))</f>
        <v/>
      </c>
      <c r="B39" s="18" t="str">
        <f t="shared" si="0"/>
        <v/>
      </c>
      <c r="C39" s="12" t="s">
        <v>136</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   |
| :---: |
",IF(Schedule!M40,LOOKUP(Schedule!B40,Notebooks!A:A,Notebooks!L:L),"|*None*|"))</f>
        <v xml:space="preserve">
### Description
*None*
### Learning Objectives
*None*
### Readings
*None*
### Notebooks
|   |
| :---: |
|*None*|</v>
      </c>
    </row>
    <row r="40" spans="1:5" ht="15" customHeight="1">
      <c r="A40" s="30" t="str">
        <f>IF(ISBLANK(Schedule!B41),"",CONCATENATE("session",Schedule!B41))</f>
        <v/>
      </c>
      <c r="B40" s="18" t="str">
        <f t="shared" si="0"/>
        <v/>
      </c>
      <c r="C40" s="12" t="s">
        <v>136</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   |
| :---: |
",IF(Schedule!M41,LOOKUP(Schedule!B41,Notebooks!A:A,Notebooks!L:L),"|*None*|"))</f>
        <v xml:space="preserve">
### Description
*None*
### Learning Objectives
*None*
### Readings
*None*
### Notebooks
|   |
| :---: |
|*None*|</v>
      </c>
    </row>
    <row r="41" spans="1:5" ht="15" customHeight="1">
      <c r="A41" s="30" t="str">
        <f>IF(ISBLANK(Schedule!B42),"",CONCATENATE("session",Schedule!B42))</f>
        <v/>
      </c>
      <c r="B41" s="18" t="str">
        <f t="shared" si="0"/>
        <v/>
      </c>
      <c r="C41" s="12" t="s">
        <v>136</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   |
| :---: |
",IF(Schedule!M42,LOOKUP(Schedule!B42,Notebooks!A:A,Notebooks!L:L),"|*None*|"))</f>
        <v xml:space="preserve">
### Description
*None*
### Learning Objectives
*None*
### Readings
*None*
### Notebooks
|   |
| :---: |
|*None*|</v>
      </c>
    </row>
    <row r="42" spans="1:5" ht="15" customHeight="1">
      <c r="A42" s="30" t="str">
        <f>IF(ISBLANK(Schedule!B43),"",CONCATENATE("session",Schedule!B43))</f>
        <v/>
      </c>
      <c r="B42" s="18" t="str">
        <f t="shared" si="0"/>
        <v/>
      </c>
      <c r="C42" s="12" t="s">
        <v>136</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   |
| :---: |
",IF(Schedule!M43,LOOKUP(Schedule!B43,Notebooks!A:A,Notebooks!L:L),"|*None*|"))</f>
        <v xml:space="preserve">
### Description
*None*
### Learning Objectives
*None*
### Readings
*None*
### Notebooks
|   |
| :---: |
|*None*|</v>
      </c>
    </row>
    <row r="43" spans="1:5" ht="15" customHeight="1">
      <c r="A43" s="30" t="str">
        <f>IF(ISBLANK(Schedule!B44),"",CONCATENATE("session",Schedule!B44))</f>
        <v/>
      </c>
      <c r="B43" s="18" t="str">
        <f t="shared" si="0"/>
        <v/>
      </c>
      <c r="C43" s="12" t="s">
        <v>136</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   |
| :---: |
",IF(Schedule!M44,LOOKUP(Schedule!B44,Notebooks!A:A,Notebooks!L:L),"|*None*|"))</f>
        <v xml:space="preserve">
### Description
*None*
### Learning Objectives
*None*
### Readings
*None*
### Notebooks
|   |
| :---: |
|*None*|</v>
      </c>
    </row>
    <row r="44" spans="1:5" ht="15" customHeight="1">
      <c r="A44" s="30" t="str">
        <f>IF(ISBLANK(Schedule!B45),"",CONCATENATE("session",Schedule!B45))</f>
        <v/>
      </c>
      <c r="B44" s="18" t="str">
        <f t="shared" si="0"/>
        <v/>
      </c>
      <c r="C44" s="12" t="s">
        <v>136</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   |
| :---: |
",IF(Schedule!M45,LOOKUP(Schedule!B45,Notebooks!A:A,Notebooks!L:L),"|*None*|"))</f>
        <v xml:space="preserve">
### Description
*None*
### Learning Objectives
*None*
### Readings
*None*
### Notebooks
|   |
| :---: |
|*None*|</v>
      </c>
    </row>
    <row r="45" spans="1:5" ht="15" customHeight="1">
      <c r="A45" s="30" t="str">
        <f>IF(ISBLANK(Schedule!B46),"",CONCATENATE("session",Schedule!B46))</f>
        <v/>
      </c>
      <c r="B45" s="18" t="str">
        <f t="shared" si="0"/>
        <v/>
      </c>
      <c r="C45" s="12" t="s">
        <v>136</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   |
| :---: |
",IF(Schedule!M46,LOOKUP(Schedule!B46,Notebooks!A:A,Notebooks!L:L),"|*None*|"))</f>
        <v xml:space="preserve">
### Description
*None*
### Learning Objectives
*None*
### Readings
*None*
### Notebooks
|   |
| :---: |
|*None*|</v>
      </c>
    </row>
    <row r="46" spans="1:5" ht="15" customHeight="1">
      <c r="A46" s="30" t="str">
        <f>IF(ISBLANK(Schedule!B47),"",CONCATENATE("session",Schedule!B47))</f>
        <v/>
      </c>
      <c r="B46" s="18" t="str">
        <f t="shared" si="0"/>
        <v/>
      </c>
      <c r="C46" s="12" t="s">
        <v>136</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   |
| :---: |
",IF(Schedule!M47,LOOKUP(Schedule!B47,Notebooks!A:A,Notebooks!L:L),"|*None*|"))</f>
        <v xml:space="preserve">
### Description
*None*
### Learning Objectives
*None*
### Readings
*None*
### Notebooks
|   |
| :---: |
|*None*|</v>
      </c>
    </row>
    <row r="47" spans="1:5" ht="15" customHeight="1">
      <c r="A47" s="30" t="str">
        <f>IF(ISBLANK(Schedule!B48),"",CONCATENATE("session",Schedule!B48))</f>
        <v/>
      </c>
      <c r="B47" s="18" t="str">
        <f t="shared" si="0"/>
        <v/>
      </c>
      <c r="C47" s="12" t="s">
        <v>136</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   |
| :---: |
",IF(Schedule!M48,LOOKUP(Schedule!B48,Notebooks!A:A,Notebooks!L:L),"|*None*|"))</f>
        <v xml:space="preserve">
### Description
*None*
### Learning Objectives
*None*
### Readings
*None*
### Notebooks
|   |
| :---: |
|*None*|</v>
      </c>
    </row>
    <row r="48" spans="1:5" ht="15" customHeight="1">
      <c r="A48" s="30" t="str">
        <f>IF(ISBLANK(Schedule!B49),"",CONCATENATE("session",Schedule!B49))</f>
        <v/>
      </c>
      <c r="B48" s="18" t="str">
        <f t="shared" si="0"/>
        <v/>
      </c>
      <c r="C48" s="12" t="s">
        <v>136</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   |
| :---: |
",IF(Schedule!M49,LOOKUP(Schedule!B49,Notebooks!A:A,Notebooks!L:L),"|*None*|"))</f>
        <v xml:space="preserve">
### Description
*None*
### Learning Objectives
*None*
### Readings
*None*
### Notebooks
|   |
| :---: |
|*None*|</v>
      </c>
    </row>
    <row r="49" spans="1:5" ht="15" customHeight="1">
      <c r="A49" s="30" t="str">
        <f>IF(ISBLANK(Schedule!B50),"",CONCATENATE("session",Schedule!B50))</f>
        <v/>
      </c>
      <c r="B49" s="18" t="str">
        <f t="shared" si="0"/>
        <v/>
      </c>
      <c r="C49" s="12" t="s">
        <v>136</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   |
| :---: |
",IF(Schedule!M50,LOOKUP(Schedule!B50,Notebooks!A:A,Notebooks!L:L),"|*None*|"))</f>
        <v xml:space="preserve">
### Description
*None*
### Learning Objectives
*None*
### Readings
*None*
### Notebooks
|   |
| :---: |
|*None*|</v>
      </c>
    </row>
    <row r="50" spans="1:5" ht="15" customHeight="1">
      <c r="A50" s="30" t="str">
        <f>IF(ISBLANK(Schedule!B51),"",CONCATENATE("session",Schedule!B51))</f>
        <v/>
      </c>
      <c r="B50" s="18" t="str">
        <f t="shared" si="0"/>
        <v/>
      </c>
      <c r="C50" s="12" t="s">
        <v>136</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   |
| :---: |
",IF(Schedule!M51,LOOKUP(Schedule!B51,Notebooks!A:A,Notebooks!L:L),"|*None*|"))</f>
        <v xml:space="preserve">
### Description
*None*
### Learning Objectives
*None*
### Readings
*None*
### Notebooks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J3" activePane="bottomRight" state="frozen"/>
      <selection activeCell="B23" sqref="B23"/>
      <selection pane="topRight" activeCell="B23" sqref="B23"/>
      <selection pane="bottomLeft" activeCell="B23" sqref="B23"/>
      <selection pane="bottomRight" activeCell="W3" sqref="W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hidden="1" customWidth="1"/>
    <col min="15" max="15" width="13.1640625" style="54" hidden="1" customWidth="1"/>
    <col min="16" max="16" width="27" style="54" hidden="1" customWidth="1"/>
    <col min="17" max="17" width="15.33203125" style="54" hidden="1" customWidth="1"/>
    <col min="18" max="19" width="12.33203125" style="54" hidden="1" customWidth="1"/>
    <col min="20" max="20" width="23.6640625" style="54" hidden="1" customWidth="1"/>
    <col min="21" max="21" width="19.33203125" style="54" hidden="1" customWidth="1"/>
    <col min="22" max="22" width="23.5" style="54" hidden="1" customWidth="1"/>
    <col min="23" max="26" width="10.5" customWidth="1"/>
  </cols>
  <sheetData>
    <row r="1" spans="1:23" s="31" customFormat="1" ht="18.25" customHeight="1">
      <c r="A1" s="114" t="s">
        <v>0</v>
      </c>
      <c r="B1" s="112" t="s">
        <v>164</v>
      </c>
      <c r="C1" s="112" t="s">
        <v>1</v>
      </c>
      <c r="D1" s="121" t="s">
        <v>2</v>
      </c>
      <c r="E1" s="119" t="s">
        <v>3</v>
      </c>
      <c r="F1" s="123" t="s">
        <v>275</v>
      </c>
      <c r="G1" s="124"/>
      <c r="H1" s="125" t="s">
        <v>326</v>
      </c>
      <c r="I1" s="126"/>
      <c r="J1" s="126"/>
      <c r="K1" s="127"/>
      <c r="L1" s="128" t="s">
        <v>282</v>
      </c>
      <c r="M1" s="128" t="s">
        <v>283</v>
      </c>
      <c r="N1" s="116" t="s">
        <v>302</v>
      </c>
      <c r="O1" s="117" t="s">
        <v>303</v>
      </c>
      <c r="P1" s="118" t="s">
        <v>304</v>
      </c>
      <c r="Q1" s="118" t="s">
        <v>305</v>
      </c>
      <c r="R1" s="118" t="s">
        <v>306</v>
      </c>
      <c r="S1" s="118" t="s">
        <v>301</v>
      </c>
      <c r="T1" s="118"/>
      <c r="U1" s="118" t="s">
        <v>307</v>
      </c>
      <c r="V1" s="118" t="s">
        <v>308</v>
      </c>
    </row>
    <row r="2" spans="1:23" s="31" customFormat="1" ht="21" thickBot="1">
      <c r="A2" s="115"/>
      <c r="B2" s="113"/>
      <c r="C2" s="113"/>
      <c r="D2" s="122"/>
      <c r="E2" s="120"/>
      <c r="F2" s="82" t="s">
        <v>4</v>
      </c>
      <c r="G2" s="66" t="s">
        <v>5</v>
      </c>
      <c r="H2" s="80" t="s">
        <v>8</v>
      </c>
      <c r="I2" s="91" t="s">
        <v>7</v>
      </c>
      <c r="J2" s="90" t="s">
        <v>290</v>
      </c>
      <c r="K2" s="92" t="s">
        <v>284</v>
      </c>
      <c r="L2" s="129"/>
      <c r="M2" s="129"/>
      <c r="N2" s="116"/>
      <c r="O2" s="117"/>
      <c r="P2" s="118"/>
      <c r="Q2" s="118"/>
      <c r="R2" s="118"/>
      <c r="S2" s="118"/>
      <c r="T2" s="118"/>
      <c r="U2" s="118"/>
      <c r="V2" s="118"/>
      <c r="W2" s="31" t="s">
        <v>14</v>
      </c>
    </row>
    <row r="3" spans="1:23" ht="68">
      <c r="A3" s="41">
        <v>1</v>
      </c>
      <c r="B3" s="42">
        <v>1</v>
      </c>
      <c r="C3" s="43" t="s">
        <v>10</v>
      </c>
      <c r="D3" s="44">
        <v>43706</v>
      </c>
      <c r="E3" s="83" t="s">
        <v>11</v>
      </c>
      <c r="F3" s="46" t="s">
        <v>338</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195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9">A6+1</f>
        <v>3</v>
      </c>
      <c r="B8" s="43">
        <f t="shared" si="8"/>
        <v>5</v>
      </c>
      <c r="C8" s="43" t="s">
        <v>10</v>
      </c>
      <c r="D8" s="44">
        <f t="shared" ref="D8:D33" si="10">D6+7</f>
        <v>43720</v>
      </c>
      <c r="E8" s="58" t="s">
        <v>104</v>
      </c>
      <c r="F8" s="46" t="s">
        <v>99</v>
      </c>
      <c r="G8" s="45"/>
      <c r="H8" s="41">
        <v>2</v>
      </c>
      <c r="K8" s="65" t="s">
        <v>254</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3" ht="119">
      <c r="A9" s="41">
        <f t="shared" si="9"/>
        <v>4</v>
      </c>
      <c r="B9" s="43">
        <f t="shared" si="8"/>
        <v>6</v>
      </c>
      <c r="C9" s="43" t="s">
        <v>12</v>
      </c>
      <c r="D9" s="44">
        <f t="shared" si="10"/>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9"/>
        <v>4</v>
      </c>
      <c r="B10" s="43">
        <f t="shared" si="8"/>
        <v>7</v>
      </c>
      <c r="C10" s="43" t="s">
        <v>10</v>
      </c>
      <c r="D10" s="44">
        <f t="shared" si="10"/>
        <v>43727</v>
      </c>
      <c r="E10" s="58" t="s">
        <v>106</v>
      </c>
      <c r="F10" s="46" t="s">
        <v>99</v>
      </c>
      <c r="G10" s="45"/>
      <c r="K10" s="65" t="s">
        <v>261</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9"/>
        <v>5</v>
      </c>
      <c r="B11" s="43">
        <f t="shared" si="8"/>
        <v>8</v>
      </c>
      <c r="C11" s="43" t="s">
        <v>12</v>
      </c>
      <c r="D11" s="44">
        <f t="shared" si="10"/>
        <v>43731</v>
      </c>
      <c r="E11" s="64" t="s">
        <v>319</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9"/>
        <v>5</v>
      </c>
      <c r="B12" s="43">
        <f t="shared" si="8"/>
        <v>9</v>
      </c>
      <c r="C12" s="43" t="s">
        <v>10</v>
      </c>
      <c r="D12" s="44">
        <f t="shared" si="10"/>
        <v>43734</v>
      </c>
      <c r="E12" s="64" t="s">
        <v>319</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9"/>
        <v>6</v>
      </c>
      <c r="B13" s="43">
        <f t="shared" si="8"/>
        <v>10</v>
      </c>
      <c r="C13" s="43" t="s">
        <v>12</v>
      </c>
      <c r="D13" s="44">
        <f t="shared" si="10"/>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0"/>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0"/>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0"/>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0"/>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0"/>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1">A17+1</f>
        <v>9</v>
      </c>
      <c r="B19" s="43">
        <f t="shared" si="8"/>
        <v>16</v>
      </c>
      <c r="C19" s="43" t="s">
        <v>12</v>
      </c>
      <c r="D19" s="44">
        <f t="shared" si="10"/>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1"/>
        <v>9</v>
      </c>
      <c r="B20" s="43">
        <f t="shared" si="8"/>
        <v>17</v>
      </c>
      <c r="C20" s="43" t="s">
        <v>10</v>
      </c>
      <c r="D20" s="44">
        <f t="shared" si="10"/>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1"/>
        <v>10</v>
      </c>
      <c r="B21" s="43">
        <f t="shared" si="8"/>
        <v>18</v>
      </c>
      <c r="C21" s="43" t="s">
        <v>12</v>
      </c>
      <c r="D21" s="44">
        <f t="shared" si="10"/>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1"/>
        <v>10</v>
      </c>
      <c r="B22" s="43">
        <f t="shared" si="8"/>
        <v>19</v>
      </c>
      <c r="C22" s="43" t="s">
        <v>10</v>
      </c>
      <c r="D22" s="44">
        <f t="shared" si="10"/>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1"/>
        <v>11</v>
      </c>
      <c r="B23" s="43">
        <f t="shared" si="8"/>
        <v>20</v>
      </c>
      <c r="C23" s="43" t="s">
        <v>12</v>
      </c>
      <c r="D23" s="44">
        <f t="shared" si="10"/>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1"/>
        <v>11</v>
      </c>
      <c r="B24" s="43">
        <f t="shared" si="8"/>
        <v>21</v>
      </c>
      <c r="C24" s="43" t="s">
        <v>10</v>
      </c>
      <c r="D24" s="44">
        <f t="shared" si="10"/>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1"/>
        <v>12</v>
      </c>
      <c r="B25" s="43">
        <f t="shared" si="8"/>
        <v>22</v>
      </c>
      <c r="C25" s="43" t="s">
        <v>12</v>
      </c>
      <c r="D25" s="44">
        <f t="shared" si="10"/>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1"/>
        <v>12</v>
      </c>
      <c r="B26" s="43">
        <f t="shared" si="8"/>
        <v>23</v>
      </c>
      <c r="C26" s="43" t="s">
        <v>10</v>
      </c>
      <c r="D26" s="44">
        <f t="shared" si="10"/>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1"/>
        <v>13</v>
      </c>
      <c r="B27" s="43">
        <f t="shared" si="8"/>
        <v>24</v>
      </c>
      <c r="C27" s="43" t="s">
        <v>12</v>
      </c>
      <c r="D27" s="44">
        <f t="shared" si="10"/>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1"/>
        <v>13</v>
      </c>
      <c r="B28" s="43">
        <f t="shared" si="8"/>
        <v>25</v>
      </c>
      <c r="C28" s="43" t="s">
        <v>10</v>
      </c>
      <c r="D28" s="44">
        <f t="shared" si="10"/>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1"/>
        <v>14</v>
      </c>
      <c r="B29" s="43">
        <f t="shared" si="8"/>
        <v>26</v>
      </c>
      <c r="C29" s="43" t="s">
        <v>12</v>
      </c>
      <c r="D29" s="44">
        <f t="shared" si="10"/>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1"/>
        <v>14</v>
      </c>
      <c r="C30" s="43" t="s">
        <v>10</v>
      </c>
      <c r="D30" s="44">
        <f t="shared" si="10"/>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1"/>
        <v>15</v>
      </c>
      <c r="B31" s="42">
        <v>27</v>
      </c>
      <c r="C31" s="43" t="s">
        <v>12</v>
      </c>
      <c r="D31" s="44">
        <f t="shared" si="10"/>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1"/>
        <v>15</v>
      </c>
      <c r="B32" s="43">
        <f>B31+1</f>
        <v>28</v>
      </c>
      <c r="C32" s="43" t="s">
        <v>10</v>
      </c>
      <c r="D32" s="44">
        <f t="shared" si="10"/>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0"/>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298</v>
      </c>
      <c r="E1" s="53" t="s">
        <v>299</v>
      </c>
      <c r="F1" s="53" t="s">
        <v>300</v>
      </c>
    </row>
    <row r="2" spans="1:6" ht="17">
      <c r="A2" s="33">
        <v>2</v>
      </c>
      <c r="B2" s="20" t="s">
        <v>277</v>
      </c>
      <c r="C2" s="26" t="s">
        <v>200</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278</v>
      </c>
      <c r="C3" s="27" t="s">
        <v>201</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202</v>
      </c>
      <c r="C4" s="27" t="s">
        <v>205</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203</v>
      </c>
      <c r="C5" s="27" t="s">
        <v>206</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204</v>
      </c>
      <c r="C6" s="27" t="s">
        <v>207</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279</v>
      </c>
      <c r="C7" s="35" t="s">
        <v>208</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280</v>
      </c>
      <c r="C8" s="35" t="s">
        <v>209</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210</v>
      </c>
      <c r="C9" s="28" t="s">
        <v>213</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211</v>
      </c>
      <c r="C10" s="28" t="s">
        <v>212</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214</v>
      </c>
      <c r="C11" s="28" t="s">
        <v>215</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217</v>
      </c>
      <c r="C12" s="28" t="s">
        <v>216</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218</v>
      </c>
      <c r="C13" s="28" t="s">
        <v>219</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221</v>
      </c>
      <c r="C14" s="36" t="s">
        <v>220</v>
      </c>
      <c r="D14" s="54" t="str">
        <f t="shared" si="3"/>
        <v>[R for Data Science (Chapters 1-3)](https://r4ds.had.co.nz)</v>
      </c>
      <c r="E14" s="54" t="str">
        <f t="shared" si="1"/>
        <v>[R for Data Science (Chapters 1-3)](https://r4ds.had.co.nz)</v>
      </c>
      <c r="F14" s="54" t="str">
        <f t="shared" si="2"/>
        <v/>
      </c>
    </row>
    <row r="15" spans="1:6">
      <c r="A15" s="33">
        <v>10</v>
      </c>
      <c r="B15" s="9" t="s">
        <v>223</v>
      </c>
      <c r="C15" s="28" t="s">
        <v>222</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224</v>
      </c>
      <c r="C16" s="28" t="s">
        <v>229</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225</v>
      </c>
      <c r="C17" s="28" t="s">
        <v>230</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226</v>
      </c>
      <c r="C18" s="28" t="s">
        <v>231</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227</v>
      </c>
      <c r="C19" s="28" t="s">
        <v>232</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228</v>
      </c>
      <c r="C20" s="28" t="s">
        <v>233</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241</v>
      </c>
      <c r="C21" s="28" t="s">
        <v>234</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240</v>
      </c>
      <c r="C22" s="28" t="s">
        <v>235</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239</v>
      </c>
      <c r="C23" s="28" t="s">
        <v>236</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238</v>
      </c>
      <c r="C24" s="28" t="s">
        <v>237</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245</v>
      </c>
      <c r="C25" s="28" t="s">
        <v>244</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246</v>
      </c>
      <c r="C26" s="28" t="s">
        <v>243</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247</v>
      </c>
      <c r="C27" s="28" t="s">
        <v>242</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topLeftCell="E1" zoomScaleNormal="100" workbookViewId="0">
      <pane ySplit="1" topLeftCell="A90" activePane="bottomLeft" state="frozen"/>
      <selection pane="bottomLeft" activeCell="J2" sqref="J2:J100"/>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184</v>
      </c>
      <c r="B1" s="31" t="s">
        <v>185</v>
      </c>
      <c r="C1" s="31" t="s">
        <v>290</v>
      </c>
      <c r="D1" s="31" t="s">
        <v>291</v>
      </c>
      <c r="E1" s="53" t="s">
        <v>298</v>
      </c>
      <c r="F1" s="53" t="s">
        <v>299</v>
      </c>
      <c r="G1" s="53" t="s">
        <v>300</v>
      </c>
      <c r="H1" s="53"/>
      <c r="I1" s="53"/>
      <c r="J1" s="77" t="s">
        <v>316</v>
      </c>
      <c r="K1" s="77" t="s">
        <v>317</v>
      </c>
      <c r="L1" s="77" t="s">
        <v>318</v>
      </c>
    </row>
    <row r="2" spans="1:21" ht="17">
      <c r="A2" s="33">
        <v>1</v>
      </c>
      <c r="B2" s="20" t="s">
        <v>180</v>
      </c>
      <c r="C2" s="20" t="s">
        <v>339</v>
      </c>
      <c r="D2" s="93" t="str">
        <f>IF(ISBLANK(C2),"",CONCATENATE(Configuration!$B$30,Notebooks!C2,".ipynb"))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[",B2,"](",Configuration!B$29,Configuration!B$28,"notebooks/",C2,".html)"," [![Open In Colab](https://colab.research.google.com/assets/colab-badge.svg)](",D5,")","|"))</f>
        <v>| [What is Jupyter?](https://rpi.analyticsdojo.com/notebooks/01-overview/01-what-is-jupyter.html) [![Open In Colab](https://colab.research.google.com/assets/colab-badge.svg)](https://colab.research.google.com/github/RPI-DATA/course-intro-ml-app/blob/master/content/notebooks/01-overview/04-markdown.ipynb)|</v>
      </c>
      <c r="K2" s="54" t="str">
        <f>IF(A2=A1,K1&amp;"&lt;br&gt;"&amp;J2,J2)</f>
        <v>| [What is Jupyter?](https://rpi.analyticsdojo.com/notebooks/01-overview/01-what-is-jupyter.html) [![Open In Colab](https://colab.research.google.com/assets/colab-badge.svg)](https://colab.research.google.com/github/RPI-DATA/course-intro-ml-app/blob/master/content/notebooks/01-overview/04-markdown.ipynb)|</v>
      </c>
      <c r="L2" s="54" t="str">
        <f>IF(A2&lt;&gt;A3,K2,"")</f>
        <v/>
      </c>
      <c r="N2" s="26"/>
      <c r="U2" t="s">
        <v>356</v>
      </c>
    </row>
    <row r="3" spans="1:21" ht="17">
      <c r="A3" s="33">
        <v>1</v>
      </c>
      <c r="B3" s="20" t="s">
        <v>181</v>
      </c>
      <c r="C3" s="20" t="s">
        <v>340</v>
      </c>
      <c r="D3" s="93" t="str">
        <f>IF(ISBLANK(C3),"",CONCATENATE(Configuration!$B$30,Notebooks!C3,".ipynb"))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[",B3,"](",Configuration!B$29,Configuration!B$28,"notebooks/",C3,".html)"," [![Open In Colab](https://colab.research.google.com/assets/colab-badge.svg)](",D6,")","|"))</f>
        <v>| [Notebook Basics](https://rpi.analyticsdojo.com/notebooks/01-overview/02-notebook-basics.html) [![Open In Colab](https://colab.research.google.com/assets/colab-badge.svg)](https://colab.research.google.com/github/RPI-DATA/course-intro-ml-app/blob/master/content/notebooks/02-intro-python/01-intro-python-overview.ipynb)|</v>
      </c>
      <c r="K3" s="54" t="str">
        <f t="shared" ref="K3:K34" si="5">IF(A3=A2,K2&amp;"&lt;br&gt;"&amp;J3,J3)</f>
        <v>| [What is Jupyter?](https://rpi.analyticsdojo.com/notebooks/01-overview/01-what-is-jupyter.html) [![Open In Colab](https://colab.research.google.com/assets/colab-badge.svg)](https://colab.research.google.com/github/RPI-DATA/course-intro-ml-app/blob/master/content/notebooks/01-overview/04-markdown.ipynb)|&lt;br&gt;| [Notebook Basics](https://rpi.analyticsdojo.com/notebooks/01-overview/02-notebook-basics.html) [![Open In Colab](https://colab.research.google.com/assets/colab-badge.svg)](https://colab.research.google.com/github/RPI-DATA/course-intro-ml-app/blob/master/content/notebooks/02-intro-python/01-intro-python-overview.ipynb)|</v>
      </c>
      <c r="L3" s="54" t="str">
        <f t="shared" ref="L3:L34" si="6">IF(A3&lt;&gt;A4,K3,"")</f>
        <v/>
      </c>
    </row>
    <row r="4" spans="1:21" ht="17">
      <c r="A4" s="33">
        <v>1</v>
      </c>
      <c r="B4" s="20" t="s">
        <v>182</v>
      </c>
      <c r="C4" s="20" t="s">
        <v>341</v>
      </c>
      <c r="D4" s="93" t="str">
        <f>IF(ISBLANK(C4),"",CONCATENATE(Configuration!$B$30,Notebooks!C4,".ipynb"))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[",B4,"](",Configuration!B$29,Configuration!B$28,"notebooks/",C4,".html)"," [![Open In Colab](https://colab.research.google.com/assets/colab-badge.svg)](",D7,")","|"))</f>
        <v>| [Running Code](https://rpi.analyticsdojo.com/notebooks/01-overview/03-running-code.html) [![Open In Colab](https://colab.research.google.com/assets/colab-badge.svg)](https://colab.research.google.com/github/RPI-DATA/course-intro-ml-app/blob/master/content/notebooks/02-intro-python/02-intro-python-datastructures.ipynb)|</v>
      </c>
      <c r="K4" s="54" t="str">
        <f t="shared" si="5"/>
        <v>| [What is Jupyter?](https://rpi.analyticsdojo.com/notebooks/01-overview/01-what-is-jupyter.html) [![Open In Colab](https://colab.research.google.com/assets/colab-badge.svg)](https://colab.research.google.com/github/RPI-DATA/course-intro-ml-app/blob/master/content/notebooks/01-overview/04-markdown.ipynb)|&lt;br&gt;| [Notebook Basics](https://rpi.analyticsdojo.com/notebooks/01-overview/02-notebook-basics.html) [![Open In Colab](https://colab.research.google.com/assets/colab-badge.svg)](https://colab.research.google.com/github/RPI-DATA/course-intro-ml-app/blob/master/content/notebooks/02-intro-python/01-intro-python-overview.ipynb)|&lt;br&gt;| [Running Code](https://rpi.analyticsdojo.com/notebooks/01-overview/03-running-code.html) [![Open In Colab](https://colab.research.google.com/assets/colab-badge.svg)](https://colab.research.google.com/github/RPI-DATA/course-intro-ml-app/blob/master/content/notebooks/02-intro-python/02-intro-python-datastructures.ipynb)|</v>
      </c>
      <c r="L4" s="54" t="str">
        <f t="shared" si="6"/>
        <v/>
      </c>
    </row>
    <row r="5" spans="1:21" ht="17">
      <c r="A5" s="33">
        <v>1</v>
      </c>
      <c r="B5" s="20" t="s">
        <v>13</v>
      </c>
      <c r="C5" s="20" t="s">
        <v>342</v>
      </c>
      <c r="D5" s="93" t="str">
        <f>IF(ISBLANK(C5),"",CONCATENATE(Configuration!$B$30,Notebooks!C5,".ipynb"))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[",B5,"](",Configuration!B$29,Configuration!B$28,"notebooks/",C5,".html)"," [![Open In Colab](https://colab.research.google.com/assets/colab-badge.svg)](",D8,")","|"))</f>
        <v>| [Markdown](https://rpi.analyticsdojo.com/notebooks/01-overview/04-markdown.html) [![Open In Colab](https://colab.research.google.com/assets/colab-badge.svg)](https://colab.research.google.com/github/RPI-DATA/course-intro-ml-app/blob/master/content/notebooks/02-intro-python/03-intro-python-numpy.ipynb)|</v>
      </c>
      <c r="K5" s="54" t="str">
        <f t="shared" si="5"/>
        <v>| [What is Jupyter?](https://rpi.analyticsdojo.com/notebooks/01-overview/01-what-is-jupyter.html) [![Open In Colab](https://colab.research.google.com/assets/colab-badge.svg)](https://colab.research.google.com/github/RPI-DATA/course-intro-ml-app/blob/master/content/notebooks/01-overview/04-markdown.ipynb)|&lt;br&gt;| [Notebook Basics](https://rpi.analyticsdojo.com/notebooks/01-overview/02-notebook-basics.html) [![Open In Colab](https://colab.research.google.com/assets/colab-badge.svg)](https://colab.research.google.com/github/RPI-DATA/course-intro-ml-app/blob/master/content/notebooks/02-intro-python/01-intro-python-overview.ipynb)|&lt;br&gt;| [Running Code](https://rpi.analyticsdojo.com/notebooks/01-overview/03-running-code.html) [![Open In Colab](https://colab.research.google.com/assets/colab-badge.svg)](https://colab.research.google.com/github/RPI-DATA/course-intro-ml-app/blob/master/content/notebooks/02-intro-python/02-intro-python-datastructures.ipynb)|&lt;br&gt;| [Markdown](https://rpi.analyticsdojo.com/notebooks/01-overview/04-markdown.html) [![Open In Colab](https://colab.research.google.com/assets/colab-badge.svg)](https://colab.research.google.com/github/RPI-DATA/course-intro-ml-app/blob/master/content/notebooks/02-intro-python/03-intro-python-numpy.ipynb)|</v>
      </c>
      <c r="L5" s="54" t="str">
        <f t="shared" si="6"/>
        <v>| [What is Jupyter?](https://rpi.analyticsdojo.com/notebooks/01-overview/01-what-is-jupyter.html) [![Open In Colab](https://colab.research.google.com/assets/colab-badge.svg)](https://colab.research.google.com/github/RPI-DATA/course-intro-ml-app/blob/master/content/notebooks/01-overview/04-markdown.ipynb)|&lt;br&gt;| [Notebook Basics](https://rpi.analyticsdojo.com/notebooks/01-overview/02-notebook-basics.html) [![Open In Colab](https://colab.research.google.com/assets/colab-badge.svg)](https://colab.research.google.com/github/RPI-DATA/course-intro-ml-app/blob/master/content/notebooks/02-intro-python/01-intro-python-overview.ipynb)|&lt;br&gt;| [Running Code](https://rpi.analyticsdojo.com/notebooks/01-overview/03-running-code.html) [![Open In Colab](https://colab.research.google.com/assets/colab-badge.svg)](https://colab.research.google.com/github/RPI-DATA/course-intro-ml-app/blob/master/content/notebooks/02-intro-python/02-intro-python-datastructures.ipynb)|&lt;br&gt;| [Markdown](https://rpi.analyticsdojo.com/notebooks/01-overview/04-markdown.html) [![Open In Colab](https://colab.research.google.com/assets/colab-badge.svg)](https://colab.research.google.com/github/RPI-DATA/course-intro-ml-app/blob/master/content/notebooks/02-intro-python/03-intro-python-numpy.ipynb)|</v>
      </c>
    </row>
    <row r="6" spans="1:21" ht="34">
      <c r="A6" s="33">
        <v>2</v>
      </c>
      <c r="B6" s="34" t="s">
        <v>191</v>
      </c>
      <c r="C6" s="20" t="s">
        <v>350</v>
      </c>
      <c r="D6" s="93" t="str">
        <f>IF(ISBLANK(C6),"",CONCATENATE(Configuration!$B$30,Notebooks!C6,".ipynb"))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[",B6,"](",Configuration!B$29,Configuration!B$28,"notebooks/",C6,".html)"," [![Open In Colab](https://colab.research.google.com/assets/colab-badge.svg)](",D9,")","|"))</f>
        <v>| [Python Overview](https://rpi.analyticsdojo.com/notebooks/02-intro-python/01-intro-python-overview.html) [![Open In Colab](https://colab.research.google.com/assets/colab-badge.svg)](https://colab.research.google.com/github/RPI-DATA/course-intro-ml-app/blob/master/content/notebooks/02-intro-python/04-intro-python-pandas.ipynb)|</v>
      </c>
      <c r="K6" s="54" t="str">
        <f t="shared" si="5"/>
        <v>| [Python Overview](https://rpi.analyticsdojo.com/notebooks/02-intro-python/01-intro-python-overview.html) [![Open In Colab](https://colab.research.google.com/assets/colab-badge.svg)](https://colab.research.google.com/github/RPI-DATA/course-intro-ml-app/blob/master/content/notebooks/02-intro-python/04-intro-python-pandas.ipynb)|</v>
      </c>
      <c r="L6" s="54" t="str">
        <f t="shared" si="6"/>
        <v/>
      </c>
    </row>
    <row r="7" spans="1:21" ht="34">
      <c r="A7" s="33">
        <v>2</v>
      </c>
      <c r="B7" s="34" t="s">
        <v>192</v>
      </c>
      <c r="C7" s="34" t="s">
        <v>351</v>
      </c>
      <c r="D7" s="93" t="str">
        <f>IF(ISBLANK(C7),"",CONCATENATE(Configuration!$B$30,Notebooks!C7,".ipynb"))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[",B7,"](",Configuration!B$29,Configuration!B$28,"notebooks/",C7,".html)"," [![Open In Colab](https://colab.research.google.com/assets/colab-badge.svg)](",D10,")","|"))</f>
        <v>|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v>
      </c>
      <c r="K7" s="54" t="str">
        <f t="shared" si="5"/>
        <v>| [Python Overview](https://rpi.analyticsdojo.com/notebooks/02-intro-python/01-intro-python-overview.html) [![Open In Colab](https://colab.research.google.com/assets/colab-badge.svg)](https://colab.research.google.com/github/RPI-DATA/course-intro-ml-app/blob/master/content/notebooks/02-intro-python/04-intro-python-pandas.ipynb)|&lt;br&gt;|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v>
      </c>
      <c r="L7" s="54" t="str">
        <f t="shared" si="6"/>
        <v/>
      </c>
    </row>
    <row r="8" spans="1:21" ht="34">
      <c r="A8" s="33">
        <v>2</v>
      </c>
      <c r="B8" s="34" t="s">
        <v>193</v>
      </c>
      <c r="C8" s="34" t="s">
        <v>352</v>
      </c>
      <c r="D8" s="93" t="str">
        <f>IF(ISBLANK(C8),"",CONCATENATE(Configuration!$B$30,Notebooks!C8,".ipynb"))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[",B8,"](",Configuration!B$29,Configuration!B$28,"notebooks/",C8,".html)"," [![Open In Colab](https://colab.research.google.com/assets/colab-badge.svg)](",D11,")","|"))</f>
        <v>| [Numpy](https://rpi.analyticsdojo.com/notebooks/02-intro-python/03-intro-python-numpy.html) [![Open In Colab](https://colab.research.google.com/assets/colab-badge.svg)](https://colab.research.google.com/github/RPI-DATA/course-intro-ml-app/blob/master/content/notebooks/03-python/02-intro-python-functions.ipynb)|</v>
      </c>
      <c r="K8" s="54" t="str">
        <f t="shared" si="5"/>
        <v>| [Python Overview](https://rpi.analyticsdojo.com/notebooks/02-intro-python/01-intro-python-overview.html) [![Open In Colab](https://colab.research.google.com/assets/colab-badge.svg)](https://colab.research.google.com/github/RPI-DATA/course-intro-ml-app/blob/master/content/notebooks/02-intro-python/04-intro-python-pandas.ipynb)|&lt;br&gt;|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Colab](https://colab.research.google.com/assets/colab-badge.svg)](https://colab.research.google.com/github/RPI-DATA/course-intro-ml-app/blob/master/content/notebooks/03-python/01-intro-python-conditionals-loops.ipynb)|&lt;br&gt;| [Numpy](https://rpi.analyticsdojo.com/notebooks/02-intro-python/03-intro-python-numpy.html) [![Open In Colab](https://colab.research.google.com/assets/colab-badge.svg)](https://colab.research.google.com/github/RPI-DATA/course-intro-ml-app/blob/master/content/notebooks/03-python/02-intro-python-functions.ipynb)|</v>
      </c>
      <c r="L8" s="54" t="str">
        <f t="shared" si="6"/>
        <v/>
      </c>
    </row>
    <row r="9" spans="1:21" ht="34">
      <c r="A9" s="33">
        <v>2</v>
      </c>
      <c r="B9" s="34" t="s">
        <v>194</v>
      </c>
      <c r="C9" s="34" t="s">
        <v>353</v>
      </c>
      <c r="D9" s="93" t="str">
        <f>IF(ISBLANK(C9),"",CONCATENATE(Configuration!$B$30,Notebooks!C9,".ipynb"))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[",B9,"](",Configuration!B$29,Configuration!B$28,"notebooks/",C9,".html)"," [![Open In Colab](https://colab.research.google.com/assets/colab-badge.svg)](",D12,")","|"))</f>
        <v>| [Pandas](https://rpi.analyticsdojo.com/notebooks/02-intro-python/04-intro-python-pandas.html) [![Open In Colab](https://colab.research.google.com/assets/colab-badge.svg)](https://colab.research.google.com/github/RPI-DATA/course-intro-ml-app/blob/master/content/notebooks/03-python/03-intro-python-null-values.ipynb)|</v>
      </c>
      <c r="K9" s="54" t="str">
        <f t="shared" si="5"/>
        <v>| [Python Overview](https://rpi.analyticsdojo.com/notebooks/02-intro-python/01-intro-python-overview.html) [![Open In Colab](https://colab.research.google.com/assets/colab-badge.svg)](https://colab.research.google.com/github/RPI-DATA/course-intro-ml-app/blob/master/content/notebooks/02-intro-python/04-intro-python-pandas.ipynb)|&lt;br&gt;|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Colab](https://colab.research.google.com/assets/colab-badge.svg)](https://colab.research.google.com/github/RPI-DATA/course-intro-ml-app/blob/master/content/notebooks/03-python/01-intro-python-conditionals-loops.ipynb)|&lt;br&gt;| [Numpy](https://rpi.analyticsdojo.com/notebooks/02-intro-python/03-intro-python-numpy.html) [![Open In Colab](https://colab.research.google.com/assets/colab-badge.svg)](https://colab.research.google.com/github/RPI-DATA/course-intro-ml-app/blob/master/content/notebooks/03-python/02-intro-python-functions.ipynb)|&lt;br&gt;| [Pandas](https://rpi.analyticsdojo.com/notebooks/02-intro-python/04-intro-python-pandas.html) [![Open In Colab](https://colab.research.google.com/assets/colab-badge.svg)](https://colab.research.google.com/github/RPI-DATA/course-intro-ml-app/blob/master/content/notebooks/03-python/03-intro-python-null-values.ipynb)|</v>
      </c>
      <c r="L9" s="54" t="str">
        <f t="shared" si="6"/>
        <v>| [Python Overview](https://rpi.analyticsdojo.com/notebooks/02-intro-python/01-intro-python-overview.html) [![Open In Colab](https://colab.research.google.com/assets/colab-badge.svg)](https://colab.research.google.com/github/RPI-DATA/course-intro-ml-app/blob/master/content/notebooks/02-intro-python/04-intro-python-pandas.ipynb)|&lt;br&gt;|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Colab](https://colab.research.google.com/assets/colab-badge.svg)](https://colab.research.google.com/github/RPI-DATA/course-intro-ml-app/blob/master/content/notebooks/03-python/01-intro-python-conditionals-loops.ipynb)|&lt;br&gt;| [Numpy](https://rpi.analyticsdojo.com/notebooks/02-intro-python/03-intro-python-numpy.html) [![Open In Colab](https://colab.research.google.com/assets/colab-badge.svg)](https://colab.research.google.com/github/RPI-DATA/course-intro-ml-app/blob/master/content/notebooks/03-python/02-intro-python-functions.ipynb)|&lt;br&gt;| [Pandas](https://rpi.analyticsdojo.com/notebooks/02-intro-python/04-intro-python-pandas.html) [![Open In Colab](https://colab.research.google.com/assets/colab-badge.svg)](https://colab.research.google.com/github/RPI-DATA/course-intro-ml-app/blob/master/content/notebooks/03-python/03-intro-python-null-values.ipynb)|</v>
      </c>
    </row>
    <row r="10" spans="1:21" ht="34">
      <c r="A10" s="33">
        <v>4</v>
      </c>
      <c r="B10" t="s">
        <v>248</v>
      </c>
      <c r="C10" s="34" t="s">
        <v>343</v>
      </c>
      <c r="D10" s="93" t="str">
        <f>IF(ISBLANK(C10),"",CONCATENATE(Configuration!$B$30,Notebooks!C10,".ipynb"))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[",B10,"](",Configuration!B$29,Configuration!B$28,"notebooks/",C10,".html)"," [![Open In Colab](https://colab.research.google.com/assets/colab-badge.svg)](",D13,")","|"))</f>
        <v>| [Conditional-Loops](https://rpi.analyticsdojo.com/notebooks/03-python/01-intro-python-conditionals-loops.html) [![Open In Colab](https://colab.research.google.com/assets/colab-badge.svg)](https://colab.research.google.com/github/RPI-DATA/course-intro-ml-app/blob/master/content/notebooks/03-python/04-intro-python-groupby.ipynb)|</v>
      </c>
      <c r="K10" s="54" t="str">
        <f t="shared" si="5"/>
        <v>| [Conditional-Loops](https://rpi.analyticsdojo.com/notebooks/03-python/01-intro-python-conditionals-loops.html) [![Open In Colab](https://colab.research.google.com/assets/colab-badge.svg)](https://colab.research.google.com/github/RPI-DATA/course-intro-ml-app/blob/master/content/notebooks/03-python/04-intro-python-groupby.ipynb)|</v>
      </c>
      <c r="L10" s="54" t="str">
        <f t="shared" si="6"/>
        <v/>
      </c>
    </row>
    <row r="11" spans="1:21" ht="34">
      <c r="A11" s="33">
        <v>4</v>
      </c>
      <c r="B11" t="s">
        <v>249</v>
      </c>
      <c r="C11" s="34" t="s">
        <v>344</v>
      </c>
      <c r="D11" s="93" t="str">
        <f>IF(ISBLANK(C11),"",CONCATENATE(Configuration!$B$30,Notebooks!C11,".ipynb"))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[",B11,"](",Configuration!B$29,Configuration!B$28,"notebooks/",C11,".html)"," [![Open In Colab](https://colab.research.google.com/assets/colab-badge.svg)](",D14,")","|"))</f>
        <v>| [Functions](https://rpi.analyticsdojo.com/notebooks/03-python/02-intro-python-functions.html) [![Open In Colab](https://colab.research.google.com/assets/colab-badge.svg)](https://colab.research.google.com/github/RPI-DATA/course-intro-ml-app/blob/master/content/notebooks/03-python/05-intro-kaggle-baseline.ipynb)|</v>
      </c>
      <c r="K11" s="54" t="str">
        <f t="shared" si="5"/>
        <v>| [Conditional-Loops](https://rpi.analyticsdojo.com/notebooks/03-python/01-intro-python-conditionals-loops.html) [![Open In Colab](https://colab.research.google.com/assets/colab-badge.svg)](https://colab.research.google.com/github/RPI-DATA/course-intro-ml-app/blob/master/content/notebooks/03-python/04-intro-python-groupby.ipynb)|&lt;br&gt;| [Functions](https://rpi.analyticsdojo.com/notebooks/03-python/02-intro-python-functions.html) [![Open In Colab](https://colab.research.google.com/assets/colab-badge.svg)](https://colab.research.google.com/github/RPI-DATA/course-intro-ml-app/blob/master/content/notebooks/03-python/05-intro-kaggle-baseline.ipynb)|</v>
      </c>
      <c r="L11" s="54" t="str">
        <f t="shared" si="6"/>
        <v/>
      </c>
    </row>
    <row r="12" spans="1:21" ht="34">
      <c r="A12" s="33">
        <v>4</v>
      </c>
      <c r="B12" t="s">
        <v>250</v>
      </c>
      <c r="C12" s="34" t="s">
        <v>345</v>
      </c>
      <c r="D12" s="93" t="str">
        <f>IF(ISBLANK(C12),"",CONCATENATE(Configuration!$B$30,Notebooks!C12,".ipynb"))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[",B12,"](",Configuration!B$29,Configuration!B$28,"notebooks/",C12,".html)"," [![Open In Colab](https://colab.research.google.com/assets/colab-badge.svg)](",D15,")","|"))</f>
        <v>| [Null Values](https://rpi.analyticsdojo.com/notebooks/03-python/03-intro-python-null-values.html) [![Open In Colab](https://colab.research.google.com/assets/colab-badge.svg)]()|</v>
      </c>
      <c r="K12" s="54" t="str">
        <f t="shared" si="5"/>
        <v>| [Conditional-Loops](https://rpi.analyticsdojo.com/notebooks/03-python/01-intro-python-conditionals-loops.html) [![Open In Colab](https://colab.research.google.com/assets/colab-badge.svg)](https://colab.research.google.com/github/RPI-DATA/course-intro-ml-app/blob/master/content/notebooks/03-python/04-intro-python-groupby.ipynb)|&lt;br&gt;| [Functions](https://rpi.analyticsdojo.com/notebooks/03-python/02-intro-python-functions.html) [![Open In Colab](https://colab.research.google.com/assets/colab-badge.svg)](https://colab.research.google.com/github/RPI-DATA/course-intro-ml-app/blob/master/content/notebooks/03-python/05-intro-kaggle-baseline.ipynb)|&lt;br&gt;| [Null Values](https://rpi.analyticsdojo.com/notebooks/03-python/03-intro-python-null-values.html) [![Open In Colab](https://colab.research.google.com/assets/colab-badge.svg)]()|</v>
      </c>
      <c r="L12" s="54" t="str">
        <f t="shared" si="6"/>
        <v/>
      </c>
    </row>
    <row r="13" spans="1:21" ht="34">
      <c r="A13" s="33">
        <v>4</v>
      </c>
      <c r="B13" t="s">
        <v>251</v>
      </c>
      <c r="C13" s="34" t="s">
        <v>346</v>
      </c>
      <c r="D13" s="93" t="str">
        <f>IF(ISBLANK(C13),"",CONCATENATE(Configuration!$B$30,Notebooks!C13,".ipynb"))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[",B13,"](",Configuration!B$29,Configuration!B$28,"notebooks/",C13,".html)"," [![Open In Colab](https://colab.research.google.com/assets/colab-badge.svg)](",D16,")","|"))</f>
        <v>| [Groupby](https://rpi.analyticsdojo.com/notebooks/03-python/04-intro-python-groupby.html) [![Open In Colab](https://colab.research.google.com/assets/colab-badge.svg)]()|</v>
      </c>
      <c r="K13" s="54" t="str">
        <f t="shared" si="5"/>
        <v>| [Conditional-Loops](https://rpi.analyticsdojo.com/notebooks/03-python/01-intro-python-conditionals-loops.html) [![Open In Colab](https://colab.research.google.com/assets/colab-badge.svg)](https://colab.research.google.com/github/RPI-DATA/course-intro-ml-app/blob/master/content/notebooks/03-python/04-intro-python-groupby.ipynb)|&lt;br&gt;| [Functions](https://rpi.analyticsdojo.com/notebooks/03-python/02-intro-python-functions.html) [![Open In Colab](https://colab.research.google.com/assets/colab-badge.svg)](https://colab.research.google.com/github/RPI-DATA/course-intro-ml-app/blob/master/content/notebooks/03-python/05-intro-kaggle-baseline.ipynb)|&lt;br&gt;| [Null Values](https://rpi.analyticsdojo.com/notebooks/03-python/03-intro-python-null-values.html) [![Open In Colab](https://colab.research.google.com/assets/colab-badge.svg)]()|&lt;br&gt;| [Groupby](https://rpi.analyticsdojo.com/notebooks/03-python/04-intro-python-groupby.html) [![Open In Colab](https://colab.research.google.com/assets/colab-badge.svg)]()|</v>
      </c>
      <c r="L13" s="54" t="str">
        <f t="shared" si="6"/>
        <v/>
      </c>
    </row>
    <row r="14" spans="1:21" ht="34">
      <c r="A14" s="33">
        <v>4</v>
      </c>
      <c r="B14" t="s">
        <v>252</v>
      </c>
      <c r="C14" s="34" t="s">
        <v>347</v>
      </c>
      <c r="D14" s="93" t="str">
        <f>IF(ISBLANK(C14),"",CONCATENATE(Configuration!$B$30,Notebooks!C14,".ipynb"))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[",B14,"](",Configuration!B$29,Configuration!B$28,"notebooks/",C14,".html)"," [![Open In Colab](https://colab.research.google.com/assets/colab-badge.svg)](",D17,")","|"))</f>
        <v>| [Kaggle Baseline](https://rpi.analyticsdojo.com/notebooks/03-python/05-intro-kaggle-baseline.html) [![Open In Colab](https://colab.research.google.com/assets/colab-badge.svg)]()|</v>
      </c>
      <c r="K14" s="54" t="str">
        <f t="shared" si="5"/>
        <v>| [Conditional-Loops](https://rpi.analyticsdojo.com/notebooks/03-python/01-intro-python-conditionals-loops.html) [![Open In Colab](https://colab.research.google.com/assets/colab-badge.svg)](https://colab.research.google.com/github/RPI-DATA/course-intro-ml-app/blob/master/content/notebooks/03-python/04-intro-python-groupby.ipynb)|&lt;br&gt;| [Functions](https://rpi.analyticsdojo.com/notebooks/03-python/02-intro-python-functions.html) [![Open In Colab](https://colab.research.google.com/assets/colab-badge.svg)](https://colab.research.google.com/github/RPI-DATA/course-intro-ml-app/blob/master/content/notebooks/03-python/05-intro-kaggle-baseline.ipynb)|&lt;br&gt;| [Null Values](https://rpi.analyticsdojo.com/notebooks/03-python/03-intro-python-null-values.html) [![Open In Colab](https://colab.research.google.com/assets/colab-badge.svg)]()|&lt;br&gt;| [Groupby](https://rpi.analyticsdojo.com/notebooks/03-python/04-intro-python-groupby.html) [![Open In Colab](https://colab.research.google.com/assets/colab-badge.svg)]()|&lt;br&gt;| [Kaggle Baseline](https://rpi.analyticsdojo.com/notebooks/03-python/05-intro-kaggle-baseline.html) [![Open In Colab](https://colab.research.google.com/assets/colab-badge.svg)]()|</v>
      </c>
      <c r="L14" s="54" t="str">
        <f t="shared" si="6"/>
        <v/>
      </c>
    </row>
    <row r="15" spans="1:21">
      <c r="A15" s="33">
        <v>4</v>
      </c>
      <c r="B15" t="s">
        <v>253</v>
      </c>
      <c r="C15" s="34"/>
      <c r="D15" s="93" t="str">
        <f>IF(ISBLANK(C15),"",CONCATENATE(Configuration!$B$30,Notebooks!C15,".ipynb"))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[",B15,"](",Configuration!B$29,Configuration!B$28,"notebooks/",C15,".html)"," [![Open In Colab](https://colab.research.google.com/assets/colab-badge.svg)](",D18,")","|"))</f>
        <v/>
      </c>
      <c r="K15" s="54" t="str">
        <f t="shared" si="5"/>
        <v>| [Conditional-Loops](https://rpi.analyticsdojo.com/notebooks/03-python/01-intro-python-conditionals-loops.html) [![Open In Colab](https://colab.research.google.com/assets/colab-badge.svg)](https://colab.research.google.com/github/RPI-DATA/course-intro-ml-app/blob/master/content/notebooks/03-python/04-intro-python-groupby.ipynb)|&lt;br&gt;| [Functions](https://rpi.analyticsdojo.com/notebooks/03-python/02-intro-python-functions.html) [![Open In Colab](https://colab.research.google.com/assets/colab-badge.svg)](https://colab.research.google.com/github/RPI-DATA/course-intro-ml-app/blob/master/content/notebooks/03-python/05-intro-kaggle-baseline.ipynb)|&lt;br&gt;| [Null Values](https://rpi.analyticsdojo.com/notebooks/03-python/03-intro-python-null-values.html) [![Open In Colab](https://colab.research.google.com/assets/colab-badge.svg)]()|&lt;br&gt;| [Groupby](https://rpi.analyticsdojo.com/notebooks/03-python/04-intro-python-groupby.html) [![Open In Colab](https://colab.research.google.com/assets/colab-badge.svg)]()|&lt;br&gt;| [Kaggle Baseline](https://rpi.analyticsdojo.com/notebooks/03-python/05-intro-kaggle-baseline.html) [![Open In Colab](https://colab.research.google.com/assets/colab-badge.svg)]()|&lt;br&gt;</v>
      </c>
      <c r="L15" s="54" t="str">
        <f t="shared" si="6"/>
        <v>| [Conditional-Loops](https://rpi.analyticsdojo.com/notebooks/03-python/01-intro-python-conditionals-loops.html) [![Open In Colab](https://colab.research.google.com/assets/colab-badge.svg)](https://colab.research.google.com/github/RPI-DATA/course-intro-ml-app/blob/master/content/notebooks/03-python/04-intro-python-groupby.ipynb)|&lt;br&gt;| [Functions](https://rpi.analyticsdojo.com/notebooks/03-python/02-intro-python-functions.html) [![Open In Colab](https://colab.research.google.com/assets/colab-badge.svg)](https://colab.research.google.com/github/RPI-DATA/course-intro-ml-app/blob/master/content/notebooks/03-python/05-intro-kaggle-baseline.ipynb)|&lt;br&gt;| [Null Values](https://rpi.analyticsdojo.com/notebooks/03-python/03-intro-python-null-values.html) [![Open In Colab](https://colab.research.google.com/assets/colab-badge.svg)]()|&lt;br&gt;| [Groupby](https://rpi.analyticsdojo.com/notebooks/03-python/04-intro-python-groupby.html) [![Open In Colab](https://colab.research.google.com/assets/colab-badge.svg)]()|&lt;br&gt;| [Kaggle Baseline](https://rpi.analyticsdojo.com/notebooks/03-python/05-intro-kaggle-baseline.html) [![Open In Colab](https://colab.research.google.com/assets/colab-badge.svg)]()|&lt;br&gt;</v>
      </c>
    </row>
    <row r="16" spans="1:21">
      <c r="A16" s="33">
        <v>6</v>
      </c>
      <c r="B16" t="s">
        <v>255</v>
      </c>
      <c r="C16" s="34"/>
      <c r="D16" s="93" t="str">
        <f>IF(ISBLANK(C16),"",CONCATENATE(Configuration!$B$30,Notebooks!C16,".ipynb"))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[",B16,"](",Configuration!B$29,Configuration!B$28,"notebooks/",C16,".html)"," [![Open In Colab](https://colab.research.google.com/assets/colab-badge.svg)](",D19,")","|"))</f>
        <v/>
      </c>
      <c r="K16" s="54" t="str">
        <f t="shared" si="5"/>
        <v/>
      </c>
      <c r="L16" s="54" t="str">
        <f t="shared" si="6"/>
        <v/>
      </c>
    </row>
    <row r="17" spans="1:12">
      <c r="A17" s="33">
        <v>6</v>
      </c>
      <c r="B17" t="s">
        <v>256</v>
      </c>
      <c r="C17" s="34"/>
      <c r="D17" s="93" t="str">
        <f>IF(ISBLANK(C17),"",CONCATENATE(Configuration!$B$30,Notebooks!C17,".ipynb"))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[",B17,"](",Configuration!B$29,Configuration!B$28,"notebooks/",C17,".html)"," [![Open In Colab](https://colab.research.google.com/assets/colab-badge.svg)](",D20,")","|"))</f>
        <v/>
      </c>
      <c r="K17" s="54" t="str">
        <f t="shared" si="5"/>
        <v>&lt;br&gt;</v>
      </c>
      <c r="L17" s="54" t="str">
        <f t="shared" si="6"/>
        <v/>
      </c>
    </row>
    <row r="18" spans="1:12">
      <c r="A18" s="33">
        <v>6</v>
      </c>
      <c r="B18" t="s">
        <v>257</v>
      </c>
      <c r="C18" s="34"/>
      <c r="D18" s="93" t="str">
        <f>IF(ISBLANK(C18),"",CONCATENATE(Configuration!$B$30,Notebooks!C18,".ipynb"))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[",B18,"](",Configuration!B$29,Configuration!B$28,"notebooks/",C18,".html)"," [![Open In Colab](https://colab.research.google.com/assets/colab-badge.svg)](",D21,")","|"))</f>
        <v/>
      </c>
      <c r="K18" s="54" t="str">
        <f t="shared" si="5"/>
        <v>&lt;br&gt;&lt;br&gt;</v>
      </c>
      <c r="L18" s="54" t="str">
        <f t="shared" si="6"/>
        <v/>
      </c>
    </row>
    <row r="19" spans="1:12">
      <c r="A19" s="33">
        <v>6</v>
      </c>
      <c r="B19" t="s">
        <v>258</v>
      </c>
      <c r="C19" s="34"/>
      <c r="D19" s="93" t="str">
        <f>IF(ISBLANK(C19),"",CONCATENATE(Configuration!$B$30,Notebooks!C19,".ipynb"))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[",B19,"](",Configuration!B$29,Configuration!B$28,"notebooks/",C19,".html)"," [![Open In Colab](https://colab.research.google.com/assets/colab-badge.svg)](",D22,")","|"))</f>
        <v/>
      </c>
      <c r="K19" s="54" t="str">
        <f t="shared" si="5"/>
        <v>&lt;br&gt;&lt;br&gt;&lt;br&gt;</v>
      </c>
      <c r="L19" s="54" t="str">
        <f t="shared" si="6"/>
        <v/>
      </c>
    </row>
    <row r="20" spans="1:12">
      <c r="A20" s="33">
        <v>6</v>
      </c>
      <c r="B20" t="s">
        <v>259</v>
      </c>
      <c r="C20" s="34"/>
      <c r="D20" s="93" t="str">
        <f>IF(ISBLANK(C20),"",CONCATENATE(Configuration!$B$30,Notebooks!C20,".ipynb"))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[",B20,"](",Configuration!B$29,Configuration!B$28,"notebooks/",C20,".html)"," [![Open In Colab](https://colab.research.google.com/assets/colab-badge.svg)](",D23,")","|"))</f>
        <v/>
      </c>
      <c r="K20" s="54" t="str">
        <f t="shared" si="5"/>
        <v>&lt;br&gt;&lt;br&gt;&lt;br&gt;&lt;br&gt;</v>
      </c>
      <c r="L20" s="54" t="str">
        <f t="shared" si="6"/>
        <v/>
      </c>
    </row>
    <row r="21" spans="1:12">
      <c r="A21" s="33">
        <v>6</v>
      </c>
      <c r="B21" t="s">
        <v>260</v>
      </c>
      <c r="C21" s="34"/>
      <c r="D21" s="93" t="str">
        <f>IF(ISBLANK(C21),"",CONCATENATE(Configuration!$B$30,Notebooks!C21,".ipynb"))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[",B21,"](",Configuration!B$29,Configuration!B$28,"notebooks/",C21,".html)"," [![Open In Colab](https://colab.research.google.com/assets/colab-badge.svg)](",D24,")","|"))</f>
        <v/>
      </c>
      <c r="K21" s="54" t="str">
        <f t="shared" si="5"/>
        <v>&lt;br&gt;&lt;br&gt;&lt;br&gt;&lt;br&gt;&lt;br&gt;</v>
      </c>
      <c r="L21" s="54" t="str">
        <f t="shared" si="6"/>
        <v>&lt;br&gt;&lt;br&gt;&lt;br&gt;&lt;br&gt;&lt;br&gt;</v>
      </c>
    </row>
    <row r="22" spans="1:12">
      <c r="A22" s="33">
        <v>9</v>
      </c>
      <c r="B22" t="s">
        <v>262</v>
      </c>
      <c r="C22" s="34"/>
      <c r="D22" s="93" t="str">
        <f>IF(ISBLANK(C22),"",CONCATENATE(Configuration!$B$30,Notebooks!C22,".ipynb"))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[",B22,"](",Configuration!B$29,Configuration!B$28,"notebooks/",C22,".html)"," [![Open In Colab](https://colab.research.google.com/assets/colab-badge.svg)](",D25,")","|"))</f>
        <v/>
      </c>
      <c r="K22" s="54" t="str">
        <f t="shared" si="5"/>
        <v/>
      </c>
      <c r="L22" s="54" t="str">
        <f t="shared" si="6"/>
        <v/>
      </c>
    </row>
    <row r="23" spans="1:12">
      <c r="A23" s="33">
        <v>9</v>
      </c>
      <c r="B23" t="s">
        <v>263</v>
      </c>
      <c r="C23" s="34"/>
      <c r="D23" s="93" t="str">
        <f>IF(ISBLANK(C23),"",CONCATENATE(Configuration!$B$30,Notebooks!C23,".ipynb"))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[",B23,"](",Configuration!B$29,Configuration!B$28,"notebooks/",C23,".html)"," [![Open In Colab](https://colab.research.google.com/assets/colab-badge.svg)](",D26,")","|"))</f>
        <v/>
      </c>
      <c r="K23" s="54" t="str">
        <f t="shared" si="5"/>
        <v>&lt;br&gt;</v>
      </c>
      <c r="L23" s="54" t="str">
        <f t="shared" si="6"/>
        <v/>
      </c>
    </row>
    <row r="24" spans="1:12">
      <c r="A24" s="33">
        <v>9</v>
      </c>
      <c r="B24" t="s">
        <v>264</v>
      </c>
      <c r="C24" s="34"/>
      <c r="D24" s="93" t="str">
        <f>IF(ISBLANK(C24),"",CONCATENATE(Configuration!$B$30,Notebooks!C24,".ipynb"))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[",B24,"](",Configuration!B$29,Configuration!B$28,"notebooks/",C24,".html)"," [![Open In Colab](https://colab.research.google.com/assets/colab-badge.svg)](",D27,")","|"))</f>
        <v/>
      </c>
      <c r="K24" s="54" t="str">
        <f t="shared" si="5"/>
        <v>&lt;br&gt;&lt;br&gt;</v>
      </c>
      <c r="L24" s="54" t="str">
        <f t="shared" si="6"/>
        <v/>
      </c>
    </row>
    <row r="25" spans="1:12">
      <c r="A25" s="33">
        <v>9</v>
      </c>
      <c r="B25" t="s">
        <v>265</v>
      </c>
      <c r="C25" s="34"/>
      <c r="D25" s="93" t="str">
        <f>IF(ISBLANK(C25),"",CONCATENATE(Configuration!$B$30,Notebooks!C25,".ipynb"))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[",B25,"](",Configuration!B$29,Configuration!B$28,"notebooks/",C25,".html)"," [![Open In Colab](https://colab.research.google.com/assets/colab-badge.svg)](",D28,")","|"))</f>
        <v/>
      </c>
      <c r="K25" s="54" t="str">
        <f t="shared" si="5"/>
        <v>&lt;br&gt;&lt;br&gt;&lt;br&gt;</v>
      </c>
      <c r="L25" s="54" t="str">
        <f t="shared" si="6"/>
        <v/>
      </c>
    </row>
    <row r="26" spans="1:12">
      <c r="A26" s="33">
        <v>9</v>
      </c>
      <c r="B26" t="s">
        <v>266</v>
      </c>
      <c r="C26" s="34"/>
      <c r="D26" s="93" t="str">
        <f>IF(ISBLANK(C26),"",CONCATENATE(Configuration!$B$30,Notebooks!C26,".ipynb"))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[",B26,"](",Configuration!B$29,Configuration!B$28,"notebooks/",C26,".html)"," [![Open In Colab](https://colab.research.google.com/assets/colab-badge.svg)](",D29,")","|"))</f>
        <v/>
      </c>
      <c r="K26" s="54" t="str">
        <f t="shared" si="5"/>
        <v>&lt;br&gt;&lt;br&gt;&lt;br&gt;&lt;br&gt;</v>
      </c>
      <c r="L26" s="54" t="str">
        <f t="shared" si="6"/>
        <v/>
      </c>
    </row>
    <row r="27" spans="1:12">
      <c r="A27" s="33">
        <v>9</v>
      </c>
      <c r="B27" t="s">
        <v>267</v>
      </c>
      <c r="C27" s="34"/>
      <c r="D27" s="93" t="str">
        <f>IF(ISBLANK(C27),"",CONCATENATE(Configuration!$B$30,Notebooks!C27,".ipynb"))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[",B27,"](",Configuration!B$29,Configuration!B$28,"notebooks/",C27,".html)"," [![Open In Colab](https://colab.research.google.com/assets/colab-badge.svg)](",D30,")","|"))</f>
        <v/>
      </c>
      <c r="K27" s="54" t="str">
        <f t="shared" si="5"/>
        <v>&lt;br&gt;&lt;br&gt;&lt;br&gt;&lt;br&gt;&lt;br&gt;</v>
      </c>
      <c r="L27" s="54" t="str">
        <f t="shared" si="6"/>
        <v/>
      </c>
    </row>
    <row r="28" spans="1:12">
      <c r="A28" s="33">
        <v>9</v>
      </c>
      <c r="B28" t="s">
        <v>268</v>
      </c>
      <c r="C28" s="34"/>
      <c r="D28" s="93" t="str">
        <f>IF(ISBLANK(C28),"",CONCATENATE(Configuration!$B$30,Notebooks!C28,".ipynb"))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[",B28,"](",Configuration!B$29,Configuration!B$28,"notebooks/",C28,".html)"," [![Open In Colab](https://colab.research.google.com/assets/colab-badge.svg)](",D31,")","|"))</f>
        <v/>
      </c>
      <c r="K28" s="54" t="str">
        <f t="shared" si="5"/>
        <v>&lt;br&gt;&lt;br&gt;&lt;br&gt;&lt;br&gt;&lt;br&gt;&lt;br&gt;</v>
      </c>
      <c r="L28" s="54" t="str">
        <f t="shared" si="6"/>
        <v>&lt;br&gt;&lt;br&gt;&lt;br&gt;&lt;br&gt;&lt;br&gt;&lt;br&gt;</v>
      </c>
    </row>
    <row r="29" spans="1:12">
      <c r="A29" s="33">
        <v>13</v>
      </c>
      <c r="B29" t="s">
        <v>269</v>
      </c>
      <c r="C29" s="34"/>
      <c r="D29" s="93" t="str">
        <f>IF(ISBLANK(C29),"",CONCATENATE(Configuration!$B$30,Notebooks!C29,".ipynb"))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[",B29,"](",Configuration!B$29,Configuration!B$28,"notebooks/",C29,".html)"," [![Open In Colab](https://colab.research.google.com/assets/colab-badge.svg)](",D32,")","|"))</f>
        <v/>
      </c>
      <c r="K29" s="54" t="str">
        <f t="shared" si="5"/>
        <v/>
      </c>
      <c r="L29" s="54" t="str">
        <f t="shared" si="6"/>
        <v/>
      </c>
    </row>
    <row r="30" spans="1:12">
      <c r="A30" s="33">
        <v>13</v>
      </c>
      <c r="B30" t="s">
        <v>270</v>
      </c>
      <c r="C30" s="34"/>
      <c r="D30" s="93" t="str">
        <f>IF(ISBLANK(C30),"",CONCATENATE(Configuration!$B$30,Notebooks!C30,".ipynb"))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[",B30,"](",Configuration!B$29,Configuration!B$28,"notebooks/",C30,".html)"," [![Open In Colab](https://colab.research.google.com/assets/colab-badge.svg)](",D33,")","|"))</f>
        <v/>
      </c>
      <c r="K30" s="54" t="str">
        <f t="shared" si="5"/>
        <v>&lt;br&gt;</v>
      </c>
      <c r="L30" s="54" t="str">
        <f t="shared" si="6"/>
        <v/>
      </c>
    </row>
    <row r="31" spans="1:12">
      <c r="A31" s="33">
        <v>13</v>
      </c>
      <c r="B31" t="s">
        <v>271</v>
      </c>
      <c r="C31" s="34"/>
      <c r="D31" s="93" t="str">
        <f>IF(ISBLANK(C31),"",CONCATENATE(Configuration!$B$30,Notebooks!C31,".ipynb"))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[",B31,"](",Configuration!B$29,Configuration!B$28,"notebooks/",C31,".html)"," [![Open In Colab](https://colab.research.google.com/assets/colab-badge.svg)](",D34,")","|"))</f>
        <v/>
      </c>
      <c r="K31" s="54" t="str">
        <f t="shared" si="5"/>
        <v>&lt;br&gt;&lt;br&gt;</v>
      </c>
      <c r="L31" s="54" t="str">
        <f t="shared" si="6"/>
        <v>&lt;br&gt;&lt;br&gt;</v>
      </c>
    </row>
    <row r="32" spans="1:12">
      <c r="A32" s="33">
        <v>15</v>
      </c>
      <c r="B32" t="s">
        <v>271</v>
      </c>
      <c r="C32" s="34"/>
      <c r="D32" s="93" t="str">
        <f>IF(ISBLANK(C32),"",CONCATENATE(Configuration!$B$30,Notebooks!C32,".ipynb"))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[",B32,"](",Configuration!B$29,Configuration!B$28,"notebooks/",C32,".html)"," [![Open In Colab](https://colab.research.google.com/assets/colab-badge.svg)](",D35,")","|"))</f>
        <v/>
      </c>
      <c r="K32" s="54" t="str">
        <f t="shared" si="5"/>
        <v/>
      </c>
      <c r="L32" s="54" t="str">
        <f t="shared" si="6"/>
        <v/>
      </c>
    </row>
    <row r="33" spans="1:12">
      <c r="A33" s="33">
        <v>15</v>
      </c>
      <c r="B33" t="s">
        <v>272</v>
      </c>
      <c r="C33" s="34"/>
      <c r="D33" s="93" t="str">
        <f>IF(ISBLANK(C33),"",CONCATENATE(Configuration!$B$30,Notebooks!C33,".ipynb"))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[",B33,"](",Configuration!B$29,Configuration!B$28,"notebooks/",C33,".html)"," [![Open In Colab](https://colab.research.google.com/assets/colab-badge.svg)](",D36,")","|"))</f>
        <v/>
      </c>
      <c r="K33" s="54" t="str">
        <f t="shared" si="5"/>
        <v>&lt;br&gt;</v>
      </c>
      <c r="L33" s="54" t="str">
        <f t="shared" si="6"/>
        <v>&lt;br&gt;</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[",B34,"](",Configuration!B$29,Configuration!B$28,"notebooks/",C34,".html)"," [![Open In Colab](https://colab.research.google.com/assets/colab-badge.svg)](",D37,")","|"))</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[",B35,"](",Configuration!B$29,Configuration!B$28,"notebooks/",C35,".html)"," [![Open In Colab](https://colab.research.google.com/assets/colab-badge.svg)](",D38,")","|"))</f>
        <v/>
      </c>
      <c r="K35" s="54" t="str">
        <f t="shared" ref="K35:K98" si="12">IF(A35=A34,K34&amp;"&lt;br&gt;"&amp;J35,J35)</f>
        <v>&lt;br&gt;</v>
      </c>
      <c r="L35" s="54" t="str">
        <f t="shared" ref="L35:L98" si="13">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[",B36,"](",Configuration!B$29,Configuration!B$28,"notebooks/",C36,".html)"," [![Open In Colab](https://colab.research.google.com/assets/colab-badge.svg)](",D39,")","|"))</f>
        <v/>
      </c>
      <c r="K36" s="54" t="str">
        <f t="shared" si="12"/>
        <v>&lt;br&gt;&lt;br&gt;</v>
      </c>
      <c r="L36" s="54" t="str">
        <f t="shared" si="13"/>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4">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[",B37,"](",Configuration!B$29,Configuration!B$28,"notebooks/",C37,".html)"," [![Open In Colab](https://colab.research.google.com/assets/colab-badge.svg)](",D40,")","|"))</f>
        <v/>
      </c>
      <c r="K37" s="54" t="str">
        <f t="shared" si="12"/>
        <v>&lt;br&gt;&lt;br&gt;&lt;br&gt;</v>
      </c>
      <c r="L37" s="54" t="str">
        <f t="shared" si="13"/>
        <v/>
      </c>
    </row>
    <row r="38" spans="1:12">
      <c r="E38" s="54" t="str">
        <f t="shared" ref="E38:E100" si="15">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4"/>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[",B38,"](",Configuration!B$29,Configuration!B$28,"notebooks/",C38,".html)"," [![Open In Colab](https://colab.research.google.com/assets/colab-badge.svg)](",D41,")","|"))</f>
        <v/>
      </c>
      <c r="K38" s="54" t="str">
        <f t="shared" si="12"/>
        <v>&lt;br&gt;&lt;br&gt;&lt;br&gt;&lt;br&gt;</v>
      </c>
      <c r="L38" s="54" t="str">
        <f t="shared" si="13"/>
        <v/>
      </c>
    </row>
    <row r="39" spans="1:12">
      <c r="E39" s="54" t="str">
        <f t="shared" si="15"/>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4"/>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[",B39,"](",Configuration!B$29,Configuration!B$28,"notebooks/",C39,".html)"," [![Open In Colab](https://colab.research.google.com/assets/colab-badge.svg)](",D42,")","|"))</f>
        <v/>
      </c>
      <c r="K39" s="54" t="str">
        <f t="shared" si="12"/>
        <v>&lt;br&gt;&lt;br&gt;&lt;br&gt;&lt;br&gt;&lt;br&gt;</v>
      </c>
      <c r="L39" s="54" t="str">
        <f t="shared" si="13"/>
        <v/>
      </c>
    </row>
    <row r="40" spans="1:12">
      <c r="E40" s="54" t="str">
        <f t="shared" si="15"/>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4"/>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[",B40,"](",Configuration!B$29,Configuration!B$28,"notebooks/",C40,".html)"," [![Open In Colab](https://colab.research.google.com/assets/colab-badge.svg)](",D43,")","|"))</f>
        <v/>
      </c>
      <c r="K40" s="54" t="str">
        <f t="shared" si="12"/>
        <v>&lt;br&gt;&lt;br&gt;&lt;br&gt;&lt;br&gt;&lt;br&gt;&lt;br&gt;</v>
      </c>
      <c r="L40" s="54" t="str">
        <f t="shared" si="13"/>
        <v/>
      </c>
    </row>
    <row r="41" spans="1:12">
      <c r="E41" s="54" t="str">
        <f t="shared" si="15"/>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4"/>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[",B41,"](",Configuration!B$29,Configuration!B$28,"notebooks/",C41,".html)"," [![Open In Colab](https://colab.research.google.com/assets/colab-badge.svg)](",D44,")","|"))</f>
        <v/>
      </c>
      <c r="K41" s="54" t="str">
        <f t="shared" si="12"/>
        <v>&lt;br&gt;&lt;br&gt;&lt;br&gt;&lt;br&gt;&lt;br&gt;&lt;br&gt;&lt;br&gt;</v>
      </c>
      <c r="L41" s="54" t="str">
        <f t="shared" si="13"/>
        <v/>
      </c>
    </row>
    <row r="42" spans="1:12">
      <c r="E42" s="54" t="str">
        <f t="shared" si="15"/>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4"/>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[",B42,"](",Configuration!B$29,Configuration!B$28,"notebooks/",C42,".html)"," [![Open In Colab](https://colab.research.google.com/assets/colab-badge.svg)](",D45,")","|"))</f>
        <v/>
      </c>
      <c r="K42" s="54" t="str">
        <f t="shared" si="12"/>
        <v>&lt;br&gt;&lt;br&gt;&lt;br&gt;&lt;br&gt;&lt;br&gt;&lt;br&gt;&lt;br&gt;&lt;br&gt;</v>
      </c>
      <c r="L42" s="54" t="str">
        <f t="shared" si="13"/>
        <v/>
      </c>
    </row>
    <row r="43" spans="1:12">
      <c r="E43" s="54" t="str">
        <f t="shared" si="15"/>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4"/>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[",B43,"](",Configuration!B$29,Configuration!B$28,"notebooks/",C43,".html)"," [![Open In Colab](https://colab.research.google.com/assets/colab-badge.svg)](",D46,")","|"))</f>
        <v/>
      </c>
      <c r="K43" s="54" t="str">
        <f t="shared" si="12"/>
        <v>&lt;br&gt;&lt;br&gt;&lt;br&gt;&lt;br&gt;&lt;br&gt;&lt;br&gt;&lt;br&gt;&lt;br&gt;&lt;br&gt;</v>
      </c>
      <c r="L43" s="54" t="str">
        <f t="shared" si="13"/>
        <v/>
      </c>
    </row>
    <row r="44" spans="1:12">
      <c r="E44" s="54" t="str">
        <f t="shared" si="15"/>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4"/>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[",B44,"](",Configuration!B$29,Configuration!B$28,"notebooks/",C44,".html)"," [![Open In Colab](https://colab.research.google.com/assets/colab-badge.svg)](",D47,")","|"))</f>
        <v/>
      </c>
      <c r="K44" s="54" t="str">
        <f t="shared" si="12"/>
        <v>&lt;br&gt;&lt;br&gt;&lt;br&gt;&lt;br&gt;&lt;br&gt;&lt;br&gt;&lt;br&gt;&lt;br&gt;&lt;br&gt;&lt;br&gt;</v>
      </c>
      <c r="L44" s="54" t="str">
        <f t="shared" si="13"/>
        <v/>
      </c>
    </row>
    <row r="45" spans="1:12">
      <c r="E45" s="54" t="str">
        <f t="shared" si="15"/>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4"/>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[",B45,"](",Configuration!B$29,Configuration!B$28,"notebooks/",C45,".html)"," [![Open In Colab](https://colab.research.google.com/assets/colab-badge.svg)](",D48,")","|"))</f>
        <v/>
      </c>
      <c r="K45" s="54" t="str">
        <f t="shared" si="12"/>
        <v>&lt;br&gt;&lt;br&gt;&lt;br&gt;&lt;br&gt;&lt;br&gt;&lt;br&gt;&lt;br&gt;&lt;br&gt;&lt;br&gt;&lt;br&gt;&lt;br&gt;</v>
      </c>
      <c r="L45" s="54" t="str">
        <f t="shared" si="13"/>
        <v/>
      </c>
    </row>
    <row r="46" spans="1:12">
      <c r="E46" s="54" t="str">
        <f t="shared" si="15"/>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4"/>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[",B46,"](",Configuration!B$29,Configuration!B$28,"notebooks/",C46,".html)"," [![Open In Colab](https://colab.research.google.com/assets/colab-badge.svg)](",D49,")","|"))</f>
        <v/>
      </c>
      <c r="K46" s="54" t="str">
        <f t="shared" si="12"/>
        <v>&lt;br&gt;&lt;br&gt;&lt;br&gt;&lt;br&gt;&lt;br&gt;&lt;br&gt;&lt;br&gt;&lt;br&gt;&lt;br&gt;&lt;br&gt;&lt;br&gt;&lt;br&gt;</v>
      </c>
      <c r="L46" s="54" t="str">
        <f t="shared" si="13"/>
        <v/>
      </c>
    </row>
    <row r="47" spans="1:12">
      <c r="E47" s="54" t="str">
        <f t="shared" si="15"/>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4"/>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[",B47,"](",Configuration!B$29,Configuration!B$28,"notebooks/",C47,".html)"," [![Open In Colab](https://colab.research.google.com/assets/colab-badge.svg)](",D50,")","|"))</f>
        <v/>
      </c>
      <c r="K47" s="54" t="str">
        <f t="shared" si="12"/>
        <v>&lt;br&gt;&lt;br&gt;&lt;br&gt;&lt;br&gt;&lt;br&gt;&lt;br&gt;&lt;br&gt;&lt;br&gt;&lt;br&gt;&lt;br&gt;&lt;br&gt;&lt;br&gt;&lt;br&gt;</v>
      </c>
      <c r="L47" s="54" t="str">
        <f t="shared" si="13"/>
        <v/>
      </c>
    </row>
    <row r="48" spans="1:12">
      <c r="E48" s="54" t="str">
        <f t="shared" si="15"/>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4"/>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[",B48,"](",Configuration!B$29,Configuration!B$28,"notebooks/",C48,".html)"," [![Open In Colab](https://colab.research.google.com/assets/colab-badge.svg)](",D51,")","|"))</f>
        <v/>
      </c>
      <c r="K48" s="54" t="str">
        <f t="shared" si="12"/>
        <v>&lt;br&gt;&lt;br&gt;&lt;br&gt;&lt;br&gt;&lt;br&gt;&lt;br&gt;&lt;br&gt;&lt;br&gt;&lt;br&gt;&lt;br&gt;&lt;br&gt;&lt;br&gt;&lt;br&gt;&lt;br&gt;</v>
      </c>
      <c r="L48" s="54" t="str">
        <f t="shared" si="13"/>
        <v/>
      </c>
    </row>
    <row r="49" spans="5:12">
      <c r="E49" s="54" t="str">
        <f t="shared" si="15"/>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4"/>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[",B49,"](",Configuration!B$29,Configuration!B$28,"notebooks/",C49,".html)"," [![Open In Colab](https://colab.research.google.com/assets/colab-badge.svg)](",D52,")","|"))</f>
        <v/>
      </c>
      <c r="K49" s="54" t="str">
        <f t="shared" si="12"/>
        <v>&lt;br&gt;&lt;br&gt;&lt;br&gt;&lt;br&gt;&lt;br&gt;&lt;br&gt;&lt;br&gt;&lt;br&gt;&lt;br&gt;&lt;br&gt;&lt;br&gt;&lt;br&gt;&lt;br&gt;&lt;br&gt;&lt;br&gt;</v>
      </c>
      <c r="L49" s="54" t="str">
        <f t="shared" si="13"/>
        <v/>
      </c>
    </row>
    <row r="50" spans="5:12">
      <c r="E50" s="54" t="str">
        <f t="shared" si="15"/>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4"/>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[",B50,"](",Configuration!B$29,Configuration!B$28,"notebooks/",C50,".html)"," [![Open In Colab](https://colab.research.google.com/assets/colab-badge.svg)](",D53,")","|"))</f>
        <v/>
      </c>
      <c r="K50" s="54" t="str">
        <f t="shared" si="12"/>
        <v>&lt;br&gt;&lt;br&gt;&lt;br&gt;&lt;br&gt;&lt;br&gt;&lt;br&gt;&lt;br&gt;&lt;br&gt;&lt;br&gt;&lt;br&gt;&lt;br&gt;&lt;br&gt;&lt;br&gt;&lt;br&gt;&lt;br&gt;&lt;br&gt;</v>
      </c>
      <c r="L50" s="54" t="str">
        <f t="shared" si="13"/>
        <v/>
      </c>
    </row>
    <row r="51" spans="5:12">
      <c r="E51" s="54" t="str">
        <f t="shared" si="15"/>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4"/>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[",B51,"](",Configuration!B$29,Configuration!B$28,"notebooks/",C51,".html)"," [![Open In Colab](https://colab.research.google.com/assets/colab-badge.svg)](",D54,")","|"))</f>
        <v/>
      </c>
      <c r="K51" s="54" t="str">
        <f t="shared" si="12"/>
        <v>&lt;br&gt;&lt;br&gt;&lt;br&gt;&lt;br&gt;&lt;br&gt;&lt;br&gt;&lt;br&gt;&lt;br&gt;&lt;br&gt;&lt;br&gt;&lt;br&gt;&lt;br&gt;&lt;br&gt;&lt;br&gt;&lt;br&gt;&lt;br&gt;&lt;br&gt;</v>
      </c>
      <c r="L51" s="54" t="str">
        <f t="shared" si="13"/>
        <v/>
      </c>
    </row>
    <row r="52" spans="5:12">
      <c r="E52" s="54" t="str">
        <f t="shared" si="15"/>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4"/>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[",B52,"](",Configuration!B$29,Configuration!B$28,"notebooks/",C52,".html)"," [![Open In Colab](https://colab.research.google.com/assets/colab-badge.svg)](",D55,")","|"))</f>
        <v/>
      </c>
      <c r="K52" s="54" t="str">
        <f t="shared" si="12"/>
        <v>&lt;br&gt;&lt;br&gt;&lt;br&gt;&lt;br&gt;&lt;br&gt;&lt;br&gt;&lt;br&gt;&lt;br&gt;&lt;br&gt;&lt;br&gt;&lt;br&gt;&lt;br&gt;&lt;br&gt;&lt;br&gt;&lt;br&gt;&lt;br&gt;&lt;br&gt;&lt;br&gt;</v>
      </c>
      <c r="L52" s="54" t="str">
        <f t="shared" si="13"/>
        <v/>
      </c>
    </row>
    <row r="53" spans="5:12">
      <c r="E53" s="54" t="str">
        <f t="shared" si="15"/>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4"/>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[",B53,"](",Configuration!B$29,Configuration!B$28,"notebooks/",C53,".html)"," [![Open In Colab](https://colab.research.google.com/assets/colab-badge.svg)](",D56,")","|"))</f>
        <v/>
      </c>
      <c r="K53" s="54" t="str">
        <f t="shared" si="12"/>
        <v>&lt;br&gt;&lt;br&gt;&lt;br&gt;&lt;br&gt;&lt;br&gt;&lt;br&gt;&lt;br&gt;&lt;br&gt;&lt;br&gt;&lt;br&gt;&lt;br&gt;&lt;br&gt;&lt;br&gt;&lt;br&gt;&lt;br&gt;&lt;br&gt;&lt;br&gt;&lt;br&gt;&lt;br&gt;</v>
      </c>
      <c r="L53" s="54" t="str">
        <f t="shared" si="13"/>
        <v/>
      </c>
    </row>
    <row r="54" spans="5:12">
      <c r="E54" s="54" t="str">
        <f t="shared" si="15"/>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4"/>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[",B54,"](",Configuration!B$29,Configuration!B$28,"notebooks/",C54,".html)"," [![Open In Colab](https://colab.research.google.com/assets/colab-badge.svg)](",D57,")","|"))</f>
        <v/>
      </c>
      <c r="K54" s="54" t="str">
        <f t="shared" si="12"/>
        <v>&lt;br&gt;&lt;br&gt;&lt;br&gt;&lt;br&gt;&lt;br&gt;&lt;br&gt;&lt;br&gt;&lt;br&gt;&lt;br&gt;&lt;br&gt;&lt;br&gt;&lt;br&gt;&lt;br&gt;&lt;br&gt;&lt;br&gt;&lt;br&gt;&lt;br&gt;&lt;br&gt;&lt;br&gt;&lt;br&gt;</v>
      </c>
      <c r="L54" s="54" t="str">
        <f t="shared" si="13"/>
        <v/>
      </c>
    </row>
    <row r="55" spans="5:12">
      <c r="E55" s="54" t="str">
        <f t="shared" si="15"/>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4"/>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[",B55,"](",Configuration!B$29,Configuration!B$28,"notebooks/",C55,".html)"," [![Open In Colab](https://colab.research.google.com/assets/colab-badge.svg)](",D58,")","|"))</f>
        <v/>
      </c>
      <c r="K55" s="54" t="str">
        <f t="shared" si="12"/>
        <v>&lt;br&gt;&lt;br&gt;&lt;br&gt;&lt;br&gt;&lt;br&gt;&lt;br&gt;&lt;br&gt;&lt;br&gt;&lt;br&gt;&lt;br&gt;&lt;br&gt;&lt;br&gt;&lt;br&gt;&lt;br&gt;&lt;br&gt;&lt;br&gt;&lt;br&gt;&lt;br&gt;&lt;br&gt;&lt;br&gt;&lt;br&gt;</v>
      </c>
      <c r="L55" s="54" t="str">
        <f t="shared" si="13"/>
        <v/>
      </c>
    </row>
    <row r="56" spans="5:12">
      <c r="E56" s="54" t="str">
        <f t="shared" si="15"/>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4"/>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[",B56,"](",Configuration!B$29,Configuration!B$28,"notebooks/",C56,".html)"," [![Open In Colab](https://colab.research.google.com/assets/colab-badge.svg)](",D59,")","|"))</f>
        <v/>
      </c>
      <c r="K56" s="54" t="str">
        <f t="shared" si="12"/>
        <v>&lt;br&gt;&lt;br&gt;&lt;br&gt;&lt;br&gt;&lt;br&gt;&lt;br&gt;&lt;br&gt;&lt;br&gt;&lt;br&gt;&lt;br&gt;&lt;br&gt;&lt;br&gt;&lt;br&gt;&lt;br&gt;&lt;br&gt;&lt;br&gt;&lt;br&gt;&lt;br&gt;&lt;br&gt;&lt;br&gt;&lt;br&gt;&lt;br&gt;</v>
      </c>
      <c r="L56" s="54" t="str">
        <f t="shared" si="13"/>
        <v/>
      </c>
    </row>
    <row r="57" spans="5:12">
      <c r="E57" s="54" t="str">
        <f t="shared" si="15"/>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4"/>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[",B57,"](",Configuration!B$29,Configuration!B$28,"notebooks/",C57,".html)"," [![Open In Colab](https://colab.research.google.com/assets/colab-badge.svg)](",D60,")","|"))</f>
        <v/>
      </c>
      <c r="K57" s="54" t="str">
        <f t="shared" si="12"/>
        <v>&lt;br&gt;&lt;br&gt;&lt;br&gt;&lt;br&gt;&lt;br&gt;&lt;br&gt;&lt;br&gt;&lt;br&gt;&lt;br&gt;&lt;br&gt;&lt;br&gt;&lt;br&gt;&lt;br&gt;&lt;br&gt;&lt;br&gt;&lt;br&gt;&lt;br&gt;&lt;br&gt;&lt;br&gt;&lt;br&gt;&lt;br&gt;&lt;br&gt;&lt;br&gt;</v>
      </c>
      <c r="L57" s="54" t="str">
        <f t="shared" si="13"/>
        <v/>
      </c>
    </row>
    <row r="58" spans="5:12">
      <c r="E58" s="54" t="str">
        <f t="shared" si="15"/>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4"/>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[",B58,"](",Configuration!B$29,Configuration!B$28,"notebooks/",C58,".html)"," [![Open In Colab](https://colab.research.google.com/assets/colab-badge.svg)](",D61,")","|"))</f>
        <v/>
      </c>
      <c r="K58" s="54" t="str">
        <f t="shared" si="12"/>
        <v>&lt;br&gt;&lt;br&gt;&lt;br&gt;&lt;br&gt;&lt;br&gt;&lt;br&gt;&lt;br&gt;&lt;br&gt;&lt;br&gt;&lt;br&gt;&lt;br&gt;&lt;br&gt;&lt;br&gt;&lt;br&gt;&lt;br&gt;&lt;br&gt;&lt;br&gt;&lt;br&gt;&lt;br&gt;&lt;br&gt;&lt;br&gt;&lt;br&gt;&lt;br&gt;&lt;br&gt;</v>
      </c>
      <c r="L58" s="54" t="str">
        <f t="shared" si="13"/>
        <v/>
      </c>
    </row>
    <row r="59" spans="5:12">
      <c r="E59" s="54" t="str">
        <f t="shared" si="15"/>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4"/>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[",B59,"](",Configuration!B$29,Configuration!B$28,"notebooks/",C59,".html)"," [![Open In Colab](https://colab.research.google.com/assets/colab-badge.svg)](",D62,")","|"))</f>
        <v/>
      </c>
      <c r="K59" s="54" t="str">
        <f t="shared" si="12"/>
        <v>&lt;br&gt;&lt;br&gt;&lt;br&gt;&lt;br&gt;&lt;br&gt;&lt;br&gt;&lt;br&gt;&lt;br&gt;&lt;br&gt;&lt;br&gt;&lt;br&gt;&lt;br&gt;&lt;br&gt;&lt;br&gt;&lt;br&gt;&lt;br&gt;&lt;br&gt;&lt;br&gt;&lt;br&gt;&lt;br&gt;&lt;br&gt;&lt;br&gt;&lt;br&gt;&lt;br&gt;&lt;br&gt;</v>
      </c>
      <c r="L59" s="54" t="str">
        <f t="shared" si="13"/>
        <v/>
      </c>
    </row>
    <row r="60" spans="5:12">
      <c r="E60" s="54" t="str">
        <f t="shared" si="15"/>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4"/>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[",B60,"](",Configuration!B$29,Configuration!B$28,"notebooks/",C60,".html)"," [![Open In Colab](https://colab.research.google.com/assets/colab-badge.svg)](",D63,")","|"))</f>
        <v/>
      </c>
      <c r="K60" s="54" t="str">
        <f t="shared" si="12"/>
        <v>&lt;br&gt;&lt;br&gt;&lt;br&gt;&lt;br&gt;&lt;br&gt;&lt;br&gt;&lt;br&gt;&lt;br&gt;&lt;br&gt;&lt;br&gt;&lt;br&gt;&lt;br&gt;&lt;br&gt;&lt;br&gt;&lt;br&gt;&lt;br&gt;&lt;br&gt;&lt;br&gt;&lt;br&gt;&lt;br&gt;&lt;br&gt;&lt;br&gt;&lt;br&gt;&lt;br&gt;&lt;br&gt;&lt;br&gt;</v>
      </c>
      <c r="L60" s="54" t="str">
        <f t="shared" si="13"/>
        <v/>
      </c>
    </row>
    <row r="61" spans="5:12">
      <c r="E61" s="54" t="str">
        <f t="shared" si="15"/>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4"/>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[",B61,"](",Configuration!B$29,Configuration!B$28,"notebooks/",C61,".html)"," [![Open In Colab](https://colab.research.google.com/assets/colab-badge.svg)](",D64,")","|"))</f>
        <v/>
      </c>
      <c r="K61" s="54" t="str">
        <f t="shared" si="12"/>
        <v>&lt;br&gt;&lt;br&gt;&lt;br&gt;&lt;br&gt;&lt;br&gt;&lt;br&gt;&lt;br&gt;&lt;br&gt;&lt;br&gt;&lt;br&gt;&lt;br&gt;&lt;br&gt;&lt;br&gt;&lt;br&gt;&lt;br&gt;&lt;br&gt;&lt;br&gt;&lt;br&gt;&lt;br&gt;&lt;br&gt;&lt;br&gt;&lt;br&gt;&lt;br&gt;&lt;br&gt;&lt;br&gt;&lt;br&gt;&lt;br&gt;</v>
      </c>
      <c r="L61" s="54" t="str">
        <f t="shared" si="13"/>
        <v/>
      </c>
    </row>
    <row r="62" spans="5:12">
      <c r="E62" s="54" t="str">
        <f t="shared" si="15"/>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4"/>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[",B62,"](",Configuration!B$29,Configuration!B$28,"notebooks/",C62,".html)"," [![Open In Colab](https://colab.research.google.com/assets/colab-badge.svg)](",D65,")","|"))</f>
        <v/>
      </c>
      <c r="K62" s="54" t="str">
        <f t="shared" si="12"/>
        <v>&lt;br&gt;&lt;br&gt;&lt;br&gt;&lt;br&gt;&lt;br&gt;&lt;br&gt;&lt;br&gt;&lt;br&gt;&lt;br&gt;&lt;br&gt;&lt;br&gt;&lt;br&gt;&lt;br&gt;&lt;br&gt;&lt;br&gt;&lt;br&gt;&lt;br&gt;&lt;br&gt;&lt;br&gt;&lt;br&gt;&lt;br&gt;&lt;br&gt;&lt;br&gt;&lt;br&gt;&lt;br&gt;&lt;br&gt;&lt;br&gt;&lt;br&gt;</v>
      </c>
      <c r="L62" s="54" t="str">
        <f t="shared" si="13"/>
        <v/>
      </c>
    </row>
    <row r="63" spans="5:12">
      <c r="E63" s="54" t="str">
        <f t="shared" si="15"/>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4"/>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[",B63,"](",Configuration!B$29,Configuration!B$28,"notebooks/",C63,".html)"," [![Open In Colab](https://colab.research.google.com/assets/colab-badge.svg)](",D66,")","|"))</f>
        <v/>
      </c>
      <c r="K63" s="54" t="str">
        <f t="shared" si="12"/>
        <v>&lt;br&gt;&lt;br&gt;&lt;br&gt;&lt;br&gt;&lt;br&gt;&lt;br&gt;&lt;br&gt;&lt;br&gt;&lt;br&gt;&lt;br&gt;&lt;br&gt;&lt;br&gt;&lt;br&gt;&lt;br&gt;&lt;br&gt;&lt;br&gt;&lt;br&gt;&lt;br&gt;&lt;br&gt;&lt;br&gt;&lt;br&gt;&lt;br&gt;&lt;br&gt;&lt;br&gt;&lt;br&gt;&lt;br&gt;&lt;br&gt;&lt;br&gt;&lt;br&gt;</v>
      </c>
      <c r="L63" s="54" t="str">
        <f t="shared" si="13"/>
        <v/>
      </c>
    </row>
    <row r="64" spans="5:12">
      <c r="E64" s="54" t="str">
        <f t="shared" si="15"/>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4"/>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[",B64,"](",Configuration!B$29,Configuration!B$28,"notebooks/",C64,".html)"," [![Open In Colab](https://colab.research.google.com/assets/colab-badge.svg)](",D67,")","|"))</f>
        <v/>
      </c>
      <c r="K64" s="54" t="str">
        <f t="shared" si="12"/>
        <v>&lt;br&gt;&lt;br&gt;&lt;br&gt;&lt;br&gt;&lt;br&gt;&lt;br&gt;&lt;br&gt;&lt;br&gt;&lt;br&gt;&lt;br&gt;&lt;br&gt;&lt;br&gt;&lt;br&gt;&lt;br&gt;&lt;br&gt;&lt;br&gt;&lt;br&gt;&lt;br&gt;&lt;br&gt;&lt;br&gt;&lt;br&gt;&lt;br&gt;&lt;br&gt;&lt;br&gt;&lt;br&gt;&lt;br&gt;&lt;br&gt;&lt;br&gt;&lt;br&gt;&lt;br&gt;</v>
      </c>
      <c r="L64" s="54" t="str">
        <f t="shared" si="13"/>
        <v/>
      </c>
    </row>
    <row r="65" spans="5:12">
      <c r="E65" s="54" t="str">
        <f t="shared" si="15"/>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4"/>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[",B65,"](",Configuration!B$29,Configuration!B$28,"notebooks/",C65,".html)"," [![Open In Colab](https://colab.research.google.com/assets/colab-badge.svg)](",D68,")","|"))</f>
        <v/>
      </c>
      <c r="K65" s="54" t="str">
        <f t="shared" si="12"/>
        <v>&lt;br&gt;&lt;br&gt;&lt;br&gt;&lt;br&gt;&lt;br&gt;&lt;br&gt;&lt;br&gt;&lt;br&gt;&lt;br&gt;&lt;br&gt;&lt;br&gt;&lt;br&gt;&lt;br&gt;&lt;br&gt;&lt;br&gt;&lt;br&gt;&lt;br&gt;&lt;br&gt;&lt;br&gt;&lt;br&gt;&lt;br&gt;&lt;br&gt;&lt;br&gt;&lt;br&gt;&lt;br&gt;&lt;br&gt;&lt;br&gt;&lt;br&gt;&lt;br&gt;&lt;br&gt;&lt;br&gt;</v>
      </c>
      <c r="L65" s="54" t="str">
        <f t="shared" si="13"/>
        <v/>
      </c>
    </row>
    <row r="66" spans="5:12">
      <c r="E66" s="54" t="str">
        <f t="shared" si="15"/>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4"/>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[",B66,"](",Configuration!B$29,Configuration!B$28,"notebooks/",C66,".html)"," [![Open In Colab](https://colab.research.google.com/assets/colab-badge.svg)](",D69,")","|"))</f>
        <v/>
      </c>
      <c r="K66" s="54" t="str">
        <f t="shared" si="12"/>
        <v>&lt;br&gt;&lt;br&gt;&lt;br&gt;&lt;br&gt;&lt;br&gt;&lt;br&gt;&lt;br&gt;&lt;br&gt;&lt;br&gt;&lt;br&gt;&lt;br&gt;&lt;br&gt;&lt;br&gt;&lt;br&gt;&lt;br&gt;&lt;br&gt;&lt;br&gt;&lt;br&gt;&lt;br&gt;&lt;br&gt;&lt;br&gt;&lt;br&gt;&lt;br&gt;&lt;br&gt;&lt;br&gt;&lt;br&gt;&lt;br&gt;&lt;br&gt;&lt;br&gt;&lt;br&gt;&lt;br&gt;&lt;br&gt;</v>
      </c>
      <c r="L66" s="54" t="str">
        <f t="shared" si="13"/>
        <v/>
      </c>
    </row>
    <row r="67" spans="5:12">
      <c r="E67" s="54" t="str">
        <f t="shared" si="15"/>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4"/>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[",B67,"](",Configuration!B$29,Configuration!B$28,"notebooks/",C67,".html)"," [![Open In Colab](https://colab.research.google.com/assets/colab-badge.svg)](",D70,")","|"))</f>
        <v/>
      </c>
      <c r="K67" s="54" t="str">
        <f t="shared" si="12"/>
        <v>&lt;br&gt;&lt;br&gt;&lt;br&gt;&lt;br&gt;&lt;br&gt;&lt;br&gt;&lt;br&gt;&lt;br&gt;&lt;br&gt;&lt;br&gt;&lt;br&gt;&lt;br&gt;&lt;br&gt;&lt;br&gt;&lt;br&gt;&lt;br&gt;&lt;br&gt;&lt;br&gt;&lt;br&gt;&lt;br&gt;&lt;br&gt;&lt;br&gt;&lt;br&gt;&lt;br&gt;&lt;br&gt;&lt;br&gt;&lt;br&gt;&lt;br&gt;&lt;br&gt;&lt;br&gt;&lt;br&gt;&lt;br&gt;&lt;br&gt;</v>
      </c>
      <c r="L67" s="54" t="str">
        <f t="shared" si="13"/>
        <v/>
      </c>
    </row>
    <row r="68" spans="5:12">
      <c r="E68" s="54" t="str">
        <f t="shared" si="15"/>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4"/>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[",B68,"](",Configuration!B$29,Configuration!B$28,"notebooks/",C68,".html)"," [![Open In Colab](https://colab.research.google.com/assets/colab-badge.svg)](",D71,")","|"))</f>
        <v/>
      </c>
      <c r="K68" s="54" t="str">
        <f t="shared" si="12"/>
        <v>&lt;br&gt;&lt;br&gt;&lt;br&gt;&lt;br&gt;&lt;br&gt;&lt;br&gt;&lt;br&gt;&lt;br&gt;&lt;br&gt;&lt;br&gt;&lt;br&gt;&lt;br&gt;&lt;br&gt;&lt;br&gt;&lt;br&gt;&lt;br&gt;&lt;br&gt;&lt;br&gt;&lt;br&gt;&lt;br&gt;&lt;br&gt;&lt;br&gt;&lt;br&gt;&lt;br&gt;&lt;br&gt;&lt;br&gt;&lt;br&gt;&lt;br&gt;&lt;br&gt;&lt;br&gt;&lt;br&gt;&lt;br&gt;&lt;br&gt;&lt;br&gt;</v>
      </c>
      <c r="L68" s="54" t="str">
        <f t="shared" si="13"/>
        <v/>
      </c>
    </row>
    <row r="69" spans="5:12">
      <c r="E69" s="54" t="str">
        <f t="shared" si="15"/>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4"/>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[",B69,"](",Configuration!B$29,Configuration!B$28,"notebooks/",C69,".html)"," [![Open In Colab](https://colab.research.google.com/assets/colab-badge.svg)](",D72,")","|"))</f>
        <v/>
      </c>
      <c r="K69" s="54" t="str">
        <f t="shared" si="12"/>
        <v>&lt;br&gt;&lt;br&gt;&lt;br&gt;&lt;br&gt;&lt;br&gt;&lt;br&gt;&lt;br&gt;&lt;br&gt;&lt;br&gt;&lt;br&gt;&lt;br&gt;&lt;br&gt;&lt;br&gt;&lt;br&gt;&lt;br&gt;&lt;br&gt;&lt;br&gt;&lt;br&gt;&lt;br&gt;&lt;br&gt;&lt;br&gt;&lt;br&gt;&lt;br&gt;&lt;br&gt;&lt;br&gt;&lt;br&gt;&lt;br&gt;&lt;br&gt;&lt;br&gt;&lt;br&gt;&lt;br&gt;&lt;br&gt;&lt;br&gt;&lt;br&gt;&lt;br&gt;</v>
      </c>
      <c r="L69" s="54" t="str">
        <f t="shared" si="13"/>
        <v/>
      </c>
    </row>
    <row r="70" spans="5:12">
      <c r="E70" s="54" t="str">
        <f t="shared" si="15"/>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4"/>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[",B70,"](",Configuration!B$29,Configuration!B$28,"notebooks/",C70,".html)"," [![Open In Colab](https://colab.research.google.com/assets/colab-badge.svg)](",D73,")","|"))</f>
        <v/>
      </c>
      <c r="K70" s="54" t="str">
        <f t="shared" si="12"/>
        <v>&lt;br&gt;&lt;br&gt;&lt;br&gt;&lt;br&gt;&lt;br&gt;&lt;br&gt;&lt;br&gt;&lt;br&gt;&lt;br&gt;&lt;br&gt;&lt;br&gt;&lt;br&gt;&lt;br&gt;&lt;br&gt;&lt;br&gt;&lt;br&gt;&lt;br&gt;&lt;br&gt;&lt;br&gt;&lt;br&gt;&lt;br&gt;&lt;br&gt;&lt;br&gt;&lt;br&gt;&lt;br&gt;&lt;br&gt;&lt;br&gt;&lt;br&gt;&lt;br&gt;&lt;br&gt;&lt;br&gt;&lt;br&gt;&lt;br&gt;&lt;br&gt;&lt;br&gt;&lt;br&gt;</v>
      </c>
      <c r="L70" s="54" t="str">
        <f t="shared" si="13"/>
        <v/>
      </c>
    </row>
    <row r="71" spans="5:12">
      <c r="E71" s="54" t="str">
        <f t="shared" si="15"/>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4"/>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[",B71,"](",Configuration!B$29,Configuration!B$28,"notebooks/",C71,".html)"," [![Open In Colab](https://colab.research.google.com/assets/colab-badge.svg)](",D74,")","|"))</f>
        <v/>
      </c>
      <c r="K71" s="54" t="str">
        <f t="shared" si="12"/>
        <v>&lt;br&gt;&lt;br&gt;&lt;br&gt;&lt;br&gt;&lt;br&gt;&lt;br&gt;&lt;br&gt;&lt;br&gt;&lt;br&gt;&lt;br&gt;&lt;br&gt;&lt;br&gt;&lt;br&gt;&lt;br&gt;&lt;br&gt;&lt;br&gt;&lt;br&gt;&lt;br&gt;&lt;br&gt;&lt;br&gt;&lt;br&gt;&lt;br&gt;&lt;br&gt;&lt;br&gt;&lt;br&gt;&lt;br&gt;&lt;br&gt;&lt;br&gt;&lt;br&gt;&lt;br&gt;&lt;br&gt;&lt;br&gt;&lt;br&gt;&lt;br&gt;&lt;br&gt;&lt;br&gt;&lt;br&gt;</v>
      </c>
      <c r="L71" s="54" t="str">
        <f t="shared" si="13"/>
        <v/>
      </c>
    </row>
    <row r="72" spans="5:12">
      <c r="E72" s="54" t="str">
        <f t="shared" si="15"/>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4"/>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[",B72,"](",Configuration!B$29,Configuration!B$28,"notebooks/",C72,".html)"," [![Open In Colab](https://colab.research.google.com/assets/colab-badge.svg)](",D75,")","|"))</f>
        <v/>
      </c>
      <c r="K72" s="54" t="str">
        <f t="shared" si="12"/>
        <v>&lt;br&gt;&lt;br&gt;&lt;br&gt;&lt;br&gt;&lt;br&gt;&lt;br&gt;&lt;br&gt;&lt;br&gt;&lt;br&gt;&lt;br&gt;&lt;br&gt;&lt;br&gt;&lt;br&gt;&lt;br&gt;&lt;br&gt;&lt;br&gt;&lt;br&gt;&lt;br&gt;&lt;br&gt;&lt;br&gt;&lt;br&gt;&lt;br&gt;&lt;br&gt;&lt;br&gt;&lt;br&gt;&lt;br&gt;&lt;br&gt;&lt;br&gt;&lt;br&gt;&lt;br&gt;&lt;br&gt;&lt;br&gt;&lt;br&gt;&lt;br&gt;&lt;br&gt;&lt;br&gt;&lt;br&gt;&lt;br&gt;</v>
      </c>
      <c r="L72" s="54" t="str">
        <f t="shared" si="13"/>
        <v/>
      </c>
    </row>
    <row r="73" spans="5:12">
      <c r="E73" s="54" t="str">
        <f t="shared" si="15"/>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4"/>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[",B73,"](",Configuration!B$29,Configuration!B$28,"notebooks/",C73,".html)"," [![Open In Colab](https://colab.research.google.com/assets/colab-badge.svg)](",D76,")","|"))</f>
        <v/>
      </c>
      <c r="K73" s="54" t="str">
        <f t="shared" si="12"/>
        <v>&lt;br&gt;&lt;br&gt;&lt;br&gt;&lt;br&gt;&lt;br&gt;&lt;br&gt;&lt;br&gt;&lt;br&gt;&lt;br&gt;&lt;br&gt;&lt;br&gt;&lt;br&gt;&lt;br&gt;&lt;br&gt;&lt;br&gt;&lt;br&gt;&lt;br&gt;&lt;br&gt;&lt;br&gt;&lt;br&gt;&lt;br&gt;&lt;br&gt;&lt;br&gt;&lt;br&gt;&lt;br&gt;&lt;br&gt;&lt;br&gt;&lt;br&gt;&lt;br&gt;&lt;br&gt;&lt;br&gt;&lt;br&gt;&lt;br&gt;&lt;br&gt;&lt;br&gt;&lt;br&gt;&lt;br&gt;&lt;br&gt;&lt;br&gt;</v>
      </c>
      <c r="L73" s="54" t="str">
        <f t="shared" si="13"/>
        <v/>
      </c>
    </row>
    <row r="74" spans="5:12">
      <c r="E74" s="54" t="str">
        <f t="shared" si="15"/>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4"/>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[",B74,"](",Configuration!B$29,Configuration!B$28,"notebooks/",C74,".html)"," [![Open In Colab](https://colab.research.google.com/assets/colab-badge.svg)](",D77,")","|"))</f>
        <v/>
      </c>
      <c r="K74" s="54" t="str">
        <f t="shared" si="12"/>
        <v>&lt;br&gt;&lt;br&gt;&lt;br&gt;&lt;br&gt;&lt;br&gt;&lt;br&gt;&lt;br&gt;&lt;br&gt;&lt;br&gt;&lt;br&gt;&lt;br&gt;&lt;br&gt;&lt;br&gt;&lt;br&gt;&lt;br&gt;&lt;br&gt;&lt;br&gt;&lt;br&gt;&lt;br&gt;&lt;br&gt;&lt;br&gt;&lt;br&gt;&lt;br&gt;&lt;br&gt;&lt;br&gt;&lt;br&gt;&lt;br&gt;&lt;br&gt;&lt;br&gt;&lt;br&gt;&lt;br&gt;&lt;br&gt;&lt;br&gt;&lt;br&gt;&lt;br&gt;&lt;br&gt;&lt;br&gt;&lt;br&gt;&lt;br&gt;&lt;br&gt;</v>
      </c>
      <c r="L74" s="54" t="str">
        <f t="shared" si="13"/>
        <v/>
      </c>
    </row>
    <row r="75" spans="5:12">
      <c r="E75" s="54" t="str">
        <f t="shared" si="15"/>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4"/>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[",B75,"](",Configuration!B$29,Configuration!B$28,"notebooks/",C75,".html)"," [![Open In Colab](https://colab.research.google.com/assets/colab-badge.svg)](",D78,")","|"))</f>
        <v/>
      </c>
      <c r="K75" s="54" t="str">
        <f t="shared" si="12"/>
        <v>&lt;br&gt;&lt;br&gt;&lt;br&gt;&lt;br&gt;&lt;br&gt;&lt;br&gt;&lt;br&gt;&lt;br&gt;&lt;br&gt;&lt;br&gt;&lt;br&gt;&lt;br&gt;&lt;br&gt;&lt;br&gt;&lt;br&gt;&lt;br&gt;&lt;br&gt;&lt;br&gt;&lt;br&gt;&lt;br&gt;&lt;br&gt;&lt;br&gt;&lt;br&gt;&lt;br&gt;&lt;br&gt;&lt;br&gt;&lt;br&gt;&lt;br&gt;&lt;br&gt;&lt;br&gt;&lt;br&gt;&lt;br&gt;&lt;br&gt;&lt;br&gt;&lt;br&gt;&lt;br&gt;&lt;br&gt;&lt;br&gt;&lt;br&gt;&lt;br&gt;&lt;br&gt;</v>
      </c>
      <c r="L75" s="54" t="str">
        <f t="shared" si="13"/>
        <v/>
      </c>
    </row>
    <row r="76" spans="5:12">
      <c r="E76" s="54" t="str">
        <f t="shared" si="15"/>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4"/>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[",B76,"](",Configuration!B$29,Configuration!B$28,"notebooks/",C76,".html)"," [![Open In Colab](https://colab.research.google.com/assets/colab-badge.svg)](",D79,")","|"))</f>
        <v/>
      </c>
      <c r="K76" s="54" t="str">
        <f t="shared" si="12"/>
        <v>&lt;br&gt;&lt;br&gt;&lt;br&gt;&lt;br&gt;&lt;br&gt;&lt;br&gt;&lt;br&gt;&lt;br&gt;&lt;br&gt;&lt;br&gt;&lt;br&gt;&lt;br&gt;&lt;br&gt;&lt;br&gt;&lt;br&gt;&lt;br&gt;&lt;br&gt;&lt;br&gt;&lt;br&gt;&lt;br&gt;&lt;br&gt;&lt;br&gt;&lt;br&gt;&lt;br&gt;&lt;br&gt;&lt;br&gt;&lt;br&gt;&lt;br&gt;&lt;br&gt;&lt;br&gt;&lt;br&gt;&lt;br&gt;&lt;br&gt;&lt;br&gt;&lt;br&gt;&lt;br&gt;&lt;br&gt;&lt;br&gt;&lt;br&gt;&lt;br&gt;&lt;br&gt;&lt;br&gt;</v>
      </c>
      <c r="L76" s="54" t="str">
        <f t="shared" si="13"/>
        <v/>
      </c>
    </row>
    <row r="77" spans="5:12">
      <c r="E77" s="54" t="str">
        <f t="shared" si="15"/>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4"/>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[",B77,"](",Configuration!B$29,Configuration!B$28,"notebooks/",C77,".html)"," [![Open In Colab](https://colab.research.google.com/assets/colab-badge.svg)](",D80,")","|"))</f>
        <v/>
      </c>
      <c r="K7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v>
      </c>
      <c r="L77" s="54" t="str">
        <f t="shared" si="13"/>
        <v/>
      </c>
    </row>
    <row r="78" spans="5:12">
      <c r="E78" s="54" t="str">
        <f t="shared" si="15"/>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4"/>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[",B78,"](",Configuration!B$29,Configuration!B$28,"notebooks/",C78,".html)"," [![Open In Colab](https://colab.research.google.com/assets/colab-badge.svg)](",D81,")","|"))</f>
        <v/>
      </c>
      <c r="K7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v>
      </c>
      <c r="L78" s="54" t="str">
        <f t="shared" si="13"/>
        <v/>
      </c>
    </row>
    <row r="79" spans="5:12">
      <c r="E79" s="54" t="str">
        <f t="shared" si="15"/>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4"/>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[",B79,"](",Configuration!B$29,Configuration!B$28,"notebooks/",C79,".html)"," [![Open In Colab](https://colab.research.google.com/assets/colab-badge.svg)](",D82,")","|"))</f>
        <v/>
      </c>
      <c r="K79"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v>
      </c>
      <c r="L79" s="54" t="str">
        <f t="shared" si="13"/>
        <v/>
      </c>
    </row>
    <row r="80" spans="5:12">
      <c r="E80" s="54" t="str">
        <f t="shared" si="15"/>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4"/>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[",B80,"](",Configuration!B$29,Configuration!B$28,"notebooks/",C80,".html)"," [![Open In Colab](https://colab.research.google.com/assets/colab-badge.svg)](",D83,")","|"))</f>
        <v/>
      </c>
      <c r="K80"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0" s="54" t="str">
        <f t="shared" si="13"/>
        <v/>
      </c>
    </row>
    <row r="81" spans="5:12">
      <c r="E81" s="54" t="str">
        <f t="shared" si="15"/>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4"/>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[",B81,"](",Configuration!B$29,Configuration!B$28,"notebooks/",C81,".html)"," [![Open In Colab](https://colab.research.google.com/assets/colab-badge.svg)](",D84,")","|"))</f>
        <v/>
      </c>
      <c r="K81"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1" s="54" t="str">
        <f t="shared" si="13"/>
        <v/>
      </c>
    </row>
    <row r="82" spans="5:12">
      <c r="E82" s="54" t="str">
        <f t="shared" si="15"/>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4"/>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[",B82,"](",Configuration!B$29,Configuration!B$28,"notebooks/",C82,".html)"," [![Open In Colab](https://colab.research.google.com/assets/colab-badge.svg)](",D85,")","|"))</f>
        <v/>
      </c>
      <c r="K82"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2" s="54" t="str">
        <f t="shared" si="13"/>
        <v/>
      </c>
    </row>
    <row r="83" spans="5:12">
      <c r="E83" s="54" t="str">
        <f t="shared" si="15"/>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4"/>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[",B83,"](",Configuration!B$29,Configuration!B$28,"notebooks/",C83,".html)"," [![Open In Colab](https://colab.research.google.com/assets/colab-badge.svg)](",D86,")","|"))</f>
        <v/>
      </c>
      <c r="K83"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3" s="54" t="str">
        <f t="shared" si="13"/>
        <v/>
      </c>
    </row>
    <row r="84" spans="5:12">
      <c r="E84" s="54" t="str">
        <f t="shared" si="15"/>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4"/>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[",B84,"](",Configuration!B$29,Configuration!B$28,"notebooks/",C84,".html)"," [![Open In Colab](https://colab.research.google.com/assets/colab-badge.svg)](",D87,")","|"))</f>
        <v/>
      </c>
      <c r="K84"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4" s="54" t="str">
        <f t="shared" si="13"/>
        <v/>
      </c>
    </row>
    <row r="85" spans="5:12">
      <c r="E85" s="54" t="str">
        <f t="shared" si="15"/>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4"/>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[",B85,"](",Configuration!B$29,Configuration!B$28,"notebooks/",C85,".html)"," [![Open In Colab](https://colab.research.google.com/assets/colab-badge.svg)](",D88,")","|"))</f>
        <v/>
      </c>
      <c r="K85"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5" s="54" t="str">
        <f t="shared" si="13"/>
        <v/>
      </c>
    </row>
    <row r="86" spans="5:12">
      <c r="E86" s="54" t="str">
        <f t="shared" si="15"/>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4"/>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[",B86,"](",Configuration!B$29,Configuration!B$28,"notebooks/",C86,".html)"," [![Open In Colab](https://colab.research.google.com/assets/colab-badge.svg)](",D89,")","|"))</f>
        <v/>
      </c>
      <c r="K86"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6" s="54" t="str">
        <f t="shared" si="13"/>
        <v/>
      </c>
    </row>
    <row r="87" spans="5:12">
      <c r="E87" s="54" t="str">
        <f t="shared" si="15"/>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4"/>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[",B87,"](",Configuration!B$29,Configuration!B$28,"notebooks/",C87,".html)"," [![Open In Colab](https://colab.research.google.com/assets/colab-badge.svg)](",D90,")","|"))</f>
        <v/>
      </c>
      <c r="K8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7" s="54" t="str">
        <f t="shared" si="13"/>
        <v/>
      </c>
    </row>
    <row r="88" spans="5:12">
      <c r="E88" s="54" t="str">
        <f t="shared" si="15"/>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4"/>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[",B88,"](",Configuration!B$29,Configuration!B$28,"notebooks/",C88,".html)"," [![Open In Colab](https://colab.research.google.com/assets/colab-badge.svg)](",D91,")","|"))</f>
        <v/>
      </c>
      <c r="K8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8" s="54" t="str">
        <f t="shared" si="13"/>
        <v/>
      </c>
    </row>
    <row r="89" spans="5:12">
      <c r="E89" s="54" t="str">
        <f t="shared" si="15"/>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4"/>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[",B89,"](",Configuration!B$29,Configuration!B$28,"notebooks/",C89,".html)"," [![Open In Colab](https://colab.research.google.com/assets/colab-badge.svg)](",D92,")","|"))</f>
        <v/>
      </c>
      <c r="K89"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9" s="54" t="str">
        <f t="shared" si="13"/>
        <v/>
      </c>
    </row>
    <row r="90" spans="5:12">
      <c r="E90" s="54" t="str">
        <f t="shared" si="15"/>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4"/>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[",B90,"](",Configuration!B$29,Configuration!B$28,"notebooks/",C90,".html)"," [![Open In Colab](https://colab.research.google.com/assets/colab-badge.svg)](",D93,")","|"))</f>
        <v/>
      </c>
      <c r="K90"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0" s="54" t="str">
        <f t="shared" si="13"/>
        <v/>
      </c>
    </row>
    <row r="91" spans="5:12">
      <c r="E91" s="54" t="str">
        <f t="shared" si="15"/>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4"/>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[",B91,"](",Configuration!B$29,Configuration!B$28,"notebooks/",C91,".html)"," [![Open In Colab](https://colab.research.google.com/assets/colab-badge.svg)](",D94,")","|"))</f>
        <v/>
      </c>
      <c r="K91"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1" s="54" t="str">
        <f t="shared" si="13"/>
        <v/>
      </c>
    </row>
    <row r="92" spans="5:12">
      <c r="E92" s="54" t="str">
        <f t="shared" si="15"/>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4"/>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[",B92,"](",Configuration!B$29,Configuration!B$28,"notebooks/",C92,".html)"," [![Open In Colab](https://colab.research.google.com/assets/colab-badge.svg)](",D95,")","|"))</f>
        <v/>
      </c>
      <c r="K92"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2" s="54" t="str">
        <f t="shared" si="13"/>
        <v/>
      </c>
    </row>
    <row r="93" spans="5:12">
      <c r="E93" s="54" t="str">
        <f t="shared" si="15"/>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4"/>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[",B93,"](",Configuration!B$29,Configuration!B$28,"notebooks/",C93,".html)"," [![Open In Colab](https://colab.research.google.com/assets/colab-badge.svg)](",D96,")","|"))</f>
        <v/>
      </c>
      <c r="K93"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3" s="54" t="str">
        <f t="shared" si="13"/>
        <v/>
      </c>
    </row>
    <row r="94" spans="5:12">
      <c r="E94" s="54" t="str">
        <f t="shared" si="15"/>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4"/>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[",B94,"](",Configuration!B$29,Configuration!B$28,"notebooks/",C94,".html)"," [![Open In Colab](https://colab.research.google.com/assets/colab-badge.svg)](",D97,")","|"))</f>
        <v/>
      </c>
      <c r="K94"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4" s="54" t="str">
        <f t="shared" si="13"/>
        <v/>
      </c>
    </row>
    <row r="95" spans="5:12">
      <c r="E95" s="54" t="str">
        <f t="shared" si="15"/>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4"/>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[",B95,"](",Configuration!B$29,Configuration!B$28,"notebooks/",C95,".html)"," [![Open In Colab](https://colab.research.google.com/assets/colab-badge.svg)](",D98,")","|"))</f>
        <v/>
      </c>
      <c r="K95"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5" s="54" t="str">
        <f t="shared" si="13"/>
        <v/>
      </c>
    </row>
    <row r="96" spans="5:12">
      <c r="E96" s="54" t="str">
        <f t="shared" si="15"/>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4"/>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[",B96,"](",Configuration!B$29,Configuration!B$28,"notebooks/",C96,".html)"," [![Open In Colab](https://colab.research.google.com/assets/colab-badge.svg)](",D99,")","|"))</f>
        <v/>
      </c>
      <c r="K96"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6" s="54" t="str">
        <f t="shared" si="13"/>
        <v/>
      </c>
    </row>
    <row r="97" spans="5:12">
      <c r="E97" s="54" t="str">
        <f t="shared" si="15"/>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4"/>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[",B97,"](",Configuration!B$29,Configuration!B$28,"notebooks/",C97,".html)"," [![Open In Colab](https://colab.research.google.com/assets/colab-badge.svg)](",D100,")","|"))</f>
        <v/>
      </c>
      <c r="K9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7" s="54" t="str">
        <f t="shared" si="13"/>
        <v/>
      </c>
    </row>
    <row r="98" spans="5:12">
      <c r="E98" s="54" t="str">
        <f t="shared" si="15"/>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4"/>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[",B98,"](",Configuration!B$29,Configuration!B$28,"notebooks/",C98,".html)"," [![Open In Colab](https://colab.research.google.com/assets/colab-badge.svg)](",D101,")","|"))</f>
        <v/>
      </c>
      <c r="K9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8" s="54" t="str">
        <f t="shared" si="13"/>
        <v/>
      </c>
    </row>
    <row r="99" spans="5:12">
      <c r="E99" s="54" t="str">
        <f t="shared" si="15"/>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4"/>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[",B99,"](",Configuration!B$29,Configuration!B$28,"notebooks/",C99,".html)"," [![Open In Colab](https://colab.research.google.com/assets/colab-badge.svg)](",D102,")","|"))</f>
        <v/>
      </c>
      <c r="K99" s="54" t="str">
        <f t="shared" ref="K99:K100" si="19">IF(A99=A98,K98&amp;"&lt;br&gt;"&amp;J99,J99)</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9" s="54" t="str">
        <f t="shared" ref="L99:L100" si="20">IF(A99&lt;&gt;A100,K99,"")</f>
        <v/>
      </c>
    </row>
    <row r="100" spans="5:12">
      <c r="E100" s="54" t="str">
        <f t="shared" si="15"/>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4"/>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[",B100,"](",Configuration!B$29,Configuration!B$28,"notebooks/",C100,".html)"," [![Open In Colab](https://colab.research.google.com/assets/colab-badge.svg)](",D103,")","|"))</f>
        <v/>
      </c>
      <c r="K100" s="54" t="str">
        <f t="shared" si="19"/>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100" s="54" t="str">
        <f t="shared" si="20"/>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292</v>
      </c>
    </row>
    <row r="2" spans="1:1" ht="120" customHeight="1">
      <c r="A2" s="25" t="s">
        <v>294</v>
      </c>
    </row>
    <row r="3" spans="1:1" ht="120" customHeight="1">
      <c r="A3" s="25" t="s">
        <v>296</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297</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295</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325</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323</v>
      </c>
      <c r="B7" s="17" t="str">
        <f>Configuration!B34</f>
        <v>images/logo/rpi.png</v>
      </c>
    </row>
    <row r="8" spans="1:2">
      <c r="A8" s="87" t="s">
        <v>324</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Monday 10:00 AM – 12:00 PM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309</v>
      </c>
    </row>
    <row r="2" spans="1:4" ht="15" customHeight="1">
      <c r="A2" s="9" t="s">
        <v>197</v>
      </c>
      <c r="B2" s="5"/>
      <c r="C2" s="5"/>
      <c r="D2" s="5"/>
    </row>
    <row r="3" spans="1:4" ht="15" customHeight="1">
      <c r="A3" s="9" t="s">
        <v>198</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2019-08-23T14:40:43Z</dcterms:modified>
</cp:coreProperties>
</file>