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85" windowWidth="16860" windowHeight="9660"/>
  </bookViews>
  <sheets>
    <sheet name="bulk converter" sheetId="4" r:id="rId1"/>
    <sheet name="Explanation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S4" i="4"/>
  <c r="T4"/>
  <c r="U4"/>
  <c r="N4"/>
  <c r="M4"/>
  <c r="I4"/>
  <c r="H4"/>
  <c r="J4" l="1"/>
  <c r="K4"/>
  <c r="O4" l="1"/>
  <c r="P4"/>
  <c r="Q4"/>
</calcChain>
</file>

<file path=xl/sharedStrings.xml><?xml version="1.0" encoding="utf-8"?>
<sst xmlns="http://schemas.openxmlformats.org/spreadsheetml/2006/main" count="66" uniqueCount="50">
  <si>
    <t>Star</t>
  </si>
  <si>
    <t>RA</t>
  </si>
  <si>
    <t>DEC</t>
  </si>
  <si>
    <t>Alpha</t>
  </si>
  <si>
    <t>Delta</t>
  </si>
  <si>
    <t>Gal Lon</t>
  </si>
  <si>
    <t>Gal Lat</t>
  </si>
  <si>
    <t>Distance/ly</t>
  </si>
  <si>
    <t>Distance/pc</t>
  </si>
  <si>
    <t>HR</t>
  </si>
  <si>
    <t>MIN</t>
  </si>
  <si>
    <t>SEC</t>
  </si>
  <si>
    <t>DEG</t>
  </si>
  <si>
    <t>Proxima Centauri</t>
  </si>
  <si>
    <t>X (ly)</t>
  </si>
  <si>
    <t>Y (ly)</t>
  </si>
  <si>
    <t>Z (ly)</t>
  </si>
  <si>
    <t>AS X (ly)</t>
  </si>
  <si>
    <t>AS Y (ly)</t>
  </si>
  <si>
    <t>AS Z (ly)</t>
  </si>
  <si>
    <t>Name of star</t>
  </si>
  <si>
    <t>RA HR</t>
  </si>
  <si>
    <t>RA MIN</t>
  </si>
  <si>
    <t>RA SEC</t>
  </si>
  <si>
    <t>Right Ascension (hours)</t>
  </si>
  <si>
    <t>Right Ascension (minutes)</t>
  </si>
  <si>
    <t>Right Ascension (seconds)</t>
  </si>
  <si>
    <t>DEC HR</t>
  </si>
  <si>
    <t>DEC MIN</t>
  </si>
  <si>
    <t>DEC SEC</t>
  </si>
  <si>
    <t>Declination (hours)</t>
  </si>
  <si>
    <t>Declination (minutes)</t>
  </si>
  <si>
    <t>Declination (seconds)</t>
  </si>
  <si>
    <t xml:space="preserve">RA/Dec can be entered manually, and alpha/delta and galactic coordinates will be calculated from them. </t>
  </si>
  <si>
    <t>RA converted to decimal degrees</t>
  </si>
  <si>
    <t>Dec converted to decimal degrees</t>
  </si>
  <si>
    <t>Trig Parallax</t>
  </si>
  <si>
    <t xml:space="preserve">Alternatively, alpha and delta can be directly entered as decimal degrees instead of RA/Dec, </t>
  </si>
  <si>
    <t xml:space="preserve">and galactic coordinates will be calculated from those. </t>
  </si>
  <si>
    <t xml:space="preserve">Trigonometric Parallax, measured in arcseconds (parallaxes measured in milliarcseconds must be converted to arcseconds first by dividing by 1000!). </t>
  </si>
  <si>
    <t>Distance in lightyears, calculated from parallax by spreadsheet (1 parsec = 3.2616 lightyears)</t>
  </si>
  <si>
    <t>Distance in parsecs, calculated from parallax by spreadsheet</t>
  </si>
  <si>
    <t>Galactic Longitude, in decimal degrees</t>
  </si>
  <si>
    <t>Galactic Latitude, in decimal degrees</t>
  </si>
  <si>
    <t>Calculated y-coordinate in lightyears. +Y is Spinward, -Y is Trailing.</t>
  </si>
  <si>
    <t>Calculated x-coordinate in lightyears. +X is Coreward, -X is Rimward.</t>
  </si>
  <si>
    <t>Calculated z-coordinate in lightyears. +Z is "up" towards Galactic North, -Z is "down" towards Galactic South.</t>
  </si>
  <si>
    <t>X-coordinate converted to Astrosynthesis orientation. AS +X is Trailing, AS -X is Spinward. (AS X = -Y)</t>
  </si>
  <si>
    <t>Y-coordinate converted to Astrosynthesis orientation. AS +Y is "up" towards Galactic North, AS -Y is "down" towards Galactic South. (AS Y = Z)</t>
  </si>
  <si>
    <t>Z-coordinate converted to Astrosynthesis orientation. AS +Z is Rimward, AS -X is Coreward. (AS Z = -X)</t>
  </si>
</sst>
</file>

<file path=xl/styles.xml><?xml version="1.0" encoding="utf-8"?>
<styleSheet xmlns="http://schemas.openxmlformats.org/spreadsheetml/2006/main">
  <numFmts count="1">
    <numFmt numFmtId="178" formatCode="0.000"/>
  </numFmts>
  <fonts count="1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2" fontId="0" fillId="0" borderId="0" xfId="0" applyNumberFormat="1"/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8" fontId="10" fillId="0" borderId="0" xfId="0" applyNumberFormat="1" applyFont="1" applyAlignment="1">
      <alignment horizontal="center"/>
    </xf>
    <xf numFmtId="178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center"/>
    </xf>
    <xf numFmtId="178" fontId="9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56"/>
  <sheetViews>
    <sheetView tabSelected="1" workbookViewId="0">
      <selection activeCell="L3" sqref="L3"/>
    </sheetView>
  </sheetViews>
  <sheetFormatPr defaultRowHeight="12.75"/>
  <cols>
    <col min="1" max="1" width="17.28515625" bestFit="1" customWidth="1"/>
    <col min="2" max="2" width="3.5703125" style="29" bestFit="1" customWidth="1"/>
    <col min="3" max="3" width="4.42578125" style="29" bestFit="1" customWidth="1"/>
    <col min="4" max="4" width="6.5703125" style="30" bestFit="1" customWidth="1"/>
    <col min="5" max="5" width="4.85546875" style="29" bestFit="1" customWidth="1"/>
    <col min="6" max="6" width="4.7109375" style="29" bestFit="1" customWidth="1"/>
    <col min="7" max="7" width="6.5703125" style="30" bestFit="1" customWidth="1"/>
    <col min="8" max="9" width="9.140625" style="36"/>
    <col min="10" max="11" width="9.140625" style="11"/>
    <col min="12" max="12" width="13.140625" style="2" customWidth="1"/>
    <col min="13" max="13" width="10.85546875" style="23" customWidth="1"/>
    <col min="14" max="14" width="11.42578125" style="23" customWidth="1"/>
    <col min="15" max="15" width="5.5703125" style="15" bestFit="1" customWidth="1"/>
    <col min="16" max="16" width="5.42578125" style="15" bestFit="1" customWidth="1"/>
    <col min="17" max="17" width="5.28515625" style="15" bestFit="1" customWidth="1"/>
    <col min="18" max="18" width="8.85546875" style="2" customWidth="1"/>
    <col min="19" max="19" width="8.7109375" style="21" bestFit="1" customWidth="1"/>
    <col min="20" max="20" width="8.5703125" style="21" bestFit="1" customWidth="1"/>
    <col min="21" max="21" width="8.42578125" style="21" bestFit="1" customWidth="1"/>
    <col min="22" max="22" width="11.7109375" style="2" customWidth="1"/>
    <col min="23" max="23" width="37.140625" bestFit="1" customWidth="1"/>
    <col min="24" max="24" width="68.7109375" bestFit="1" customWidth="1"/>
  </cols>
  <sheetData>
    <row r="1" spans="1:24">
      <c r="A1" s="1" t="s">
        <v>0</v>
      </c>
      <c r="C1" s="28" t="s">
        <v>1</v>
      </c>
      <c r="E1" s="28"/>
      <c r="F1" s="28" t="s">
        <v>2</v>
      </c>
      <c r="G1" s="31"/>
      <c r="H1" s="3" t="s">
        <v>3</v>
      </c>
      <c r="I1" s="3" t="s">
        <v>4</v>
      </c>
      <c r="J1" s="4" t="s">
        <v>5</v>
      </c>
      <c r="K1" s="4" t="s">
        <v>6</v>
      </c>
      <c r="L1" s="3" t="s">
        <v>36</v>
      </c>
      <c r="M1" s="22" t="s">
        <v>7</v>
      </c>
      <c r="N1" s="22" t="s">
        <v>8</v>
      </c>
      <c r="O1" s="14" t="s">
        <v>14</v>
      </c>
      <c r="P1" s="14" t="s">
        <v>15</v>
      </c>
      <c r="Q1" s="14" t="s">
        <v>16</v>
      </c>
      <c r="R1" s="3"/>
      <c r="S1" s="37" t="s">
        <v>17</v>
      </c>
      <c r="T1" s="37" t="s">
        <v>18</v>
      </c>
      <c r="U1" s="37" t="s">
        <v>19</v>
      </c>
      <c r="V1" s="3"/>
      <c r="W1" s="5"/>
      <c r="X1" s="5"/>
    </row>
    <row r="2" spans="1:24">
      <c r="B2" s="28" t="s">
        <v>9</v>
      </c>
      <c r="C2" s="28" t="s">
        <v>10</v>
      </c>
      <c r="D2" s="31" t="s">
        <v>11</v>
      </c>
      <c r="E2" s="28" t="s">
        <v>12</v>
      </c>
      <c r="F2" s="28" t="s">
        <v>10</v>
      </c>
      <c r="G2" s="31" t="s">
        <v>11</v>
      </c>
      <c r="H2" s="3"/>
      <c r="I2" s="13"/>
      <c r="J2" s="4"/>
      <c r="K2" s="4"/>
      <c r="L2" s="3"/>
      <c r="M2" s="22"/>
      <c r="N2" s="22"/>
      <c r="R2" s="3"/>
      <c r="S2" s="37"/>
      <c r="T2" s="37"/>
      <c r="U2" s="37"/>
      <c r="V2" s="3"/>
      <c r="W2" s="5"/>
      <c r="X2" s="8"/>
    </row>
    <row r="3" spans="1:24">
      <c r="B3" s="28"/>
      <c r="C3" s="28"/>
      <c r="D3" s="31"/>
      <c r="E3" s="28"/>
      <c r="F3" s="28"/>
      <c r="G3" s="31"/>
      <c r="H3" s="3"/>
      <c r="I3" s="13"/>
      <c r="J3" s="4"/>
      <c r="K3" s="4"/>
      <c r="L3" s="3"/>
      <c r="M3" s="22"/>
      <c r="N3" s="22"/>
      <c r="R3" s="3"/>
      <c r="S3" s="37"/>
      <c r="T3" s="37"/>
      <c r="U3" s="37"/>
      <c r="V3" s="3"/>
      <c r="W3" s="5"/>
      <c r="X3" s="8"/>
    </row>
    <row r="4" spans="1:24">
      <c r="A4" s="6" t="s">
        <v>13</v>
      </c>
      <c r="B4" s="29">
        <v>14</v>
      </c>
      <c r="C4" s="29">
        <v>29</v>
      </c>
      <c r="D4" s="30">
        <v>43</v>
      </c>
      <c r="E4" s="29">
        <v>-62</v>
      </c>
      <c r="F4" s="29">
        <v>40</v>
      </c>
      <c r="G4" s="30">
        <v>46</v>
      </c>
      <c r="H4" s="13">
        <f t="shared" ref="H4" si="0">(B4*15)+(C4*0.25)+(D4*(0.25/60))</f>
        <v>217.42916666666667</v>
      </c>
      <c r="I4" s="13">
        <f t="shared" ref="I4" si="1">IF(E4&lt;0,E4-(F4/60)-(G4/3600),E4+(F4/60)+(G4/3600))</f>
        <v>-62.679444444444442</v>
      </c>
      <c r="J4" s="9">
        <f t="shared" ref="J4" si="2">DEGREES(RADIANS(32.931918) + ATAN2((COS(RADIANS(I4))*SIN(RADIANS(H4)-RADIANS(192.859481))*COS(RADIANS(27.128251))),(SIN(RADIANS(I4))-SIN(RADIANS(K4))*SIN(RADIANS(27.128251)))))</f>
        <v>-46.060033846840128</v>
      </c>
      <c r="K4" s="9">
        <f t="shared" ref="K4" si="3">DEGREES(ASIN(COS(RADIANS(I4))*COS(RADIANS(27.128251))*COS(RADIANS(H4)-RADIANS(192.859481))+SIN(RADIANS(I4))*SIN(RADIANS(27.128251))))</f>
        <v>-1.9271428649046931</v>
      </c>
      <c r="L4" s="2">
        <v>0.76885000000000003</v>
      </c>
      <c r="M4" s="23">
        <f>3.2616/L4</f>
        <v>4.2421798790401244</v>
      </c>
      <c r="N4" s="23">
        <f>1/L4</f>
        <v>1.3006438186902516</v>
      </c>
      <c r="O4" s="16">
        <f>(M4*COS(RADIANS(K4)))*COS(RADIANS(J4))</f>
        <v>2.9420018004328945</v>
      </c>
      <c r="P4" s="16">
        <f>(M4*COS(RADIANS(K4)))*SIN(RADIANS(J4))</f>
        <v>-3.052927121362746</v>
      </c>
      <c r="Q4" s="16">
        <f>M4*SIN(RADIANS(K4))</f>
        <v>-0.14265876780019771</v>
      </c>
      <c r="S4" s="21">
        <f>P4*-1</f>
        <v>3.052927121362746</v>
      </c>
      <c r="T4" s="21">
        <f>Q4</f>
        <v>-0.14265876780019771</v>
      </c>
      <c r="U4" s="21">
        <f>O4*-1</f>
        <v>-2.9420018004328945</v>
      </c>
      <c r="W4" s="5"/>
      <c r="X4" s="8"/>
    </row>
    <row r="5" spans="1:24">
      <c r="A5" s="6"/>
      <c r="H5" s="13"/>
      <c r="I5" s="13"/>
      <c r="J5" s="9"/>
      <c r="K5" s="9"/>
      <c r="O5" s="16"/>
      <c r="P5" s="16"/>
      <c r="Q5" s="16"/>
      <c r="W5" s="6"/>
    </row>
    <row r="6" spans="1:24">
      <c r="A6" s="6"/>
      <c r="H6" s="13"/>
      <c r="I6" s="13"/>
      <c r="J6" s="9"/>
      <c r="K6" s="9"/>
      <c r="O6" s="16"/>
      <c r="P6" s="16"/>
      <c r="Q6" s="16"/>
      <c r="W6" s="6"/>
    </row>
    <row r="7" spans="1:24">
      <c r="A7" s="6"/>
      <c r="H7" s="35"/>
      <c r="I7" s="35"/>
      <c r="J7" s="9"/>
      <c r="K7" s="9"/>
      <c r="O7" s="16"/>
      <c r="P7" s="16"/>
      <c r="Q7" s="16"/>
      <c r="W7" s="6"/>
    </row>
    <row r="8" spans="1:24">
      <c r="A8" s="6"/>
      <c r="H8" s="35"/>
      <c r="I8" s="35"/>
      <c r="J8" s="9"/>
      <c r="K8" s="9"/>
      <c r="O8" s="16"/>
      <c r="P8" s="16"/>
      <c r="Q8" s="16"/>
      <c r="W8" s="6"/>
    </row>
    <row r="9" spans="1:24">
      <c r="A9" s="6"/>
      <c r="H9" s="13"/>
      <c r="I9" s="13"/>
      <c r="J9" s="9"/>
      <c r="K9" s="9"/>
      <c r="O9" s="16"/>
      <c r="P9" s="16"/>
      <c r="Q9" s="16"/>
      <c r="W9" s="6"/>
    </row>
    <row r="10" spans="1:24">
      <c r="A10" s="6"/>
      <c r="H10" s="13"/>
      <c r="I10" s="13"/>
      <c r="J10" s="9"/>
      <c r="K10" s="9"/>
      <c r="O10" s="16"/>
      <c r="P10" s="16"/>
      <c r="Q10" s="16"/>
      <c r="W10" s="6"/>
    </row>
    <row r="11" spans="1:24">
      <c r="A11" s="6"/>
      <c r="H11" s="13"/>
      <c r="I11" s="13"/>
      <c r="J11" s="9"/>
      <c r="K11" s="9"/>
      <c r="O11" s="16"/>
      <c r="P11" s="16"/>
      <c r="Q11" s="16"/>
      <c r="W11" s="6"/>
    </row>
    <row r="12" spans="1:24">
      <c r="A12" s="6"/>
      <c r="H12" s="35"/>
      <c r="I12" s="35"/>
      <c r="J12" s="9"/>
      <c r="K12" s="9"/>
      <c r="O12" s="16"/>
      <c r="P12" s="16"/>
      <c r="Q12" s="16"/>
      <c r="W12" s="6"/>
    </row>
    <row r="13" spans="1:24">
      <c r="A13" s="6"/>
      <c r="H13" s="35"/>
      <c r="I13" s="35"/>
      <c r="J13" s="9"/>
      <c r="K13" s="9"/>
      <c r="O13" s="16"/>
      <c r="P13" s="16"/>
      <c r="Q13" s="16"/>
      <c r="W13" s="6"/>
      <c r="X13" s="8"/>
    </row>
    <row r="14" spans="1:24">
      <c r="A14" s="6"/>
      <c r="H14" s="13"/>
      <c r="I14" s="13"/>
      <c r="J14" s="9"/>
      <c r="K14" s="9"/>
      <c r="O14" s="16"/>
      <c r="P14" s="16"/>
      <c r="Q14" s="16"/>
      <c r="W14" s="6"/>
      <c r="X14" s="8"/>
    </row>
    <row r="15" spans="1:24">
      <c r="A15" s="6"/>
      <c r="H15" s="13"/>
      <c r="I15" s="13"/>
      <c r="J15" s="9"/>
      <c r="K15" s="9"/>
      <c r="O15" s="16"/>
      <c r="P15" s="16"/>
      <c r="Q15" s="16"/>
      <c r="W15" s="6"/>
    </row>
    <row r="16" spans="1:24">
      <c r="A16" s="6"/>
      <c r="H16" s="35"/>
      <c r="I16" s="35"/>
      <c r="J16" s="9"/>
      <c r="K16" s="9"/>
      <c r="O16" s="16"/>
      <c r="P16" s="16"/>
      <c r="Q16" s="16"/>
      <c r="W16" s="6"/>
    </row>
    <row r="17" spans="1:24">
      <c r="A17" s="6"/>
      <c r="H17" s="13"/>
      <c r="I17" s="13"/>
      <c r="J17" s="9"/>
      <c r="K17" s="9"/>
      <c r="O17" s="16"/>
      <c r="P17" s="16"/>
      <c r="Q17" s="16"/>
      <c r="W17" s="6"/>
    </row>
    <row r="18" spans="1:24">
      <c r="A18" s="6"/>
      <c r="H18" s="13"/>
      <c r="I18" s="13"/>
      <c r="J18" s="9"/>
      <c r="K18" s="9"/>
      <c r="O18" s="16"/>
      <c r="P18" s="16"/>
      <c r="Q18" s="16"/>
      <c r="W18" s="6"/>
    </row>
    <row r="19" spans="1:24">
      <c r="A19" s="6"/>
      <c r="H19" s="35"/>
      <c r="I19" s="35"/>
      <c r="J19" s="9"/>
      <c r="K19" s="9"/>
      <c r="O19" s="16"/>
      <c r="P19" s="16"/>
      <c r="Q19" s="16"/>
      <c r="W19" s="6"/>
      <c r="X19" s="8"/>
    </row>
    <row r="20" spans="1:24">
      <c r="A20" s="6"/>
      <c r="H20" s="13"/>
      <c r="I20" s="13"/>
      <c r="J20" s="9"/>
      <c r="K20" s="9"/>
      <c r="O20" s="16"/>
      <c r="P20" s="16"/>
      <c r="Q20" s="16"/>
      <c r="W20" s="6"/>
    </row>
    <row r="21" spans="1:24">
      <c r="A21" s="6"/>
      <c r="H21" s="13"/>
      <c r="I21" s="13"/>
      <c r="J21" s="9"/>
      <c r="K21" s="9"/>
      <c r="O21" s="16"/>
      <c r="P21" s="16"/>
      <c r="Q21" s="16"/>
      <c r="W21" s="6"/>
    </row>
    <row r="22" spans="1:24">
      <c r="A22" s="6"/>
      <c r="H22" s="35"/>
      <c r="I22" s="35"/>
      <c r="J22" s="9"/>
      <c r="K22" s="9"/>
      <c r="O22" s="16"/>
      <c r="P22" s="16"/>
      <c r="Q22" s="16"/>
      <c r="W22" s="6"/>
    </row>
    <row r="23" spans="1:24">
      <c r="A23" s="6"/>
      <c r="H23" s="13"/>
      <c r="I23" s="13"/>
      <c r="J23" s="9"/>
      <c r="K23" s="9"/>
      <c r="O23" s="16"/>
      <c r="P23" s="16"/>
      <c r="Q23" s="16"/>
      <c r="W23" s="6"/>
    </row>
    <row r="24" spans="1:24">
      <c r="A24" s="6"/>
      <c r="H24" s="35"/>
      <c r="I24" s="35"/>
      <c r="J24" s="9"/>
      <c r="K24" s="9"/>
      <c r="O24" s="16"/>
      <c r="P24" s="16"/>
      <c r="Q24" s="16"/>
      <c r="W24" s="6"/>
    </row>
    <row r="25" spans="1:24">
      <c r="A25" s="6"/>
      <c r="H25" s="13"/>
      <c r="I25" s="13"/>
      <c r="J25" s="9"/>
      <c r="K25" s="9"/>
      <c r="O25" s="16"/>
      <c r="P25" s="16"/>
      <c r="Q25" s="16"/>
      <c r="W25" s="6"/>
    </row>
    <row r="26" spans="1:24">
      <c r="A26" s="6"/>
      <c r="H26" s="13"/>
      <c r="I26" s="13"/>
      <c r="J26" s="9"/>
      <c r="K26" s="9"/>
      <c r="O26" s="16"/>
      <c r="P26" s="16"/>
      <c r="Q26" s="16"/>
      <c r="W26" s="6"/>
    </row>
    <row r="27" spans="1:24">
      <c r="A27" s="6"/>
      <c r="H27" s="13"/>
      <c r="I27" s="13"/>
      <c r="J27" s="9"/>
      <c r="K27" s="9"/>
      <c r="O27" s="16"/>
      <c r="P27" s="16"/>
      <c r="Q27" s="16"/>
      <c r="W27" s="6"/>
    </row>
    <row r="28" spans="1:24">
      <c r="A28" s="6"/>
      <c r="H28" s="13"/>
      <c r="I28" s="13"/>
      <c r="J28" s="9"/>
      <c r="K28" s="9"/>
      <c r="O28" s="16"/>
      <c r="P28" s="16"/>
      <c r="Q28" s="16"/>
      <c r="W28" s="6"/>
    </row>
    <row r="29" spans="1:24">
      <c r="A29" s="6"/>
      <c r="H29" s="13"/>
      <c r="I29" s="13"/>
      <c r="J29" s="9"/>
      <c r="K29" s="9"/>
      <c r="O29" s="16"/>
      <c r="P29" s="16"/>
      <c r="Q29" s="16"/>
      <c r="W29" s="6"/>
    </row>
    <row r="30" spans="1:24">
      <c r="A30" s="6"/>
      <c r="J30" s="9"/>
      <c r="K30" s="9"/>
      <c r="O30" s="16"/>
      <c r="P30" s="16"/>
      <c r="Q30" s="16"/>
      <c r="W30" s="6"/>
    </row>
    <row r="31" spans="1:24">
      <c r="A31" s="6"/>
      <c r="H31" s="35"/>
      <c r="I31" s="35"/>
      <c r="J31" s="9"/>
      <c r="K31" s="9"/>
      <c r="O31" s="16"/>
      <c r="P31" s="16"/>
      <c r="Q31" s="16"/>
      <c r="W31" s="6"/>
      <c r="X31" s="8"/>
    </row>
    <row r="32" spans="1:24">
      <c r="A32" s="6"/>
      <c r="H32" s="13"/>
      <c r="I32" s="13"/>
      <c r="J32" s="9"/>
      <c r="K32" s="9"/>
      <c r="O32" s="16"/>
      <c r="P32" s="16"/>
      <c r="Q32" s="16"/>
      <c r="W32" s="6"/>
    </row>
    <row r="33" spans="1:24">
      <c r="A33" s="6"/>
      <c r="H33" s="35"/>
      <c r="I33" s="35"/>
      <c r="J33" s="9"/>
      <c r="K33" s="9"/>
      <c r="O33" s="16"/>
      <c r="P33" s="16"/>
      <c r="Q33" s="16"/>
      <c r="W33" s="6"/>
    </row>
    <row r="34" spans="1:24">
      <c r="A34" s="6"/>
      <c r="H34" s="35"/>
      <c r="I34" s="35"/>
      <c r="J34" s="9"/>
      <c r="K34" s="9"/>
      <c r="O34" s="16"/>
      <c r="P34" s="16"/>
      <c r="Q34" s="16"/>
      <c r="W34" s="6"/>
    </row>
    <row r="35" spans="1:24">
      <c r="A35" s="6"/>
      <c r="H35" s="35"/>
      <c r="I35" s="35"/>
      <c r="J35" s="9"/>
      <c r="K35" s="9"/>
      <c r="O35" s="16"/>
      <c r="P35" s="16"/>
      <c r="Q35" s="16"/>
      <c r="W35" s="6"/>
    </row>
    <row r="36" spans="1:24">
      <c r="A36" s="6"/>
      <c r="H36" s="35"/>
      <c r="I36" s="35"/>
      <c r="J36" s="9"/>
      <c r="K36" s="9"/>
      <c r="O36" s="16"/>
      <c r="P36" s="16"/>
      <c r="Q36" s="16"/>
      <c r="W36" s="6"/>
    </row>
    <row r="37" spans="1:24">
      <c r="A37" s="6"/>
      <c r="H37" s="13"/>
      <c r="I37" s="13"/>
      <c r="J37" s="9"/>
      <c r="K37" s="9"/>
      <c r="O37" s="16"/>
      <c r="P37" s="16"/>
      <c r="Q37" s="16"/>
      <c r="W37" s="6"/>
    </row>
    <row r="38" spans="1:24">
      <c r="A38" s="6"/>
      <c r="H38" s="13"/>
      <c r="I38" s="13"/>
      <c r="J38" s="9"/>
      <c r="K38" s="9"/>
      <c r="O38" s="16"/>
      <c r="P38" s="16"/>
      <c r="Q38" s="16"/>
      <c r="W38" s="6"/>
      <c r="X38" s="8"/>
    </row>
    <row r="39" spans="1:24">
      <c r="A39" s="6"/>
      <c r="H39" s="13"/>
      <c r="I39" s="13"/>
      <c r="J39" s="9"/>
      <c r="K39" s="9"/>
      <c r="O39" s="16"/>
      <c r="P39" s="16"/>
      <c r="Q39" s="16"/>
      <c r="W39" s="6"/>
    </row>
    <row r="40" spans="1:24">
      <c r="A40" s="6"/>
      <c r="H40" s="13"/>
      <c r="I40" s="13"/>
      <c r="J40" s="9"/>
      <c r="K40" s="9"/>
      <c r="O40" s="16"/>
      <c r="P40" s="16"/>
      <c r="Q40" s="16"/>
      <c r="W40" s="6"/>
    </row>
    <row r="41" spans="1:24">
      <c r="A41" s="6"/>
      <c r="H41" s="13"/>
      <c r="I41" s="13"/>
      <c r="J41" s="9"/>
      <c r="K41" s="9"/>
      <c r="O41" s="16"/>
      <c r="P41" s="16"/>
      <c r="Q41" s="16"/>
      <c r="W41" s="6"/>
    </row>
    <row r="42" spans="1:24">
      <c r="A42" s="6"/>
      <c r="H42" s="13"/>
      <c r="I42" s="13"/>
      <c r="J42" s="9"/>
      <c r="K42" s="9"/>
      <c r="O42" s="16"/>
      <c r="P42" s="16"/>
      <c r="Q42" s="16"/>
      <c r="W42" s="6"/>
    </row>
    <row r="43" spans="1:24">
      <c r="A43" s="6"/>
      <c r="H43" s="13"/>
      <c r="I43" s="13"/>
      <c r="J43" s="9"/>
      <c r="K43" s="9"/>
      <c r="O43" s="16"/>
      <c r="P43" s="16"/>
      <c r="Q43" s="16"/>
      <c r="W43" s="6"/>
      <c r="X43" s="8"/>
    </row>
    <row r="44" spans="1:24">
      <c r="A44" s="6"/>
      <c r="H44" s="13"/>
      <c r="I44" s="13"/>
      <c r="J44" s="9"/>
      <c r="K44" s="9"/>
      <c r="O44" s="16"/>
      <c r="P44" s="16"/>
      <c r="Q44" s="16"/>
      <c r="W44" s="6"/>
    </row>
    <row r="45" spans="1:24">
      <c r="A45" s="6"/>
      <c r="H45" s="35"/>
      <c r="I45" s="35"/>
      <c r="J45" s="9"/>
      <c r="K45" s="9"/>
      <c r="O45" s="16"/>
      <c r="P45" s="16"/>
      <c r="Q45" s="16"/>
      <c r="W45" s="6"/>
    </row>
    <row r="46" spans="1:24">
      <c r="A46" s="6"/>
      <c r="H46" s="35"/>
      <c r="I46" s="35"/>
      <c r="J46" s="9"/>
      <c r="K46" s="9"/>
      <c r="O46" s="16"/>
      <c r="P46" s="16"/>
      <c r="Q46" s="16"/>
      <c r="W46" s="6"/>
    </row>
    <row r="47" spans="1:24">
      <c r="A47" s="6"/>
      <c r="H47" s="35"/>
      <c r="I47" s="35"/>
      <c r="J47" s="9"/>
      <c r="K47" s="9"/>
      <c r="O47" s="16"/>
      <c r="P47" s="16"/>
      <c r="Q47" s="16"/>
      <c r="W47" s="6"/>
      <c r="X47" s="8"/>
    </row>
    <row r="48" spans="1:24">
      <c r="A48" s="6"/>
      <c r="H48" s="13"/>
      <c r="I48" s="13"/>
      <c r="J48" s="9"/>
      <c r="K48" s="9"/>
      <c r="O48" s="16"/>
      <c r="P48" s="16"/>
      <c r="Q48" s="16"/>
      <c r="W48" s="6"/>
    </row>
    <row r="49" spans="1:24">
      <c r="A49" s="6"/>
      <c r="H49" s="35"/>
      <c r="I49" s="35"/>
      <c r="J49" s="9"/>
      <c r="K49" s="9"/>
      <c r="O49" s="16"/>
      <c r="P49" s="16"/>
      <c r="Q49" s="16"/>
      <c r="W49" s="6"/>
      <c r="X49" s="8"/>
    </row>
    <row r="50" spans="1:24">
      <c r="A50" s="6"/>
      <c r="H50" s="13"/>
      <c r="I50" s="13"/>
      <c r="J50" s="9"/>
      <c r="K50" s="9"/>
      <c r="O50" s="16"/>
      <c r="P50" s="16"/>
      <c r="Q50" s="16"/>
      <c r="W50" s="6"/>
      <c r="X50" s="8"/>
    </row>
    <row r="51" spans="1:24">
      <c r="A51" s="6"/>
      <c r="H51" s="13"/>
      <c r="I51" s="13"/>
      <c r="J51" s="9"/>
      <c r="K51" s="9"/>
      <c r="O51" s="16"/>
      <c r="P51" s="16"/>
      <c r="Q51" s="16"/>
      <c r="W51" s="6"/>
    </row>
    <row r="52" spans="1:24">
      <c r="A52" s="6"/>
      <c r="H52" s="35"/>
      <c r="I52" s="35"/>
      <c r="J52" s="9"/>
      <c r="K52" s="9"/>
      <c r="O52" s="16"/>
      <c r="P52" s="16"/>
      <c r="Q52" s="16"/>
      <c r="V52" s="12"/>
      <c r="W52" s="6"/>
    </row>
    <row r="53" spans="1:24">
      <c r="A53" s="6"/>
      <c r="H53" s="35"/>
      <c r="I53" s="35"/>
      <c r="J53" s="9"/>
      <c r="K53" s="9"/>
      <c r="O53" s="16"/>
      <c r="P53" s="16"/>
      <c r="Q53" s="16"/>
      <c r="W53" s="6"/>
    </row>
    <row r="54" spans="1:24">
      <c r="A54" s="6"/>
      <c r="H54" s="35"/>
      <c r="I54" s="35"/>
      <c r="J54" s="9"/>
      <c r="K54" s="9"/>
      <c r="O54" s="16"/>
      <c r="P54" s="16"/>
      <c r="Q54" s="16"/>
      <c r="W54" s="6"/>
    </row>
    <row r="55" spans="1:24">
      <c r="A55" s="6"/>
      <c r="H55" s="35"/>
      <c r="I55" s="35"/>
      <c r="J55" s="9"/>
      <c r="K55" s="9"/>
      <c r="O55" s="16"/>
      <c r="P55" s="16"/>
      <c r="Q55" s="16"/>
      <c r="W55" s="6"/>
    </row>
    <row r="56" spans="1:24">
      <c r="A56" s="6"/>
      <c r="H56" s="35"/>
      <c r="I56" s="35"/>
      <c r="J56" s="9"/>
      <c r="K56" s="9"/>
      <c r="O56" s="16"/>
      <c r="P56" s="16"/>
      <c r="Q56" s="16"/>
      <c r="W56" s="6"/>
      <c r="X56" s="8"/>
    </row>
    <row r="57" spans="1:24">
      <c r="A57" s="6"/>
      <c r="H57" s="13"/>
      <c r="I57" s="13"/>
      <c r="J57" s="9"/>
      <c r="K57" s="9"/>
      <c r="O57" s="16"/>
      <c r="P57" s="16"/>
      <c r="Q57" s="16"/>
      <c r="W57" s="6"/>
    </row>
    <row r="58" spans="1:24">
      <c r="A58" s="6"/>
      <c r="H58" s="35"/>
      <c r="I58" s="35"/>
      <c r="J58" s="9"/>
      <c r="K58" s="9"/>
      <c r="O58" s="16"/>
      <c r="P58" s="16"/>
      <c r="Q58" s="16"/>
      <c r="W58" s="6"/>
    </row>
    <row r="59" spans="1:24">
      <c r="A59" s="6"/>
      <c r="H59" s="35"/>
      <c r="I59" s="35"/>
      <c r="J59" s="9"/>
      <c r="K59" s="9"/>
      <c r="O59" s="16"/>
      <c r="P59" s="16"/>
      <c r="Q59" s="16"/>
      <c r="W59" s="6"/>
    </row>
    <row r="60" spans="1:24">
      <c r="A60" s="6"/>
      <c r="H60" s="35"/>
      <c r="I60" s="35"/>
      <c r="J60" s="9"/>
      <c r="K60" s="9"/>
      <c r="O60" s="16"/>
      <c r="P60" s="16"/>
      <c r="Q60" s="16"/>
      <c r="V60" s="12"/>
      <c r="W60" s="6"/>
      <c r="X60" s="8"/>
    </row>
    <row r="61" spans="1:24">
      <c r="A61" s="6"/>
      <c r="H61" s="13"/>
      <c r="I61" s="13"/>
      <c r="J61" s="9"/>
      <c r="K61" s="9"/>
      <c r="O61" s="16"/>
      <c r="P61" s="16"/>
      <c r="Q61" s="16"/>
      <c r="W61" s="6"/>
    </row>
    <row r="62" spans="1:24">
      <c r="A62" s="6"/>
      <c r="H62" s="35"/>
      <c r="I62" s="35"/>
      <c r="J62" s="9"/>
      <c r="K62" s="9"/>
      <c r="O62" s="16"/>
      <c r="P62" s="16"/>
      <c r="Q62" s="16"/>
      <c r="W62" s="6"/>
    </row>
    <row r="63" spans="1:24">
      <c r="A63" s="6"/>
      <c r="H63" s="35"/>
      <c r="I63" s="35"/>
      <c r="J63" s="9"/>
      <c r="K63" s="9"/>
      <c r="O63" s="16"/>
      <c r="P63" s="16"/>
      <c r="Q63" s="16"/>
      <c r="W63" s="6"/>
    </row>
    <row r="64" spans="1:24">
      <c r="A64" s="6"/>
      <c r="H64" s="35"/>
      <c r="I64" s="35"/>
      <c r="J64" s="9"/>
      <c r="K64" s="9"/>
      <c r="O64" s="16"/>
      <c r="P64" s="16"/>
      <c r="Q64" s="16"/>
      <c r="W64" s="6"/>
    </row>
    <row r="65" spans="1:24">
      <c r="A65" s="6"/>
      <c r="H65" s="35"/>
      <c r="I65" s="35"/>
      <c r="J65" s="9"/>
      <c r="K65" s="9"/>
      <c r="O65" s="16"/>
      <c r="P65" s="16"/>
      <c r="Q65" s="16"/>
      <c r="W65" s="6"/>
    </row>
    <row r="66" spans="1:24">
      <c r="A66" s="6"/>
      <c r="H66" s="35"/>
      <c r="I66" s="35"/>
      <c r="J66" s="9"/>
      <c r="K66" s="9"/>
      <c r="O66" s="16"/>
      <c r="P66" s="16"/>
      <c r="Q66" s="16"/>
      <c r="W66" s="6"/>
    </row>
    <row r="67" spans="1:24">
      <c r="A67" s="6"/>
      <c r="H67" s="35"/>
      <c r="I67" s="35"/>
      <c r="J67" s="9"/>
      <c r="K67" s="9"/>
      <c r="O67" s="16"/>
      <c r="P67" s="16"/>
      <c r="Q67" s="16"/>
      <c r="W67" s="6"/>
      <c r="X67" s="8"/>
    </row>
    <row r="68" spans="1:24">
      <c r="A68" s="6"/>
      <c r="H68" s="13"/>
      <c r="I68" s="13"/>
      <c r="J68" s="9"/>
      <c r="K68" s="9"/>
      <c r="O68" s="16"/>
      <c r="P68" s="16"/>
      <c r="Q68" s="16"/>
      <c r="W68" s="6"/>
    </row>
    <row r="69" spans="1:24">
      <c r="A69" s="6"/>
      <c r="H69" s="35"/>
      <c r="I69" s="35"/>
      <c r="J69" s="9"/>
      <c r="K69" s="9"/>
      <c r="O69" s="16"/>
      <c r="P69" s="16"/>
      <c r="Q69" s="16"/>
      <c r="W69" s="6"/>
    </row>
    <row r="70" spans="1:24">
      <c r="A70" s="6"/>
      <c r="H70" s="35"/>
      <c r="I70" s="35"/>
      <c r="J70" s="9"/>
      <c r="K70" s="9"/>
      <c r="O70" s="16"/>
      <c r="P70" s="16"/>
      <c r="Q70" s="16"/>
      <c r="W70" s="6"/>
      <c r="X70" s="8"/>
    </row>
    <row r="71" spans="1:24">
      <c r="A71" s="6"/>
      <c r="H71" s="13"/>
      <c r="I71" s="13"/>
      <c r="J71" s="9"/>
      <c r="K71" s="9"/>
      <c r="O71" s="16"/>
      <c r="P71" s="16"/>
      <c r="Q71" s="16"/>
      <c r="W71" s="6"/>
    </row>
    <row r="72" spans="1:24">
      <c r="A72" s="6"/>
      <c r="H72" s="35"/>
      <c r="I72" s="35"/>
      <c r="J72" s="9"/>
      <c r="K72" s="9"/>
      <c r="O72" s="16"/>
      <c r="P72" s="16"/>
      <c r="Q72" s="16"/>
      <c r="W72" s="6"/>
      <c r="X72" s="8"/>
    </row>
    <row r="73" spans="1:24">
      <c r="A73" s="6"/>
      <c r="H73" s="13"/>
      <c r="I73" s="13"/>
      <c r="J73" s="9"/>
      <c r="K73" s="9"/>
      <c r="O73" s="16"/>
      <c r="P73" s="16"/>
      <c r="Q73" s="16"/>
      <c r="W73" s="6"/>
    </row>
    <row r="74" spans="1:24">
      <c r="A74" s="6"/>
      <c r="H74" s="35"/>
      <c r="I74" s="35"/>
      <c r="J74" s="9"/>
      <c r="K74" s="9"/>
      <c r="O74" s="16"/>
      <c r="P74" s="16"/>
      <c r="Q74" s="16"/>
      <c r="W74" s="6"/>
    </row>
    <row r="75" spans="1:24">
      <c r="A75" s="6"/>
      <c r="H75" s="35"/>
      <c r="I75" s="35"/>
      <c r="J75" s="9"/>
      <c r="K75" s="9"/>
      <c r="O75" s="16"/>
      <c r="P75" s="16"/>
      <c r="Q75" s="16"/>
      <c r="W75" s="6"/>
    </row>
    <row r="76" spans="1:24">
      <c r="A76" s="6"/>
      <c r="H76" s="35"/>
      <c r="I76" s="35"/>
      <c r="J76" s="9"/>
      <c r="K76" s="9"/>
      <c r="O76" s="16"/>
      <c r="P76" s="16"/>
      <c r="Q76" s="16"/>
      <c r="W76" s="6"/>
    </row>
    <row r="77" spans="1:24">
      <c r="A77" s="6"/>
      <c r="H77" s="35"/>
      <c r="I77" s="35"/>
      <c r="J77" s="9"/>
      <c r="K77" s="9"/>
      <c r="O77" s="16"/>
      <c r="P77" s="16"/>
      <c r="Q77" s="16"/>
      <c r="W77" s="6"/>
    </row>
    <row r="78" spans="1:24">
      <c r="A78" s="6"/>
      <c r="H78" s="35"/>
      <c r="I78" s="35"/>
      <c r="J78" s="9"/>
      <c r="K78" s="9"/>
      <c r="O78" s="16"/>
      <c r="P78" s="16"/>
      <c r="Q78" s="16"/>
      <c r="W78" s="6"/>
    </row>
    <row r="79" spans="1:24">
      <c r="A79" s="6"/>
      <c r="H79" s="35"/>
      <c r="I79" s="35"/>
      <c r="J79" s="9"/>
      <c r="K79" s="9"/>
      <c r="O79" s="16"/>
      <c r="P79" s="16"/>
      <c r="Q79" s="16"/>
      <c r="W79" s="6"/>
    </row>
    <row r="80" spans="1:24">
      <c r="A80" s="6"/>
      <c r="H80" s="35"/>
      <c r="I80" s="35"/>
      <c r="J80" s="9"/>
      <c r="K80" s="9"/>
      <c r="O80" s="16"/>
      <c r="P80" s="16"/>
      <c r="Q80" s="16"/>
      <c r="W80" s="6"/>
    </row>
    <row r="81" spans="1:24">
      <c r="A81" s="6"/>
      <c r="H81" s="35"/>
      <c r="I81" s="35"/>
      <c r="J81" s="9"/>
      <c r="K81" s="9"/>
      <c r="O81" s="16"/>
      <c r="P81" s="16"/>
      <c r="Q81" s="16"/>
      <c r="W81" s="6"/>
    </row>
    <row r="82" spans="1:24">
      <c r="A82" s="6"/>
      <c r="H82" s="35"/>
      <c r="I82" s="35"/>
      <c r="J82" s="9"/>
      <c r="K82" s="9"/>
      <c r="O82" s="16"/>
      <c r="P82" s="16"/>
      <c r="Q82" s="16"/>
      <c r="W82" s="6"/>
    </row>
    <row r="83" spans="1:24">
      <c r="A83" s="6"/>
      <c r="H83" s="35"/>
      <c r="I83" s="35"/>
      <c r="J83" s="9"/>
      <c r="K83" s="9"/>
      <c r="O83" s="16"/>
      <c r="P83" s="16"/>
      <c r="Q83" s="16"/>
      <c r="W83" s="6"/>
    </row>
    <row r="84" spans="1:24">
      <c r="A84" s="6"/>
      <c r="H84" s="35"/>
      <c r="I84" s="35"/>
      <c r="J84" s="9"/>
      <c r="K84" s="9"/>
      <c r="O84" s="16"/>
      <c r="P84" s="16"/>
      <c r="Q84" s="16"/>
      <c r="W84" s="6"/>
    </row>
    <row r="85" spans="1:24">
      <c r="A85" s="6"/>
      <c r="H85" s="35"/>
      <c r="I85" s="35"/>
      <c r="J85" s="9"/>
      <c r="K85" s="9"/>
      <c r="O85" s="16"/>
      <c r="P85" s="16"/>
      <c r="Q85" s="16"/>
      <c r="W85" s="6"/>
    </row>
    <row r="86" spans="1:24">
      <c r="A86" s="6"/>
      <c r="H86" s="35"/>
      <c r="I86" s="35"/>
      <c r="J86" s="9"/>
      <c r="K86" s="9"/>
      <c r="O86" s="16"/>
      <c r="P86" s="16"/>
      <c r="Q86" s="16"/>
      <c r="W86" s="6"/>
    </row>
    <row r="87" spans="1:24">
      <c r="A87" s="6"/>
      <c r="H87" s="35"/>
      <c r="I87" s="35"/>
      <c r="J87" s="9"/>
      <c r="K87" s="9"/>
      <c r="O87" s="16"/>
      <c r="P87" s="16"/>
      <c r="Q87" s="16"/>
      <c r="W87" s="6"/>
      <c r="X87" s="8"/>
    </row>
    <row r="88" spans="1:24">
      <c r="A88" s="6"/>
      <c r="H88" s="13"/>
      <c r="I88" s="13"/>
      <c r="J88" s="9"/>
      <c r="K88" s="9"/>
      <c r="O88" s="16"/>
      <c r="P88" s="16"/>
      <c r="Q88" s="16"/>
      <c r="W88" s="6"/>
      <c r="X88" s="8"/>
    </row>
    <row r="89" spans="1:24">
      <c r="A89" s="6"/>
      <c r="H89" s="13"/>
      <c r="I89" s="13"/>
      <c r="J89" s="9"/>
      <c r="K89" s="9"/>
      <c r="O89" s="16"/>
      <c r="P89" s="16"/>
      <c r="Q89" s="16"/>
      <c r="W89" s="6"/>
    </row>
    <row r="90" spans="1:24">
      <c r="A90" s="6"/>
      <c r="H90" s="35"/>
      <c r="I90" s="35"/>
      <c r="J90" s="9"/>
      <c r="K90" s="9"/>
      <c r="O90" s="16"/>
      <c r="P90" s="16"/>
      <c r="Q90" s="16"/>
      <c r="W90" s="6"/>
    </row>
    <row r="91" spans="1:24">
      <c r="A91" s="6"/>
      <c r="H91" s="35"/>
      <c r="I91" s="35"/>
      <c r="J91" s="9"/>
      <c r="K91" s="9"/>
      <c r="O91" s="16"/>
      <c r="P91" s="16"/>
      <c r="Q91" s="16"/>
      <c r="V91" s="12"/>
      <c r="W91" s="6"/>
    </row>
    <row r="92" spans="1:24">
      <c r="A92" s="6"/>
      <c r="H92" s="35"/>
      <c r="I92" s="35"/>
      <c r="J92" s="9"/>
      <c r="K92" s="9"/>
      <c r="O92" s="16"/>
      <c r="P92" s="16"/>
      <c r="Q92" s="16"/>
      <c r="V92" s="12"/>
      <c r="W92" s="6"/>
      <c r="X92" s="8"/>
    </row>
    <row r="93" spans="1:24">
      <c r="A93" s="6"/>
      <c r="H93" s="13"/>
      <c r="I93" s="13"/>
      <c r="J93" s="9"/>
      <c r="K93" s="9"/>
      <c r="O93" s="16"/>
      <c r="P93" s="16"/>
      <c r="Q93" s="16"/>
      <c r="W93" s="6"/>
    </row>
    <row r="94" spans="1:24">
      <c r="A94" s="6"/>
      <c r="H94" s="35"/>
      <c r="I94" s="35"/>
      <c r="J94" s="9"/>
      <c r="K94" s="9"/>
      <c r="O94" s="16"/>
      <c r="P94" s="16"/>
      <c r="Q94" s="16"/>
      <c r="V94" s="12"/>
      <c r="W94" s="6"/>
      <c r="X94" s="8"/>
    </row>
    <row r="95" spans="1:24">
      <c r="A95" s="6"/>
      <c r="H95" s="13"/>
      <c r="I95" s="13"/>
      <c r="J95" s="9"/>
      <c r="K95" s="9"/>
      <c r="O95" s="16"/>
      <c r="P95" s="16"/>
      <c r="Q95" s="16"/>
      <c r="W95" s="6"/>
      <c r="X95" s="8"/>
    </row>
    <row r="96" spans="1:24">
      <c r="A96" s="6"/>
      <c r="H96" s="13"/>
      <c r="I96" s="13"/>
      <c r="J96" s="9"/>
      <c r="K96" s="9"/>
      <c r="O96" s="16"/>
      <c r="P96" s="16"/>
      <c r="Q96" s="16"/>
      <c r="W96" s="6"/>
      <c r="X96" s="8"/>
    </row>
    <row r="97" spans="1:24">
      <c r="A97" s="6"/>
      <c r="H97" s="13"/>
      <c r="I97" s="13"/>
      <c r="J97" s="9"/>
      <c r="K97" s="9"/>
      <c r="O97" s="16"/>
      <c r="P97" s="16"/>
      <c r="Q97" s="16"/>
      <c r="W97" s="6"/>
      <c r="X97" s="8"/>
    </row>
    <row r="98" spans="1:24">
      <c r="A98" s="6"/>
      <c r="H98" s="13"/>
      <c r="I98" s="13"/>
      <c r="J98" s="9"/>
      <c r="K98" s="9"/>
      <c r="O98" s="16"/>
      <c r="P98" s="16"/>
      <c r="Q98" s="16"/>
      <c r="W98" s="6"/>
      <c r="X98" s="8"/>
    </row>
    <row r="99" spans="1:24">
      <c r="A99" s="6"/>
      <c r="H99" s="13"/>
      <c r="I99" s="13"/>
      <c r="J99" s="9"/>
      <c r="K99" s="9"/>
      <c r="O99" s="16"/>
      <c r="P99" s="16"/>
      <c r="Q99" s="16"/>
      <c r="W99" s="6"/>
      <c r="X99" s="8"/>
    </row>
    <row r="100" spans="1:24">
      <c r="A100" s="6"/>
      <c r="H100" s="13"/>
      <c r="I100" s="13"/>
      <c r="J100" s="9"/>
      <c r="K100" s="9"/>
      <c r="O100" s="16"/>
      <c r="P100" s="16"/>
      <c r="Q100" s="16"/>
      <c r="W100" s="6"/>
      <c r="X100" s="8"/>
    </row>
    <row r="101" spans="1:24">
      <c r="A101" s="6"/>
      <c r="H101" s="13"/>
      <c r="I101" s="13"/>
      <c r="J101" s="9"/>
      <c r="K101" s="9"/>
      <c r="O101" s="16"/>
      <c r="P101" s="16"/>
      <c r="Q101" s="16"/>
      <c r="W101" s="6"/>
      <c r="X101" s="8"/>
    </row>
    <row r="102" spans="1:24">
      <c r="A102" s="6"/>
      <c r="H102" s="13"/>
      <c r="I102" s="13"/>
      <c r="J102" s="9"/>
      <c r="K102" s="9"/>
      <c r="O102" s="16"/>
      <c r="P102" s="16"/>
      <c r="Q102" s="16"/>
      <c r="W102" s="6"/>
    </row>
    <row r="103" spans="1:24">
      <c r="A103" s="6"/>
      <c r="H103" s="35"/>
      <c r="I103" s="35"/>
      <c r="J103" s="9"/>
      <c r="K103" s="9"/>
      <c r="O103" s="16"/>
      <c r="P103" s="16"/>
      <c r="Q103" s="16"/>
      <c r="V103" s="12"/>
      <c r="W103" s="6"/>
    </row>
    <row r="104" spans="1:24">
      <c r="A104" s="6"/>
      <c r="H104" s="35"/>
      <c r="I104" s="35"/>
      <c r="J104" s="9"/>
      <c r="K104" s="9"/>
      <c r="O104" s="16"/>
      <c r="P104" s="16"/>
      <c r="Q104" s="16"/>
      <c r="V104" s="12"/>
      <c r="W104" s="6"/>
      <c r="X104" s="8"/>
    </row>
    <row r="105" spans="1:24">
      <c r="A105" s="6"/>
      <c r="H105" s="13"/>
      <c r="I105" s="13"/>
      <c r="J105" s="9"/>
      <c r="K105" s="9"/>
      <c r="O105" s="16"/>
      <c r="P105" s="16"/>
      <c r="Q105" s="16"/>
      <c r="W105" s="6"/>
      <c r="X105" s="8"/>
    </row>
    <row r="106" spans="1:24">
      <c r="A106" s="6"/>
      <c r="H106" s="13"/>
      <c r="I106" s="13"/>
      <c r="J106" s="9"/>
      <c r="K106" s="9"/>
      <c r="O106" s="16"/>
      <c r="P106" s="16"/>
      <c r="Q106" s="16"/>
      <c r="W106" s="6"/>
    </row>
    <row r="107" spans="1:24">
      <c r="A107" s="6"/>
      <c r="H107" s="35"/>
      <c r="I107" s="35"/>
      <c r="J107" s="9"/>
      <c r="K107" s="9"/>
      <c r="O107" s="16"/>
      <c r="P107" s="16"/>
      <c r="Q107" s="16"/>
      <c r="V107" s="12"/>
      <c r="W107" s="6"/>
      <c r="X107" s="8"/>
    </row>
    <row r="108" spans="1:24">
      <c r="A108" s="6"/>
      <c r="H108" s="13"/>
      <c r="I108" s="13"/>
      <c r="J108" s="9"/>
      <c r="K108" s="9"/>
      <c r="O108" s="16"/>
      <c r="P108" s="16"/>
      <c r="Q108" s="16"/>
      <c r="V108" s="12"/>
      <c r="W108" s="6"/>
    </row>
    <row r="109" spans="1:24">
      <c r="A109" s="6"/>
      <c r="H109" s="35"/>
      <c r="I109" s="35"/>
      <c r="J109" s="9"/>
      <c r="K109" s="9"/>
      <c r="O109" s="16"/>
      <c r="P109" s="16"/>
      <c r="Q109" s="16"/>
      <c r="V109" s="12"/>
      <c r="W109" s="6"/>
    </row>
    <row r="110" spans="1:24">
      <c r="A110" s="6"/>
      <c r="H110" s="35"/>
      <c r="I110" s="35"/>
      <c r="J110" s="9"/>
      <c r="K110" s="9"/>
      <c r="O110" s="16"/>
      <c r="P110" s="16"/>
      <c r="Q110" s="16"/>
      <c r="V110" s="12"/>
      <c r="W110" s="6"/>
    </row>
    <row r="111" spans="1:24">
      <c r="A111" s="6"/>
      <c r="H111" s="35"/>
      <c r="I111" s="35"/>
      <c r="J111" s="9"/>
      <c r="K111" s="9"/>
      <c r="O111" s="16"/>
      <c r="P111" s="16"/>
      <c r="Q111" s="16"/>
      <c r="V111" s="12"/>
      <c r="W111" s="6"/>
      <c r="X111" s="8"/>
    </row>
    <row r="112" spans="1:24">
      <c r="A112" s="6"/>
      <c r="H112" s="13"/>
      <c r="I112" s="13"/>
      <c r="J112" s="9"/>
      <c r="K112" s="9"/>
      <c r="O112" s="16"/>
      <c r="P112" s="16"/>
      <c r="Q112" s="16"/>
      <c r="W112" s="6"/>
      <c r="X112" s="8"/>
    </row>
    <row r="113" spans="1:24">
      <c r="A113" s="6"/>
      <c r="H113" s="13"/>
      <c r="I113" s="13"/>
      <c r="J113" s="9"/>
      <c r="K113" s="9"/>
      <c r="O113" s="16"/>
      <c r="P113" s="16"/>
      <c r="Q113" s="16"/>
      <c r="W113" s="6"/>
    </row>
    <row r="114" spans="1:24">
      <c r="A114" s="6"/>
      <c r="H114" s="35"/>
      <c r="I114" s="35"/>
      <c r="J114" s="9"/>
      <c r="K114" s="9"/>
      <c r="O114" s="16"/>
      <c r="P114" s="16"/>
      <c r="Q114" s="16"/>
      <c r="V114" s="12"/>
      <c r="W114" s="6"/>
      <c r="X114" s="8"/>
    </row>
    <row r="115" spans="1:24">
      <c r="A115" s="6"/>
      <c r="H115" s="13"/>
      <c r="I115" s="13"/>
      <c r="J115" s="9"/>
      <c r="K115" s="9"/>
      <c r="O115" s="16"/>
      <c r="P115" s="16"/>
      <c r="Q115" s="16"/>
      <c r="W115" s="6"/>
      <c r="X115" s="8"/>
    </row>
    <row r="116" spans="1:24">
      <c r="A116" s="6"/>
      <c r="H116" s="13"/>
      <c r="I116" s="13"/>
      <c r="J116" s="9"/>
      <c r="K116" s="9"/>
      <c r="O116" s="16"/>
      <c r="P116" s="16"/>
      <c r="Q116" s="16"/>
      <c r="W116" s="6"/>
    </row>
    <row r="117" spans="1:24">
      <c r="A117" s="6"/>
      <c r="H117" s="35"/>
      <c r="I117" s="35"/>
      <c r="J117" s="9"/>
      <c r="K117" s="9"/>
      <c r="O117" s="16"/>
      <c r="P117" s="16"/>
      <c r="Q117" s="16"/>
      <c r="V117" s="12"/>
      <c r="W117" s="6"/>
    </row>
    <row r="118" spans="1:24">
      <c r="A118" s="6"/>
      <c r="H118" s="35"/>
      <c r="I118" s="35"/>
      <c r="J118" s="9"/>
      <c r="K118" s="9"/>
      <c r="O118" s="16"/>
      <c r="P118" s="16"/>
      <c r="Q118" s="16"/>
      <c r="V118" s="12"/>
      <c r="W118" s="6"/>
      <c r="X118" s="8"/>
    </row>
    <row r="119" spans="1:24">
      <c r="A119" s="6"/>
      <c r="H119" s="13"/>
      <c r="I119" s="13"/>
      <c r="J119" s="9"/>
      <c r="K119" s="9"/>
      <c r="O119" s="16"/>
      <c r="P119" s="16"/>
      <c r="Q119" s="16"/>
      <c r="W119" s="6"/>
      <c r="X119" s="8"/>
    </row>
    <row r="120" spans="1:24">
      <c r="A120" s="6"/>
      <c r="H120" s="13"/>
      <c r="I120" s="13"/>
      <c r="J120" s="9"/>
      <c r="K120" s="9"/>
      <c r="O120" s="16"/>
      <c r="P120" s="16"/>
      <c r="Q120" s="16"/>
      <c r="W120" s="6"/>
    </row>
    <row r="121" spans="1:24">
      <c r="A121" s="6"/>
      <c r="H121" s="35"/>
      <c r="I121" s="35"/>
      <c r="J121" s="9"/>
      <c r="K121" s="9"/>
      <c r="O121" s="16"/>
      <c r="P121" s="16"/>
      <c r="Q121" s="16"/>
      <c r="V121" s="12"/>
      <c r="W121" s="6"/>
      <c r="X121" s="8"/>
    </row>
    <row r="122" spans="1:24">
      <c r="A122" s="6"/>
      <c r="H122" s="13"/>
      <c r="I122" s="13"/>
      <c r="J122" s="9"/>
      <c r="K122" s="9"/>
      <c r="O122" s="16"/>
      <c r="P122" s="16"/>
      <c r="Q122" s="16"/>
      <c r="W122" s="6"/>
    </row>
    <row r="123" spans="1:24">
      <c r="A123" s="6"/>
      <c r="H123" s="35"/>
      <c r="I123" s="35"/>
      <c r="J123" s="9"/>
      <c r="K123" s="9"/>
      <c r="O123" s="16"/>
      <c r="P123" s="16"/>
      <c r="Q123" s="16"/>
      <c r="V123" s="12"/>
      <c r="W123" s="6"/>
      <c r="X123" s="8"/>
    </row>
    <row r="124" spans="1:24">
      <c r="A124" s="6"/>
      <c r="H124" s="13"/>
      <c r="I124" s="13"/>
      <c r="J124" s="9"/>
      <c r="K124" s="9"/>
      <c r="O124" s="16"/>
      <c r="P124" s="16"/>
      <c r="Q124" s="16"/>
      <c r="W124" s="6"/>
      <c r="X124" s="8"/>
    </row>
    <row r="125" spans="1:24">
      <c r="A125" s="6"/>
      <c r="H125" s="13"/>
      <c r="I125" s="13"/>
      <c r="J125" s="9"/>
      <c r="K125" s="9"/>
      <c r="O125" s="16"/>
      <c r="P125" s="16"/>
      <c r="Q125" s="16"/>
      <c r="W125" s="6"/>
      <c r="X125" s="8"/>
    </row>
    <row r="126" spans="1:24">
      <c r="A126" s="6"/>
      <c r="H126" s="13"/>
      <c r="I126" s="13"/>
      <c r="J126" s="9"/>
      <c r="K126" s="9"/>
      <c r="O126" s="16"/>
      <c r="P126" s="16"/>
      <c r="Q126" s="16"/>
      <c r="W126" s="6"/>
    </row>
    <row r="127" spans="1:24">
      <c r="A127" s="6"/>
      <c r="H127" s="13"/>
      <c r="I127" s="13"/>
      <c r="J127" s="9"/>
      <c r="K127" s="9"/>
      <c r="O127" s="16"/>
      <c r="P127" s="16"/>
      <c r="Q127" s="16"/>
      <c r="W127" s="6"/>
      <c r="X127" s="8"/>
    </row>
    <row r="128" spans="1:24">
      <c r="A128" s="6"/>
      <c r="H128" s="13"/>
      <c r="I128" s="13"/>
      <c r="J128" s="9"/>
      <c r="K128" s="9"/>
      <c r="O128" s="16"/>
      <c r="P128" s="16"/>
      <c r="Q128" s="16"/>
      <c r="W128" s="6"/>
      <c r="X128" s="8"/>
    </row>
    <row r="129" spans="1:24">
      <c r="A129" s="6"/>
      <c r="H129" s="13"/>
      <c r="I129" s="13"/>
      <c r="J129" s="9"/>
      <c r="K129" s="9"/>
      <c r="O129" s="16"/>
      <c r="P129" s="16"/>
      <c r="Q129" s="16"/>
      <c r="W129" s="6"/>
      <c r="X129" s="8"/>
    </row>
    <row r="130" spans="1:24">
      <c r="A130" s="6"/>
      <c r="H130" s="13"/>
      <c r="I130" s="13"/>
      <c r="J130" s="9"/>
      <c r="K130" s="9"/>
      <c r="O130" s="16"/>
      <c r="P130" s="16"/>
      <c r="Q130" s="16"/>
      <c r="W130" s="6"/>
      <c r="X130" s="8"/>
    </row>
    <row r="131" spans="1:24">
      <c r="A131" s="6"/>
      <c r="H131" s="13"/>
      <c r="I131" s="13"/>
      <c r="J131" s="9"/>
      <c r="K131" s="9"/>
      <c r="O131" s="16"/>
      <c r="P131" s="16"/>
      <c r="Q131" s="16"/>
      <c r="W131" s="6"/>
      <c r="X131" s="8"/>
    </row>
    <row r="132" spans="1:24">
      <c r="A132" s="6"/>
      <c r="H132" s="13"/>
      <c r="I132" s="13"/>
      <c r="J132" s="9"/>
      <c r="K132" s="9"/>
      <c r="O132" s="16"/>
      <c r="P132" s="16"/>
      <c r="Q132" s="16"/>
      <c r="W132" s="6"/>
      <c r="X132" s="8"/>
    </row>
    <row r="133" spans="1:24">
      <c r="A133" s="6"/>
      <c r="H133" s="13"/>
      <c r="I133" s="13"/>
      <c r="J133" s="9"/>
      <c r="K133" s="9"/>
      <c r="O133" s="16"/>
      <c r="P133" s="16"/>
      <c r="Q133" s="16"/>
      <c r="W133" s="6"/>
      <c r="X133" s="8"/>
    </row>
    <row r="134" spans="1:24">
      <c r="A134" s="6"/>
      <c r="H134" s="13"/>
      <c r="I134" s="13"/>
      <c r="J134" s="9"/>
      <c r="K134" s="9"/>
      <c r="O134" s="16"/>
      <c r="P134" s="16"/>
      <c r="Q134" s="16"/>
      <c r="W134" s="6"/>
      <c r="X134" s="8"/>
    </row>
    <row r="135" spans="1:24">
      <c r="A135" s="6"/>
      <c r="H135" s="13"/>
      <c r="I135" s="13"/>
      <c r="J135" s="9"/>
      <c r="K135" s="9"/>
      <c r="O135" s="16"/>
      <c r="P135" s="16"/>
      <c r="Q135" s="16"/>
      <c r="W135" s="6"/>
      <c r="X135" s="8"/>
    </row>
    <row r="136" spans="1:24">
      <c r="A136" s="6"/>
      <c r="H136" s="13"/>
      <c r="I136" s="13"/>
      <c r="J136" s="9"/>
      <c r="K136" s="9"/>
      <c r="O136" s="16"/>
      <c r="P136" s="16"/>
      <c r="Q136" s="16"/>
      <c r="W136" s="6"/>
      <c r="X136" s="8"/>
    </row>
    <row r="137" spans="1:24">
      <c r="A137" s="6"/>
      <c r="H137" s="13"/>
      <c r="I137" s="13"/>
      <c r="J137" s="9"/>
      <c r="K137" s="9"/>
      <c r="O137" s="16"/>
      <c r="P137" s="16"/>
      <c r="Q137" s="16"/>
      <c r="W137" s="6"/>
      <c r="X137" s="8"/>
    </row>
    <row r="138" spans="1:24">
      <c r="A138" s="6"/>
      <c r="H138" s="13"/>
      <c r="I138" s="13"/>
      <c r="J138" s="9"/>
      <c r="K138" s="9"/>
      <c r="O138" s="16"/>
      <c r="P138" s="16"/>
      <c r="Q138" s="16"/>
      <c r="W138" s="6"/>
      <c r="X138" s="8"/>
    </row>
    <row r="139" spans="1:24">
      <c r="A139" s="6"/>
      <c r="H139" s="13"/>
      <c r="I139" s="13"/>
      <c r="J139" s="9"/>
      <c r="K139" s="9"/>
      <c r="O139" s="16"/>
      <c r="P139" s="16"/>
      <c r="Q139" s="16"/>
      <c r="W139" s="6"/>
      <c r="X139" s="8"/>
    </row>
    <row r="140" spans="1:24">
      <c r="A140" s="6"/>
      <c r="H140" s="13"/>
      <c r="I140" s="13"/>
      <c r="J140" s="9"/>
      <c r="K140" s="9"/>
      <c r="O140" s="16"/>
      <c r="P140" s="16"/>
      <c r="Q140" s="16"/>
      <c r="W140" s="6"/>
      <c r="X140" s="8"/>
    </row>
    <row r="141" spans="1:24">
      <c r="A141" s="6"/>
      <c r="H141" s="13"/>
      <c r="I141" s="13"/>
      <c r="J141" s="9"/>
      <c r="K141" s="9"/>
      <c r="O141" s="16"/>
      <c r="P141" s="16"/>
      <c r="Q141" s="16"/>
      <c r="W141" s="6"/>
      <c r="X141" s="8"/>
    </row>
    <row r="142" spans="1:24">
      <c r="A142" s="6"/>
      <c r="H142" s="13"/>
      <c r="I142" s="13"/>
      <c r="J142" s="9"/>
      <c r="K142" s="9"/>
      <c r="O142" s="16"/>
      <c r="P142" s="16"/>
      <c r="Q142" s="16"/>
      <c r="W142" s="6"/>
      <c r="X142" s="8"/>
    </row>
    <row r="143" spans="1:24">
      <c r="A143" s="6"/>
      <c r="H143" s="13"/>
      <c r="I143" s="13"/>
      <c r="J143" s="9"/>
      <c r="K143" s="9"/>
      <c r="O143" s="16"/>
      <c r="P143" s="16"/>
      <c r="Q143" s="16"/>
      <c r="W143" s="6"/>
      <c r="X143" s="8"/>
    </row>
    <row r="144" spans="1:24">
      <c r="A144" s="6"/>
      <c r="H144" s="13"/>
      <c r="I144" s="13"/>
      <c r="J144" s="9"/>
      <c r="K144" s="9"/>
      <c r="O144" s="16"/>
      <c r="P144" s="16"/>
      <c r="Q144" s="16"/>
      <c r="W144" s="6"/>
      <c r="X144" s="8"/>
    </row>
    <row r="145" spans="1:24">
      <c r="A145" s="6"/>
      <c r="H145" s="13"/>
      <c r="I145" s="13"/>
      <c r="J145" s="9"/>
      <c r="K145" s="9"/>
      <c r="O145" s="16"/>
      <c r="P145" s="16"/>
      <c r="Q145" s="16"/>
      <c r="W145" s="6"/>
      <c r="X145" s="8"/>
    </row>
    <row r="146" spans="1:24">
      <c r="A146" s="6"/>
      <c r="H146" s="13"/>
      <c r="I146" s="13"/>
      <c r="J146" s="9"/>
      <c r="K146" s="9"/>
      <c r="O146" s="16"/>
      <c r="P146" s="16"/>
      <c r="Q146" s="16"/>
      <c r="W146" s="6"/>
      <c r="X146" s="8"/>
    </row>
    <row r="147" spans="1:24">
      <c r="A147" s="6"/>
      <c r="H147" s="13"/>
      <c r="I147" s="13"/>
      <c r="J147" s="9"/>
      <c r="K147" s="9"/>
      <c r="O147" s="16"/>
      <c r="P147" s="16"/>
      <c r="Q147" s="16"/>
      <c r="W147" s="6"/>
      <c r="X147" s="8"/>
    </row>
    <row r="148" spans="1:24">
      <c r="A148" s="6"/>
      <c r="H148" s="13"/>
      <c r="I148" s="13"/>
      <c r="J148" s="9"/>
      <c r="K148" s="9"/>
      <c r="O148" s="16"/>
      <c r="P148" s="16"/>
      <c r="Q148" s="16"/>
      <c r="W148" s="6"/>
      <c r="X148" s="8"/>
    </row>
    <row r="149" spans="1:24">
      <c r="A149" s="6"/>
      <c r="H149" s="13"/>
      <c r="I149" s="13"/>
      <c r="J149" s="9"/>
      <c r="K149" s="9"/>
      <c r="O149" s="16"/>
      <c r="P149" s="16"/>
      <c r="Q149" s="16"/>
      <c r="W149" s="6"/>
      <c r="X149" s="8"/>
    </row>
    <row r="150" spans="1:24">
      <c r="A150" s="6"/>
      <c r="H150" s="13"/>
      <c r="I150" s="13"/>
      <c r="J150" s="9"/>
      <c r="K150" s="9"/>
      <c r="O150" s="16"/>
      <c r="P150" s="16"/>
      <c r="Q150" s="16"/>
      <c r="W150" s="6"/>
      <c r="X150" s="5"/>
    </row>
    <row r="151" spans="1:24">
      <c r="B151" s="32"/>
      <c r="C151" s="33"/>
      <c r="D151" s="34"/>
      <c r="E151" s="32"/>
      <c r="F151" s="33"/>
      <c r="G151" s="34"/>
      <c r="I151" s="13"/>
      <c r="J151" s="9"/>
      <c r="K151" s="9"/>
      <c r="L151" s="3"/>
      <c r="W151" s="8"/>
      <c r="X151" s="8"/>
    </row>
    <row r="152" spans="1:24">
      <c r="V152" s="12"/>
    </row>
    <row r="153" spans="1:24">
      <c r="J153" s="9"/>
      <c r="K153" s="9"/>
      <c r="M153" s="24"/>
      <c r="N153" s="24"/>
      <c r="O153" s="17"/>
      <c r="P153" s="18"/>
      <c r="Q153" s="18"/>
      <c r="V153" s="12"/>
    </row>
    <row r="154" spans="1:24">
      <c r="J154" s="7"/>
      <c r="K154" s="10"/>
      <c r="L154" s="10"/>
      <c r="M154" s="27"/>
      <c r="N154" s="25"/>
      <c r="O154" s="19"/>
      <c r="P154" s="16"/>
      <c r="Q154" s="16"/>
      <c r="V154" s="12"/>
    </row>
    <row r="155" spans="1:24">
      <c r="J155" s="7"/>
      <c r="K155" s="10"/>
      <c r="L155" s="10"/>
      <c r="M155" s="27"/>
      <c r="N155" s="25"/>
      <c r="O155" s="19"/>
      <c r="P155" s="17"/>
      <c r="Q155" s="16"/>
      <c r="V155" s="12"/>
    </row>
    <row r="156" spans="1:24">
      <c r="J156" s="7"/>
      <c r="K156" s="10"/>
      <c r="L156" s="10"/>
      <c r="M156" s="27"/>
      <c r="N156" s="25"/>
      <c r="O156" s="19"/>
      <c r="P156" s="17"/>
      <c r="Q156" s="16"/>
      <c r="V156" s="12"/>
    </row>
    <row r="157" spans="1:24">
      <c r="J157" s="7"/>
      <c r="K157" s="10"/>
      <c r="L157" s="10"/>
      <c r="M157" s="27"/>
      <c r="N157" s="25"/>
      <c r="O157" s="19"/>
      <c r="P157" s="17"/>
      <c r="Q157" s="16"/>
      <c r="V157" s="12"/>
    </row>
    <row r="158" spans="1:24">
      <c r="J158" s="7"/>
      <c r="K158" s="10"/>
      <c r="L158" s="10"/>
      <c r="M158" s="27"/>
      <c r="N158" s="25"/>
      <c r="O158" s="19"/>
      <c r="P158" s="17"/>
      <c r="Q158" s="16"/>
      <c r="V158" s="12"/>
    </row>
    <row r="159" spans="1:24">
      <c r="J159" s="7"/>
      <c r="K159" s="10"/>
      <c r="L159" s="10"/>
      <c r="M159" s="27"/>
      <c r="N159" s="25"/>
      <c r="O159" s="19"/>
      <c r="P159" s="17"/>
      <c r="Q159" s="16"/>
      <c r="V159" s="12"/>
    </row>
    <row r="160" spans="1:24">
      <c r="J160" s="7"/>
      <c r="K160" s="10"/>
      <c r="L160" s="10"/>
      <c r="M160" s="27"/>
      <c r="N160" s="25"/>
      <c r="O160" s="19"/>
      <c r="P160" s="17"/>
      <c r="Q160" s="16"/>
      <c r="V160" s="12"/>
    </row>
    <row r="161" spans="8:22">
      <c r="J161" s="7"/>
      <c r="K161" s="10"/>
      <c r="L161" s="10"/>
      <c r="M161" s="27"/>
      <c r="N161" s="25"/>
      <c r="O161" s="19"/>
      <c r="P161" s="17"/>
      <c r="Q161" s="16"/>
      <c r="V161" s="12"/>
    </row>
    <row r="162" spans="8:22">
      <c r="J162" s="7"/>
      <c r="K162" s="10"/>
      <c r="L162" s="10"/>
      <c r="M162" s="27"/>
      <c r="N162" s="25"/>
      <c r="O162" s="19"/>
      <c r="P162" s="17"/>
      <c r="Q162" s="16"/>
      <c r="V162" s="12"/>
    </row>
    <row r="163" spans="8:22">
      <c r="J163" s="7"/>
      <c r="K163" s="10"/>
      <c r="L163" s="10"/>
      <c r="M163" s="27"/>
      <c r="N163" s="25"/>
      <c r="O163" s="19"/>
      <c r="P163" s="17"/>
      <c r="Q163" s="16"/>
      <c r="V163" s="12"/>
    </row>
    <row r="164" spans="8:22">
      <c r="H164" s="13"/>
      <c r="I164" s="13"/>
      <c r="J164" s="7"/>
      <c r="K164" s="10"/>
      <c r="L164" s="10"/>
      <c r="M164" s="27"/>
      <c r="N164" s="25"/>
      <c r="O164" s="19"/>
      <c r="P164" s="17"/>
      <c r="Q164" s="16"/>
      <c r="V164" s="12"/>
    </row>
    <row r="165" spans="8:22">
      <c r="H165" s="13"/>
      <c r="I165" s="13"/>
      <c r="J165" s="7"/>
      <c r="K165" s="10"/>
      <c r="L165" s="10"/>
      <c r="M165" s="25"/>
      <c r="N165" s="26"/>
      <c r="O165" s="19"/>
      <c r="P165" s="17"/>
      <c r="Q165" s="16"/>
      <c r="V165" s="12"/>
    </row>
    <row r="166" spans="8:22">
      <c r="H166" s="13"/>
      <c r="I166" s="13"/>
      <c r="J166" s="7"/>
      <c r="K166" s="10"/>
      <c r="L166" s="10"/>
      <c r="M166" s="25"/>
      <c r="N166" s="26"/>
      <c r="O166" s="19"/>
      <c r="P166" s="17"/>
      <c r="Q166" s="16"/>
      <c r="V166" s="12"/>
    </row>
    <row r="167" spans="8:22">
      <c r="H167" s="13"/>
      <c r="I167" s="13"/>
      <c r="J167" s="7"/>
      <c r="K167" s="10"/>
      <c r="L167" s="10"/>
      <c r="M167" s="25"/>
      <c r="N167" s="26"/>
      <c r="O167" s="19"/>
      <c r="P167" s="17"/>
      <c r="Q167" s="16"/>
      <c r="V167" s="12"/>
    </row>
    <row r="168" spans="8:22">
      <c r="H168" s="13"/>
      <c r="I168" s="13"/>
      <c r="J168" s="7"/>
      <c r="K168" s="10"/>
      <c r="L168" s="10"/>
      <c r="M168" s="27"/>
      <c r="N168" s="25"/>
      <c r="O168" s="19"/>
      <c r="P168" s="17"/>
      <c r="Q168" s="16"/>
      <c r="V168" s="12"/>
    </row>
    <row r="169" spans="8:22">
      <c r="H169" s="13"/>
      <c r="I169" s="13"/>
      <c r="J169" s="7"/>
      <c r="K169" s="10"/>
      <c r="L169" s="10"/>
      <c r="M169" s="27"/>
      <c r="N169" s="25"/>
      <c r="O169" s="19"/>
      <c r="P169" s="17"/>
      <c r="Q169" s="16"/>
      <c r="V169" s="12"/>
    </row>
    <row r="170" spans="8:22">
      <c r="H170" s="13"/>
      <c r="I170" s="13"/>
      <c r="J170" s="7"/>
      <c r="K170" s="10"/>
      <c r="L170" s="10"/>
      <c r="M170" s="27"/>
      <c r="N170" s="25"/>
      <c r="O170" s="19"/>
      <c r="P170" s="17"/>
      <c r="Q170" s="16"/>
      <c r="V170" s="12"/>
    </row>
    <row r="171" spans="8:22">
      <c r="H171" s="13"/>
      <c r="I171" s="13"/>
      <c r="J171" s="7"/>
      <c r="K171" s="10"/>
      <c r="L171" s="10"/>
      <c r="M171" s="27"/>
      <c r="N171" s="25"/>
      <c r="O171" s="19"/>
      <c r="P171" s="17"/>
      <c r="Q171" s="16"/>
      <c r="V171" s="12"/>
    </row>
    <row r="172" spans="8:22">
      <c r="H172" s="13"/>
      <c r="I172" s="13"/>
      <c r="J172" s="7"/>
      <c r="K172" s="10"/>
      <c r="L172" s="10"/>
      <c r="M172" s="27"/>
      <c r="N172" s="25"/>
      <c r="O172" s="19"/>
      <c r="P172" s="17"/>
      <c r="Q172" s="16"/>
      <c r="V172" s="12"/>
    </row>
    <row r="173" spans="8:22">
      <c r="H173" s="13"/>
      <c r="I173" s="13"/>
      <c r="J173" s="7"/>
      <c r="K173" s="10"/>
      <c r="L173" s="10"/>
      <c r="M173" s="27"/>
      <c r="N173" s="25"/>
      <c r="O173" s="19"/>
      <c r="P173" s="17"/>
      <c r="Q173" s="16"/>
      <c r="V173" s="12"/>
    </row>
    <row r="174" spans="8:22">
      <c r="H174" s="13"/>
      <c r="I174" s="13"/>
      <c r="J174" s="7"/>
      <c r="K174" s="10"/>
      <c r="L174" s="10"/>
      <c r="M174" s="27"/>
      <c r="N174" s="25"/>
      <c r="O174" s="19"/>
      <c r="P174" s="17"/>
      <c r="Q174" s="16"/>
      <c r="V174" s="12"/>
    </row>
    <row r="175" spans="8:22">
      <c r="H175" s="13"/>
      <c r="I175" s="13"/>
      <c r="J175" s="7"/>
      <c r="K175" s="10"/>
      <c r="L175" s="10"/>
      <c r="M175" s="27"/>
      <c r="N175" s="25"/>
      <c r="O175" s="19"/>
      <c r="P175" s="17"/>
      <c r="Q175" s="16"/>
      <c r="V175" s="12"/>
    </row>
    <row r="176" spans="8:22">
      <c r="H176" s="13"/>
      <c r="I176" s="13"/>
      <c r="J176" s="7"/>
      <c r="K176" s="10"/>
      <c r="L176" s="10"/>
      <c r="M176" s="27"/>
      <c r="N176" s="25"/>
      <c r="O176" s="19"/>
      <c r="P176" s="17"/>
      <c r="Q176" s="16"/>
      <c r="V176" s="12"/>
    </row>
    <row r="177" spans="8:22">
      <c r="H177" s="13"/>
      <c r="I177" s="13"/>
      <c r="J177" s="7"/>
      <c r="K177" s="10"/>
      <c r="L177" s="10"/>
      <c r="M177" s="27"/>
      <c r="N177" s="25"/>
      <c r="O177" s="19"/>
      <c r="P177" s="17"/>
      <c r="Q177" s="16"/>
      <c r="V177" s="12"/>
    </row>
    <row r="178" spans="8:22">
      <c r="H178" s="13"/>
      <c r="I178" s="13"/>
      <c r="J178" s="7"/>
      <c r="K178" s="10"/>
      <c r="L178" s="10"/>
      <c r="M178" s="27"/>
      <c r="N178" s="25"/>
      <c r="O178" s="19"/>
      <c r="P178" s="17"/>
      <c r="Q178" s="16"/>
      <c r="V178" s="12"/>
    </row>
    <row r="179" spans="8:22">
      <c r="H179" s="13"/>
      <c r="I179" s="13"/>
      <c r="J179" s="7"/>
      <c r="K179" s="10"/>
      <c r="L179" s="10"/>
      <c r="M179" s="27"/>
      <c r="N179" s="25"/>
      <c r="O179" s="19"/>
      <c r="P179" s="17"/>
      <c r="Q179" s="16"/>
      <c r="V179" s="12"/>
    </row>
    <row r="180" spans="8:22">
      <c r="H180" s="13"/>
      <c r="I180" s="13"/>
      <c r="J180" s="7"/>
      <c r="K180" s="10"/>
      <c r="L180" s="10"/>
      <c r="M180" s="27"/>
      <c r="N180" s="25"/>
      <c r="O180" s="19"/>
      <c r="P180" s="17"/>
      <c r="Q180" s="16"/>
      <c r="V180" s="12"/>
    </row>
    <row r="181" spans="8:22">
      <c r="H181" s="13"/>
      <c r="I181" s="13"/>
      <c r="J181" s="7"/>
      <c r="K181" s="10"/>
      <c r="L181" s="10"/>
      <c r="M181" s="27"/>
      <c r="N181" s="25"/>
      <c r="O181" s="19"/>
      <c r="P181" s="17"/>
      <c r="Q181" s="16"/>
      <c r="V181" s="12"/>
    </row>
    <row r="182" spans="8:22">
      <c r="H182" s="13"/>
      <c r="I182" s="13"/>
      <c r="J182" s="7"/>
      <c r="K182" s="10"/>
      <c r="L182" s="10"/>
      <c r="M182" s="27"/>
      <c r="N182" s="25"/>
      <c r="O182" s="19"/>
      <c r="P182" s="17"/>
      <c r="Q182" s="16"/>
      <c r="V182" s="12"/>
    </row>
    <row r="183" spans="8:22">
      <c r="H183" s="13"/>
      <c r="I183" s="13"/>
      <c r="J183" s="7"/>
      <c r="K183" s="10"/>
      <c r="L183" s="10"/>
      <c r="M183" s="27"/>
      <c r="N183" s="25"/>
      <c r="O183" s="19"/>
      <c r="P183" s="17"/>
      <c r="Q183" s="16"/>
      <c r="V183" s="12"/>
    </row>
    <row r="184" spans="8:22">
      <c r="H184" s="13"/>
      <c r="I184" s="13"/>
      <c r="J184" s="7"/>
      <c r="K184" s="10"/>
      <c r="L184" s="10"/>
      <c r="M184" s="27"/>
      <c r="N184" s="25"/>
      <c r="O184" s="19"/>
      <c r="P184" s="17"/>
      <c r="Q184" s="16"/>
      <c r="V184" s="12"/>
    </row>
    <row r="185" spans="8:22">
      <c r="H185" s="13"/>
      <c r="I185" s="13"/>
      <c r="J185" s="7"/>
      <c r="K185" s="10"/>
      <c r="L185" s="10"/>
      <c r="M185" s="27"/>
      <c r="N185" s="25"/>
      <c r="O185" s="19"/>
      <c r="P185" s="20"/>
      <c r="Q185" s="16"/>
      <c r="V185" s="12"/>
    </row>
    <row r="186" spans="8:22">
      <c r="H186" s="13"/>
      <c r="I186" s="13"/>
      <c r="J186" s="7"/>
      <c r="K186" s="10"/>
      <c r="L186" s="10"/>
      <c r="M186" s="27"/>
      <c r="N186" s="26"/>
      <c r="O186" s="19"/>
      <c r="P186" s="17"/>
      <c r="Q186" s="16"/>
      <c r="V186" s="12"/>
    </row>
    <row r="187" spans="8:22">
      <c r="H187" s="13"/>
      <c r="I187" s="13"/>
      <c r="J187" s="7"/>
      <c r="K187" s="10"/>
      <c r="L187" s="10"/>
      <c r="M187" s="27"/>
      <c r="N187" s="25"/>
      <c r="O187" s="19"/>
      <c r="P187" s="17"/>
      <c r="Q187" s="16"/>
      <c r="V187" s="12"/>
    </row>
    <row r="188" spans="8:22">
      <c r="H188" s="13"/>
      <c r="I188" s="13"/>
      <c r="J188" s="7"/>
      <c r="K188" s="10"/>
      <c r="L188" s="10"/>
      <c r="M188" s="27"/>
      <c r="N188" s="25"/>
      <c r="O188" s="19"/>
      <c r="P188" s="17"/>
      <c r="Q188" s="16"/>
      <c r="V188" s="12"/>
    </row>
    <row r="189" spans="8:22">
      <c r="H189" s="13"/>
      <c r="I189" s="13"/>
      <c r="J189" s="7"/>
      <c r="K189" s="10"/>
      <c r="L189" s="10"/>
      <c r="M189" s="27"/>
      <c r="N189" s="25"/>
      <c r="O189" s="19"/>
      <c r="P189" s="17"/>
      <c r="Q189" s="16"/>
      <c r="V189" s="12"/>
    </row>
    <row r="190" spans="8:22">
      <c r="H190" s="13"/>
      <c r="I190" s="13"/>
      <c r="J190" s="7"/>
      <c r="K190" s="10"/>
      <c r="L190" s="10"/>
      <c r="M190" s="27"/>
      <c r="N190" s="25"/>
      <c r="O190" s="19"/>
      <c r="P190" s="17"/>
      <c r="Q190" s="16"/>
      <c r="V190" s="12"/>
    </row>
    <row r="191" spans="8:22">
      <c r="H191" s="13"/>
      <c r="I191" s="13"/>
      <c r="J191" s="7"/>
      <c r="K191" s="10"/>
      <c r="L191" s="10"/>
      <c r="M191" s="27"/>
      <c r="N191" s="25"/>
      <c r="O191" s="19"/>
      <c r="P191" s="17"/>
      <c r="Q191" s="16"/>
      <c r="V191" s="12"/>
    </row>
    <row r="192" spans="8:22">
      <c r="H192" s="13"/>
      <c r="I192" s="13"/>
      <c r="J192" s="7"/>
      <c r="K192" s="10"/>
      <c r="L192" s="10"/>
      <c r="M192" s="27"/>
      <c r="N192" s="25"/>
      <c r="O192" s="19"/>
      <c r="P192" s="17"/>
      <c r="Q192" s="16"/>
      <c r="V192" s="12"/>
    </row>
    <row r="193" spans="8:22">
      <c r="H193" s="13"/>
      <c r="I193" s="13"/>
      <c r="J193" s="7"/>
      <c r="K193" s="10"/>
      <c r="L193" s="10"/>
      <c r="M193" s="27"/>
      <c r="N193" s="25"/>
      <c r="O193" s="19"/>
      <c r="P193" s="17"/>
      <c r="Q193" s="16"/>
      <c r="V193" s="12"/>
    </row>
    <row r="194" spans="8:22">
      <c r="H194" s="13"/>
      <c r="I194" s="13"/>
      <c r="J194" s="7"/>
      <c r="K194" s="10"/>
      <c r="L194" s="10"/>
      <c r="M194" s="27"/>
      <c r="N194" s="25"/>
      <c r="O194" s="19"/>
      <c r="P194" s="17"/>
      <c r="Q194" s="16"/>
      <c r="V194" s="12"/>
    </row>
    <row r="195" spans="8:22">
      <c r="H195" s="13"/>
      <c r="I195" s="13"/>
      <c r="J195" s="7"/>
      <c r="K195" s="10"/>
      <c r="L195" s="10"/>
      <c r="M195" s="27"/>
      <c r="N195" s="25"/>
      <c r="O195" s="19"/>
      <c r="P195" s="17"/>
      <c r="Q195" s="16"/>
      <c r="V195" s="12"/>
    </row>
    <row r="196" spans="8:22">
      <c r="H196" s="13"/>
      <c r="I196" s="13"/>
      <c r="J196" s="7"/>
      <c r="K196" s="10"/>
      <c r="L196" s="10"/>
      <c r="M196" s="27"/>
      <c r="N196" s="25"/>
      <c r="O196" s="19"/>
      <c r="P196" s="17"/>
      <c r="Q196" s="16"/>
      <c r="V196" s="12"/>
    </row>
    <row r="197" spans="8:22">
      <c r="H197" s="13"/>
      <c r="I197" s="13"/>
      <c r="J197" s="7"/>
      <c r="K197" s="10"/>
      <c r="L197" s="10"/>
      <c r="M197" s="27"/>
      <c r="N197" s="25"/>
      <c r="O197" s="19"/>
      <c r="P197" s="17"/>
      <c r="Q197" s="16"/>
      <c r="V197" s="12"/>
    </row>
    <row r="198" spans="8:22">
      <c r="H198" s="13"/>
      <c r="I198" s="13"/>
      <c r="J198" s="7"/>
      <c r="K198" s="10"/>
      <c r="L198" s="10"/>
      <c r="M198" s="25"/>
      <c r="N198" s="26"/>
      <c r="O198" s="19"/>
      <c r="P198" s="17"/>
      <c r="Q198" s="16"/>
      <c r="V198" s="12"/>
    </row>
    <row r="199" spans="8:22">
      <c r="H199" s="13"/>
      <c r="I199" s="13"/>
      <c r="J199" s="7"/>
      <c r="K199" s="10"/>
      <c r="L199" s="10"/>
      <c r="M199" s="25"/>
      <c r="N199" s="26"/>
      <c r="O199" s="19"/>
      <c r="P199" s="18"/>
      <c r="Q199" s="16"/>
      <c r="V199" s="12"/>
    </row>
    <row r="200" spans="8:22">
      <c r="H200" s="13"/>
      <c r="I200" s="13"/>
      <c r="J200" s="7"/>
      <c r="K200" s="10"/>
      <c r="L200" s="10"/>
      <c r="M200" s="25"/>
      <c r="N200" s="26"/>
      <c r="O200" s="19"/>
      <c r="P200" s="18"/>
      <c r="Q200" s="16"/>
      <c r="V200" s="12"/>
    </row>
    <row r="201" spans="8:22">
      <c r="H201" s="13"/>
      <c r="I201" s="13"/>
      <c r="J201" s="7"/>
      <c r="K201" s="10"/>
      <c r="L201" s="10"/>
      <c r="M201" s="25"/>
      <c r="N201" s="26"/>
      <c r="O201" s="19"/>
      <c r="P201" s="18"/>
      <c r="Q201" s="16"/>
      <c r="V201" s="12"/>
    </row>
    <row r="202" spans="8:22">
      <c r="H202" s="13"/>
      <c r="I202" s="13"/>
      <c r="J202" s="7"/>
      <c r="K202" s="10"/>
      <c r="L202" s="10"/>
      <c r="M202" s="25"/>
      <c r="N202" s="26"/>
      <c r="O202" s="19"/>
      <c r="P202" s="18"/>
      <c r="Q202" s="16"/>
      <c r="V202" s="12"/>
    </row>
    <row r="203" spans="8:22">
      <c r="H203" s="13"/>
      <c r="I203" s="13"/>
      <c r="J203" s="7"/>
      <c r="K203" s="10"/>
      <c r="L203" s="10"/>
      <c r="M203" s="25"/>
      <c r="N203" s="26"/>
      <c r="O203" s="19"/>
      <c r="P203" s="18"/>
      <c r="Q203" s="16"/>
      <c r="V203" s="12"/>
    </row>
    <row r="204" spans="8:22">
      <c r="H204" s="13"/>
      <c r="I204" s="13"/>
      <c r="J204" s="7"/>
      <c r="K204" s="10"/>
      <c r="L204" s="10"/>
      <c r="M204" s="25"/>
      <c r="N204" s="26"/>
      <c r="O204" s="19"/>
      <c r="P204" s="18"/>
      <c r="Q204" s="16"/>
      <c r="V204" s="12"/>
    </row>
    <row r="205" spans="8:22">
      <c r="H205" s="13"/>
      <c r="I205" s="13"/>
      <c r="J205" s="7"/>
      <c r="K205" s="10"/>
      <c r="L205" s="10"/>
      <c r="M205" s="25"/>
      <c r="N205" s="26"/>
      <c r="O205" s="19"/>
      <c r="P205" s="18"/>
      <c r="Q205" s="16"/>
      <c r="V205" s="12"/>
    </row>
    <row r="206" spans="8:22">
      <c r="H206" s="13"/>
      <c r="I206" s="13"/>
      <c r="J206" s="7"/>
      <c r="K206" s="10"/>
      <c r="L206" s="10"/>
      <c r="M206" s="25"/>
      <c r="N206" s="26"/>
      <c r="O206" s="19"/>
      <c r="P206" s="18"/>
      <c r="Q206" s="16"/>
      <c r="V206" s="12"/>
    </row>
    <row r="207" spans="8:22">
      <c r="H207" s="13"/>
      <c r="I207" s="13"/>
      <c r="J207" s="7"/>
      <c r="K207" s="10"/>
      <c r="L207" s="10"/>
      <c r="M207" s="25"/>
      <c r="N207" s="26"/>
      <c r="O207" s="19"/>
      <c r="P207" s="18"/>
      <c r="Q207" s="16"/>
      <c r="V207" s="12"/>
    </row>
    <row r="208" spans="8:22">
      <c r="H208" s="13"/>
      <c r="I208" s="13"/>
      <c r="J208" s="7"/>
      <c r="K208" s="10"/>
      <c r="L208" s="10"/>
      <c r="M208" s="25"/>
      <c r="N208" s="26"/>
      <c r="O208" s="19"/>
      <c r="P208" s="18"/>
      <c r="Q208" s="16"/>
      <c r="V208" s="12"/>
    </row>
    <row r="209" spans="8:22">
      <c r="H209" s="13"/>
      <c r="I209" s="13"/>
      <c r="J209" s="7"/>
      <c r="K209" s="10"/>
      <c r="L209" s="10"/>
      <c r="M209" s="25"/>
      <c r="N209" s="26"/>
      <c r="O209" s="19"/>
      <c r="P209" s="18"/>
      <c r="Q209" s="16"/>
      <c r="V209" s="12"/>
    </row>
    <row r="210" spans="8:22">
      <c r="H210" s="13"/>
      <c r="I210" s="13"/>
      <c r="J210" s="7"/>
      <c r="K210" s="10"/>
      <c r="L210" s="10"/>
      <c r="M210" s="25"/>
      <c r="N210" s="26"/>
      <c r="O210" s="19"/>
      <c r="P210" s="18"/>
      <c r="Q210" s="16"/>
      <c r="V210" s="12"/>
    </row>
    <row r="211" spans="8:22">
      <c r="H211" s="13"/>
      <c r="I211" s="13"/>
      <c r="J211" s="7"/>
      <c r="K211" s="10"/>
      <c r="L211" s="10"/>
      <c r="M211" s="25"/>
      <c r="N211" s="26"/>
      <c r="O211" s="19"/>
      <c r="P211" s="18"/>
      <c r="Q211" s="16"/>
      <c r="V211" s="12"/>
    </row>
    <row r="212" spans="8:22">
      <c r="H212" s="13"/>
      <c r="I212" s="13"/>
      <c r="J212" s="7"/>
      <c r="K212" s="10"/>
      <c r="L212" s="10"/>
      <c r="M212" s="25"/>
      <c r="N212" s="26"/>
      <c r="O212" s="19"/>
      <c r="P212" s="18"/>
      <c r="Q212" s="16"/>
      <c r="V212" s="12"/>
    </row>
    <row r="213" spans="8:22">
      <c r="H213" s="13"/>
      <c r="I213" s="13"/>
      <c r="J213" s="7"/>
      <c r="K213" s="10"/>
      <c r="L213" s="10"/>
      <c r="M213" s="25"/>
      <c r="N213" s="26"/>
      <c r="O213" s="19"/>
      <c r="P213" s="18"/>
      <c r="Q213" s="16"/>
      <c r="V213" s="12"/>
    </row>
    <row r="214" spans="8:22">
      <c r="H214" s="13"/>
      <c r="I214" s="13"/>
      <c r="J214" s="7"/>
      <c r="K214" s="10"/>
      <c r="L214" s="10"/>
      <c r="M214" s="25"/>
      <c r="N214" s="26"/>
      <c r="O214" s="19"/>
      <c r="P214" s="18"/>
      <c r="Q214" s="16"/>
      <c r="V214" s="12"/>
    </row>
    <row r="215" spans="8:22">
      <c r="H215" s="13"/>
      <c r="I215" s="13"/>
      <c r="J215" s="7"/>
      <c r="K215" s="10"/>
      <c r="L215" s="10"/>
      <c r="M215" s="25"/>
      <c r="N215" s="26"/>
      <c r="O215" s="19"/>
      <c r="P215" s="18"/>
      <c r="Q215" s="16"/>
      <c r="V215" s="12"/>
    </row>
    <row r="216" spans="8:22">
      <c r="H216" s="13"/>
      <c r="I216" s="13"/>
      <c r="J216" s="7"/>
      <c r="K216" s="2"/>
      <c r="M216" s="25"/>
      <c r="N216" s="26"/>
      <c r="O216" s="18"/>
      <c r="P216" s="18"/>
      <c r="Q216" s="16"/>
      <c r="V216" s="12"/>
    </row>
    <row r="217" spans="8:22">
      <c r="H217" s="13"/>
      <c r="I217" s="13"/>
      <c r="J217" s="7"/>
      <c r="K217" s="2"/>
      <c r="M217" s="25"/>
      <c r="N217" s="26"/>
      <c r="O217" s="18"/>
      <c r="P217" s="18"/>
      <c r="Q217" s="16"/>
      <c r="V217" s="12"/>
    </row>
    <row r="218" spans="8:22">
      <c r="H218" s="13"/>
      <c r="I218" s="13"/>
      <c r="J218" s="7"/>
      <c r="K218" s="2"/>
      <c r="M218" s="25"/>
      <c r="N218" s="26"/>
      <c r="O218" s="18"/>
      <c r="P218" s="18"/>
      <c r="Q218" s="16"/>
      <c r="V218" s="12"/>
    </row>
    <row r="219" spans="8:22">
      <c r="H219" s="13"/>
      <c r="I219" s="13"/>
      <c r="J219" s="7"/>
      <c r="K219" s="2"/>
      <c r="M219" s="25"/>
      <c r="N219" s="26"/>
      <c r="O219" s="18"/>
      <c r="P219" s="18"/>
      <c r="Q219" s="16"/>
      <c r="V219" s="12"/>
    </row>
    <row r="220" spans="8:22">
      <c r="H220" s="13"/>
      <c r="I220" s="13"/>
      <c r="J220" s="7"/>
      <c r="K220" s="2"/>
      <c r="M220" s="25"/>
      <c r="N220" s="26"/>
      <c r="O220" s="18"/>
      <c r="P220" s="18"/>
      <c r="Q220" s="16"/>
      <c r="V220" s="12"/>
    </row>
    <row r="221" spans="8:22">
      <c r="H221" s="13"/>
      <c r="I221" s="13"/>
      <c r="J221" s="7"/>
      <c r="K221" s="2"/>
      <c r="M221" s="25"/>
      <c r="N221" s="26"/>
      <c r="O221" s="18"/>
      <c r="P221" s="18"/>
      <c r="Q221" s="16"/>
      <c r="V221" s="12"/>
    </row>
    <row r="222" spans="8:22">
      <c r="H222" s="13"/>
      <c r="I222" s="13"/>
      <c r="J222" s="7"/>
      <c r="K222" s="2"/>
      <c r="M222" s="25"/>
      <c r="N222" s="26"/>
      <c r="O222" s="18"/>
      <c r="P222" s="18"/>
      <c r="Q222" s="16"/>
      <c r="V222" s="12"/>
    </row>
    <row r="223" spans="8:22">
      <c r="H223" s="13"/>
      <c r="I223" s="13"/>
      <c r="J223" s="7"/>
      <c r="K223" s="2"/>
      <c r="M223" s="25"/>
      <c r="N223" s="26"/>
      <c r="O223" s="18"/>
      <c r="P223" s="18"/>
      <c r="Q223" s="16"/>
      <c r="V223" s="12"/>
    </row>
    <row r="224" spans="8:22">
      <c r="H224" s="13"/>
      <c r="I224" s="13"/>
      <c r="J224" s="7"/>
      <c r="K224" s="2"/>
      <c r="M224" s="25"/>
      <c r="N224" s="26"/>
      <c r="O224" s="18"/>
      <c r="P224" s="18"/>
      <c r="Q224" s="16"/>
      <c r="V224" s="12"/>
    </row>
    <row r="225" spans="8:22">
      <c r="H225" s="13"/>
      <c r="I225" s="13"/>
      <c r="J225" s="9"/>
      <c r="K225" s="9"/>
      <c r="V225" s="12"/>
    </row>
    <row r="226" spans="8:22">
      <c r="H226" s="13"/>
      <c r="I226" s="13"/>
      <c r="J226" s="9"/>
      <c r="K226" s="9"/>
      <c r="V226" s="12"/>
    </row>
    <row r="227" spans="8:22">
      <c r="H227" s="13"/>
      <c r="I227" s="13"/>
      <c r="J227" s="9"/>
      <c r="K227" s="9"/>
      <c r="V227" s="12"/>
    </row>
    <row r="228" spans="8:22">
      <c r="H228" s="13"/>
      <c r="I228" s="13"/>
      <c r="V228" s="12"/>
    </row>
    <row r="229" spans="8:22">
      <c r="H229" s="13"/>
      <c r="I229" s="13"/>
      <c r="V229" s="12"/>
    </row>
    <row r="230" spans="8:22">
      <c r="H230" s="13"/>
      <c r="I230" s="13"/>
      <c r="V230" s="12"/>
    </row>
    <row r="231" spans="8:22">
      <c r="H231" s="13"/>
      <c r="I231" s="13"/>
      <c r="V231" s="12"/>
    </row>
    <row r="232" spans="8:22">
      <c r="H232" s="13"/>
      <c r="I232" s="13"/>
      <c r="V232" s="12"/>
    </row>
    <row r="233" spans="8:22">
      <c r="H233" s="13"/>
      <c r="I233" s="13"/>
      <c r="V233" s="12"/>
    </row>
    <row r="234" spans="8:22">
      <c r="H234" s="13"/>
      <c r="I234" s="13"/>
      <c r="V234" s="12"/>
    </row>
    <row r="235" spans="8:22">
      <c r="H235" s="13"/>
      <c r="I235" s="13"/>
      <c r="V235" s="12"/>
    </row>
    <row r="236" spans="8:22">
      <c r="H236" s="13"/>
      <c r="I236" s="13"/>
      <c r="V236" s="12"/>
    </row>
    <row r="237" spans="8:22">
      <c r="H237" s="13"/>
      <c r="I237" s="13"/>
      <c r="V237" s="12"/>
    </row>
    <row r="238" spans="8:22">
      <c r="H238" s="13"/>
      <c r="I238" s="13"/>
      <c r="V238" s="12"/>
    </row>
    <row r="239" spans="8:22">
      <c r="H239" s="13"/>
      <c r="I239" s="13"/>
      <c r="V239" s="12"/>
    </row>
    <row r="240" spans="8:22">
      <c r="H240" s="13"/>
      <c r="I240" s="13"/>
      <c r="J240" s="9"/>
      <c r="K240" s="9"/>
      <c r="V240" s="12"/>
    </row>
    <row r="241" spans="8:22">
      <c r="H241" s="13"/>
      <c r="I241" s="13"/>
      <c r="J241" s="9"/>
      <c r="K241" s="9"/>
      <c r="V241" s="12"/>
    </row>
    <row r="242" spans="8:22">
      <c r="H242" s="13"/>
      <c r="I242" s="13"/>
      <c r="J242" s="9"/>
      <c r="K242" s="9"/>
      <c r="V242" s="12"/>
    </row>
    <row r="243" spans="8:22">
      <c r="H243" s="13"/>
      <c r="I243" s="13"/>
      <c r="J243" s="9"/>
      <c r="K243" s="9"/>
      <c r="V243" s="12"/>
    </row>
    <row r="244" spans="8:22">
      <c r="H244" s="13"/>
      <c r="I244" s="13"/>
      <c r="J244" s="9"/>
      <c r="K244" s="9"/>
      <c r="V244" s="12"/>
    </row>
    <row r="245" spans="8:22">
      <c r="H245" s="13"/>
      <c r="I245" s="13"/>
      <c r="J245" s="9"/>
      <c r="K245" s="9"/>
      <c r="V245" s="12"/>
    </row>
    <row r="246" spans="8:22">
      <c r="H246" s="13"/>
      <c r="I246" s="13"/>
      <c r="J246" s="9"/>
      <c r="K246" s="9"/>
      <c r="V246" s="12"/>
    </row>
    <row r="247" spans="8:22">
      <c r="H247" s="13"/>
      <c r="I247" s="13"/>
      <c r="J247" s="9"/>
      <c r="K247" s="9"/>
    </row>
    <row r="248" spans="8:22">
      <c r="H248" s="13"/>
      <c r="I248" s="13"/>
      <c r="J248" s="9"/>
      <c r="K248" s="9"/>
    </row>
    <row r="249" spans="8:22">
      <c r="H249" s="13"/>
      <c r="I249" s="13"/>
      <c r="J249" s="9"/>
      <c r="K249" s="9"/>
    </row>
    <row r="250" spans="8:22">
      <c r="H250" s="13"/>
      <c r="I250" s="13"/>
      <c r="J250" s="9"/>
      <c r="K250" s="9"/>
      <c r="O250" s="21"/>
      <c r="Q250" s="18"/>
    </row>
    <row r="251" spans="8:22">
      <c r="H251" s="13"/>
      <c r="I251" s="13"/>
      <c r="J251" s="9"/>
      <c r="K251" s="9"/>
      <c r="O251" s="21"/>
      <c r="Q251" s="18"/>
    </row>
    <row r="252" spans="8:22">
      <c r="H252" s="13"/>
      <c r="I252" s="13"/>
      <c r="J252" s="9"/>
      <c r="K252" s="9"/>
      <c r="O252" s="21"/>
      <c r="Q252" s="18"/>
    </row>
    <row r="253" spans="8:22">
      <c r="H253" s="13"/>
      <c r="I253" s="13"/>
      <c r="J253" s="9"/>
      <c r="K253" s="9"/>
    </row>
    <row r="254" spans="8:22">
      <c r="H254" s="13"/>
      <c r="I254" s="13"/>
      <c r="J254" s="9"/>
      <c r="K254" s="9"/>
    </row>
    <row r="255" spans="8:22">
      <c r="H255" s="13"/>
      <c r="I255" s="13"/>
      <c r="J255" s="9"/>
      <c r="K255" s="9"/>
    </row>
    <row r="256" spans="8:22">
      <c r="H256" s="13"/>
      <c r="I256" s="13"/>
      <c r="J256" s="9"/>
      <c r="K256" s="9"/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2.75"/>
  <cols>
    <col min="1" max="1" width="12.85546875" bestFit="1" customWidth="1"/>
  </cols>
  <sheetData>
    <row r="1" spans="1:6">
      <c r="A1" s="6" t="s">
        <v>0</v>
      </c>
      <c r="B1" s="13" t="s">
        <v>20</v>
      </c>
    </row>
    <row r="2" spans="1:6">
      <c r="A2" s="6"/>
      <c r="B2" s="13"/>
    </row>
    <row r="3" spans="1:6">
      <c r="A3" s="6" t="s">
        <v>21</v>
      </c>
      <c r="B3" s="13" t="s">
        <v>24</v>
      </c>
    </row>
    <row r="4" spans="1:6">
      <c r="A4" s="6" t="s">
        <v>22</v>
      </c>
      <c r="B4" s="13" t="s">
        <v>25</v>
      </c>
    </row>
    <row r="5" spans="1:6">
      <c r="A5" s="6" t="s">
        <v>23</v>
      </c>
      <c r="B5" s="13" t="s">
        <v>26</v>
      </c>
      <c r="F5" s="6" t="s">
        <v>33</v>
      </c>
    </row>
    <row r="6" spans="1:6">
      <c r="A6" s="6" t="s">
        <v>27</v>
      </c>
      <c r="B6" s="13" t="s">
        <v>30</v>
      </c>
    </row>
    <row r="7" spans="1:6">
      <c r="A7" s="6" t="s">
        <v>28</v>
      </c>
      <c r="B7" s="13" t="s">
        <v>31</v>
      </c>
    </row>
    <row r="8" spans="1:6">
      <c r="A8" s="6" t="s">
        <v>29</v>
      </c>
      <c r="B8" s="13" t="s">
        <v>32</v>
      </c>
    </row>
    <row r="10" spans="1:6">
      <c r="A10" s="6" t="s">
        <v>3</v>
      </c>
      <c r="B10" s="13" t="s">
        <v>34</v>
      </c>
      <c r="F10" s="6" t="s">
        <v>37</v>
      </c>
    </row>
    <row r="11" spans="1:6">
      <c r="A11" s="6" t="s">
        <v>4</v>
      </c>
      <c r="B11" s="13" t="s">
        <v>35</v>
      </c>
      <c r="F11" s="6" t="s">
        <v>38</v>
      </c>
    </row>
    <row r="13" spans="1:6">
      <c r="A13" s="6" t="s">
        <v>5</v>
      </c>
      <c r="B13" s="13" t="s">
        <v>42</v>
      </c>
    </row>
    <row r="14" spans="1:6">
      <c r="A14" s="6" t="s">
        <v>6</v>
      </c>
      <c r="B14" s="13" t="s">
        <v>43</v>
      </c>
    </row>
    <row r="16" spans="1:6">
      <c r="A16" s="6" t="s">
        <v>36</v>
      </c>
      <c r="B16" s="13" t="s">
        <v>39</v>
      </c>
    </row>
    <row r="18" spans="1:2">
      <c r="A18" s="6" t="s">
        <v>7</v>
      </c>
      <c r="B18" s="13" t="s">
        <v>40</v>
      </c>
    </row>
    <row r="19" spans="1:2">
      <c r="A19" s="6" t="s">
        <v>8</v>
      </c>
      <c r="B19" s="13" t="s">
        <v>41</v>
      </c>
    </row>
    <row r="21" spans="1:2">
      <c r="A21" s="6" t="s">
        <v>14</v>
      </c>
      <c r="B21" s="13" t="s">
        <v>45</v>
      </c>
    </row>
    <row r="22" spans="1:2">
      <c r="A22" s="6" t="s">
        <v>15</v>
      </c>
      <c r="B22" s="13" t="s">
        <v>44</v>
      </c>
    </row>
    <row r="23" spans="1:2">
      <c r="A23" s="6" t="s">
        <v>16</v>
      </c>
      <c r="B23" s="13" t="s">
        <v>46</v>
      </c>
    </row>
    <row r="25" spans="1:2">
      <c r="A25" s="6" t="s">
        <v>17</v>
      </c>
      <c r="B25" s="13" t="s">
        <v>47</v>
      </c>
    </row>
    <row r="26" spans="1:2">
      <c r="A26" s="6" t="s">
        <v>18</v>
      </c>
      <c r="B26" s="13" t="s">
        <v>48</v>
      </c>
    </row>
    <row r="27" spans="1:2">
      <c r="A27" s="6" t="s">
        <v>19</v>
      </c>
      <c r="B27" s="13" t="s">
        <v>49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bulk converter</vt:lpstr>
      <vt:lpstr>Explanation</vt:lpstr>
      <vt:lpstr>Sheet2</vt:lpstr>
      <vt:lpstr>Sheet3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Constantine Thomas</dc:creator>
  <cp:lastModifiedBy>Consty</cp:lastModifiedBy>
  <dcterms:created xsi:type="dcterms:W3CDTF">2004-03-22T06:05:17Z</dcterms:created>
  <dcterms:modified xsi:type="dcterms:W3CDTF">2012-01-30T03:58:02Z</dcterms:modified>
</cp:coreProperties>
</file>