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532TRS\DOW\PSU Project\"/>
    </mc:Choice>
  </mc:AlternateContent>
  <bookViews>
    <workbookView xWindow="0" yWindow="420" windowWidth="16200" windowHeight="24690"/>
  </bookViews>
  <sheets>
    <sheet name="Instructor Hou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N15" i="1" l="1"/>
  <c r="N6" i="1" l="1"/>
  <c r="N7" i="1"/>
  <c r="N8" i="1"/>
  <c r="N9" i="1"/>
  <c r="N10" i="1"/>
  <c r="N11" i="1"/>
  <c r="N12" i="1"/>
  <c r="N13" i="1"/>
  <c r="N14" i="1"/>
  <c r="N5" i="1"/>
  <c r="N4" i="1"/>
  <c r="N3" i="1"/>
  <c r="O15" i="1" s="1"/>
</calcChain>
</file>

<file path=xl/sharedStrings.xml><?xml version="1.0" encoding="utf-8"?>
<sst xmlns="http://schemas.openxmlformats.org/spreadsheetml/2006/main" count="68" uniqueCount="67">
  <si>
    <t>Instructor</t>
  </si>
  <si>
    <t>Bostic</t>
  </si>
  <si>
    <t>Carswell</t>
  </si>
  <si>
    <t>Frank</t>
  </si>
  <si>
    <t>Johnson</t>
  </si>
  <si>
    <t>McLarty</t>
  </si>
  <si>
    <t>Parsons</t>
  </si>
  <si>
    <t>Ramie</t>
  </si>
  <si>
    <t>Schell</t>
  </si>
  <si>
    <t>Wyatt, B</t>
  </si>
  <si>
    <t>Wyatt, J</t>
  </si>
  <si>
    <t>Kuhls</t>
  </si>
  <si>
    <t>Turner</t>
  </si>
  <si>
    <t>Corrigan, P</t>
  </si>
  <si>
    <t>Anderson</t>
  </si>
  <si>
    <t>Glass</t>
  </si>
  <si>
    <t>Romanofski</t>
  </si>
  <si>
    <t>Hagstrom</t>
  </si>
  <si>
    <t>McKenzie</t>
  </si>
  <si>
    <t>Temple</t>
  </si>
  <si>
    <t>Westfall</t>
  </si>
  <si>
    <t>Spratt</t>
  </si>
  <si>
    <t>Corrigan, B</t>
  </si>
  <si>
    <t>Hudson</t>
  </si>
  <si>
    <t>Burnside, S</t>
  </si>
  <si>
    <t>Gunther</t>
  </si>
  <si>
    <t>Moore</t>
  </si>
  <si>
    <t>Meno</t>
  </si>
  <si>
    <t>Boyd</t>
  </si>
  <si>
    <t>Dean</t>
  </si>
  <si>
    <t>White, C</t>
  </si>
  <si>
    <t>Payne</t>
  </si>
  <si>
    <t>Chaney</t>
  </si>
  <si>
    <t>Raines</t>
  </si>
  <si>
    <t>Moselle</t>
  </si>
  <si>
    <t>Fox</t>
  </si>
  <si>
    <t>Dalrymple</t>
  </si>
  <si>
    <t>Cook</t>
  </si>
  <si>
    <t>4Q Hrs</t>
  </si>
  <si>
    <t>TDY Name</t>
  </si>
  <si>
    <t># Instructors</t>
  </si>
  <si>
    <t>ID</t>
  </si>
  <si>
    <t>Nuc 200</t>
  </si>
  <si>
    <t>Y-12</t>
  </si>
  <si>
    <t>NNSS</t>
  </si>
  <si>
    <t>PANTEX</t>
  </si>
  <si>
    <t>Bangor NAS</t>
  </si>
  <si>
    <t>NMCC</t>
  </si>
  <si>
    <t>LLNL</t>
  </si>
  <si>
    <t>AF WERX</t>
  </si>
  <si>
    <t>Kingsbay</t>
  </si>
  <si>
    <t>AFA Symposium</t>
  </si>
  <si>
    <t>Honeywell Tour</t>
  </si>
  <si>
    <t>Los Alamos/Sandia National Lab</t>
  </si>
  <si>
    <t>Nuclear Symposium</t>
  </si>
  <si>
    <t>Total Cost</t>
  </si>
  <si>
    <t>Cost/Instr</t>
  </si>
  <si>
    <t>Total Budget</t>
  </si>
  <si>
    <t>Professional Development TDYs</t>
  </si>
  <si>
    <t>YTD</t>
  </si>
  <si>
    <t>188,000, hard budget</t>
  </si>
  <si>
    <t># Days</t>
  </si>
  <si>
    <t>DAID</t>
  </si>
  <si>
    <t>Top Performer</t>
  </si>
  <si>
    <t>Merit Based</t>
  </si>
  <si>
    <t>Instructors</t>
  </si>
  <si>
    <t>Active/Inactive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</si>
</sst>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2" xfId="0" applyBorder="1"/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3" xfId="0" applyBorder="1"/>
    <xf numFmtId="0" fontId="2" fillId="0" borderId="0" xfId="0" applyFont="1"/>
    <xf numFmtId="0" fontId="0" fillId="0" borderId="1" xfId="0" applyFont="1" applyBorder="1" applyAlignment="1"/>
    <xf numFmtId="0" fontId="1" fillId="0" borderId="0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2" borderId="2" xfId="0" applyFill="1" applyBorder="1"/>
    <xf numFmtId="15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K24" sqref="K24"/>
    </sheetView>
  </sheetViews>
  <sheetFormatPr defaultRowHeight="15" x14ac:dyDescent="0.25"/>
  <cols>
    <col min="1" max="1" width="3" style="17" bestFit="1" customWidth="1"/>
    <col min="2" max="2" width="11.42578125" style="5" bestFit="1" customWidth="1"/>
    <col min="3" max="3" width="9.85546875" style="2" bestFit="1" customWidth="1"/>
    <col min="4" max="4" width="6.7109375" style="2" customWidth="1"/>
    <col min="5" max="5" width="14" style="2" bestFit="1" customWidth="1"/>
    <col min="6" max="6" width="14.5703125" style="2" bestFit="1" customWidth="1"/>
    <col min="8" max="8" width="3" style="17" bestFit="1" customWidth="1"/>
    <col min="9" max="9" width="29.7109375" bestFit="1" customWidth="1"/>
    <col min="10" max="10" width="11.7109375" style="17" bestFit="1" customWidth="1"/>
    <col min="11" max="11" width="11.42578125" style="17" customWidth="1"/>
    <col min="12" max="12" width="11.85546875" style="17" bestFit="1" customWidth="1"/>
    <col min="13" max="13" width="11.85546875" style="17" customWidth="1"/>
    <col min="14" max="14" width="9.7109375" bestFit="1" customWidth="1"/>
    <col min="16" max="16" width="12.140625" bestFit="1" customWidth="1"/>
  </cols>
  <sheetData>
    <row r="1" spans="1:18" ht="15.75" thickBot="1" x14ac:dyDescent="0.3">
      <c r="A1" s="14" t="s">
        <v>65</v>
      </c>
      <c r="B1" s="15"/>
      <c r="C1" s="15"/>
      <c r="D1" s="15"/>
      <c r="E1" s="15"/>
      <c r="F1" s="16"/>
      <c r="H1" s="40" t="s">
        <v>58</v>
      </c>
      <c r="I1" s="41"/>
      <c r="J1" s="41"/>
      <c r="K1" s="41"/>
      <c r="L1" s="41"/>
      <c r="M1" s="41"/>
      <c r="N1" s="42"/>
    </row>
    <row r="2" spans="1:18" ht="15.75" thickBot="1" x14ac:dyDescent="0.3">
      <c r="A2" s="33" t="s">
        <v>41</v>
      </c>
      <c r="B2" s="32" t="s">
        <v>0</v>
      </c>
      <c r="C2" s="32" t="s">
        <v>62</v>
      </c>
      <c r="D2" s="34" t="s">
        <v>38</v>
      </c>
      <c r="E2" s="31" t="s">
        <v>63</v>
      </c>
      <c r="F2" s="35" t="s">
        <v>66</v>
      </c>
      <c r="H2" s="43" t="s">
        <v>41</v>
      </c>
      <c r="I2" s="8" t="s">
        <v>39</v>
      </c>
      <c r="J2" s="28" t="s">
        <v>64</v>
      </c>
      <c r="K2" s="28" t="s">
        <v>56</v>
      </c>
      <c r="L2" s="28" t="s">
        <v>40</v>
      </c>
      <c r="M2" s="28" t="s">
        <v>61</v>
      </c>
      <c r="N2" s="9" t="s">
        <v>55</v>
      </c>
      <c r="O2" s="13"/>
      <c r="P2" s="13"/>
      <c r="Q2" s="13"/>
      <c r="R2" s="13"/>
    </row>
    <row r="3" spans="1:18" x14ac:dyDescent="0.25">
      <c r="A3" s="27">
        <v>1</v>
      </c>
      <c r="B3" s="25" t="s">
        <v>2</v>
      </c>
      <c r="C3" s="26">
        <v>43364</v>
      </c>
      <c r="D3" s="27">
        <v>408</v>
      </c>
      <c r="E3" s="27">
        <v>0</v>
      </c>
      <c r="F3" s="27">
        <v>1</v>
      </c>
      <c r="H3" s="27">
        <v>1</v>
      </c>
      <c r="I3" s="7" t="s">
        <v>53</v>
      </c>
      <c r="J3" s="27">
        <v>0</v>
      </c>
      <c r="K3" s="27">
        <v>1276.56</v>
      </c>
      <c r="L3" s="27">
        <v>4</v>
      </c>
      <c r="M3" s="38">
        <v>4</v>
      </c>
      <c r="N3" s="7">
        <f>SUM(K3*L3)</f>
        <v>5106.24</v>
      </c>
    </row>
    <row r="4" spans="1:18" x14ac:dyDescent="0.25">
      <c r="A4" s="18">
        <v>2</v>
      </c>
      <c r="B4" s="19" t="s">
        <v>1</v>
      </c>
      <c r="C4" s="20">
        <v>43361</v>
      </c>
      <c r="D4" s="18">
        <v>424</v>
      </c>
      <c r="E4" s="18">
        <v>0</v>
      </c>
      <c r="F4" s="18">
        <v>1</v>
      </c>
      <c r="G4" s="11"/>
      <c r="H4" s="29">
        <v>2</v>
      </c>
      <c r="I4" s="12" t="s">
        <v>42</v>
      </c>
      <c r="J4" s="29">
        <v>1</v>
      </c>
      <c r="K4" s="29">
        <v>1282.94</v>
      </c>
      <c r="L4" s="29">
        <v>4</v>
      </c>
      <c r="M4" s="37">
        <v>6</v>
      </c>
      <c r="N4" s="12">
        <f>SUM(K4*L4)</f>
        <v>5131.76</v>
      </c>
    </row>
    <row r="5" spans="1:18" x14ac:dyDescent="0.25">
      <c r="A5" s="18">
        <v>3</v>
      </c>
      <c r="B5" s="19" t="s">
        <v>3</v>
      </c>
      <c r="C5" s="20">
        <v>43361</v>
      </c>
      <c r="D5" s="18">
        <v>408</v>
      </c>
      <c r="E5" s="18">
        <v>0</v>
      </c>
      <c r="F5" s="18">
        <v>1</v>
      </c>
      <c r="H5" s="18">
        <v>3</v>
      </c>
      <c r="I5" s="3" t="s">
        <v>43</v>
      </c>
      <c r="J5" s="18">
        <v>0</v>
      </c>
      <c r="K5" s="18">
        <v>1858.48</v>
      </c>
      <c r="L5" s="18">
        <v>6</v>
      </c>
      <c r="M5" s="36">
        <v>3</v>
      </c>
      <c r="N5" s="3">
        <f>SUM(K5*L5)</f>
        <v>11150.880000000001</v>
      </c>
    </row>
    <row r="6" spans="1:18" x14ac:dyDescent="0.25">
      <c r="A6" s="18">
        <v>4</v>
      </c>
      <c r="B6" s="19" t="s">
        <v>8</v>
      </c>
      <c r="C6" s="20">
        <v>43361</v>
      </c>
      <c r="D6" s="18">
        <v>416</v>
      </c>
      <c r="E6" s="18">
        <v>0</v>
      </c>
      <c r="F6" s="18">
        <v>1</v>
      </c>
      <c r="H6" s="18">
        <v>4</v>
      </c>
      <c r="I6" s="3" t="s">
        <v>44</v>
      </c>
      <c r="J6" s="18">
        <v>0</v>
      </c>
      <c r="K6" s="18">
        <v>448.47</v>
      </c>
      <c r="L6" s="18">
        <v>4</v>
      </c>
      <c r="M6" s="36">
        <v>4</v>
      </c>
      <c r="N6" s="3">
        <f t="shared" ref="N6:N15" si="0">SUM(K6*L6)</f>
        <v>1793.88</v>
      </c>
    </row>
    <row r="7" spans="1:18" x14ac:dyDescent="0.25">
      <c r="A7" s="18">
        <v>5</v>
      </c>
      <c r="B7" s="21" t="s">
        <v>5</v>
      </c>
      <c r="C7" s="20">
        <v>43318</v>
      </c>
      <c r="D7" s="18">
        <v>368</v>
      </c>
      <c r="E7" s="18">
        <v>0</v>
      </c>
      <c r="F7" s="18">
        <v>1</v>
      </c>
      <c r="H7" s="18">
        <v>5</v>
      </c>
      <c r="I7" s="3" t="s">
        <v>45</v>
      </c>
      <c r="J7" s="18">
        <v>0</v>
      </c>
      <c r="K7" s="18">
        <v>1267.52</v>
      </c>
      <c r="L7" s="18">
        <v>2</v>
      </c>
      <c r="M7" s="36">
        <v>3</v>
      </c>
      <c r="N7" s="3">
        <f t="shared" si="0"/>
        <v>2535.04</v>
      </c>
    </row>
    <row r="8" spans="1:18" x14ac:dyDescent="0.25">
      <c r="A8" s="18">
        <v>6</v>
      </c>
      <c r="B8" s="19" t="s">
        <v>4</v>
      </c>
      <c r="C8" s="20">
        <v>43270</v>
      </c>
      <c r="D8" s="18">
        <v>328</v>
      </c>
      <c r="E8" s="18">
        <v>1</v>
      </c>
      <c r="F8" s="18">
        <v>1</v>
      </c>
      <c r="H8" s="18">
        <v>6</v>
      </c>
      <c r="I8" s="3" t="s">
        <v>46</v>
      </c>
      <c r="J8" s="18">
        <v>0</v>
      </c>
      <c r="K8" s="18">
        <v>1288.1199999999999</v>
      </c>
      <c r="L8" s="18">
        <v>3</v>
      </c>
      <c r="M8" s="36">
        <v>4</v>
      </c>
      <c r="N8" s="3">
        <f t="shared" si="0"/>
        <v>3864.3599999999997</v>
      </c>
    </row>
    <row r="9" spans="1:18" x14ac:dyDescent="0.25">
      <c r="A9" s="18">
        <v>7</v>
      </c>
      <c r="B9" s="21" t="s">
        <v>6</v>
      </c>
      <c r="C9" s="20">
        <v>43270</v>
      </c>
      <c r="D9" s="18">
        <v>328</v>
      </c>
      <c r="E9" s="18">
        <v>0</v>
      </c>
      <c r="F9" s="18">
        <v>1</v>
      </c>
      <c r="H9" s="18">
        <v>7</v>
      </c>
      <c r="I9" s="3" t="s">
        <v>47</v>
      </c>
      <c r="J9" s="18">
        <v>1</v>
      </c>
      <c r="K9" s="18">
        <v>2310.44</v>
      </c>
      <c r="L9" s="18">
        <v>2</v>
      </c>
      <c r="M9" s="36">
        <v>5</v>
      </c>
      <c r="N9" s="3">
        <f t="shared" si="0"/>
        <v>4620.88</v>
      </c>
    </row>
    <row r="10" spans="1:18" x14ac:dyDescent="0.25">
      <c r="A10" s="18">
        <v>8</v>
      </c>
      <c r="B10" s="21" t="s">
        <v>7</v>
      </c>
      <c r="C10" s="20">
        <v>43270</v>
      </c>
      <c r="D10" s="18">
        <v>368</v>
      </c>
      <c r="E10" s="18">
        <v>0</v>
      </c>
      <c r="F10" s="18">
        <v>1</v>
      </c>
      <c r="H10" s="18">
        <v>8</v>
      </c>
      <c r="I10" s="3" t="s">
        <v>48</v>
      </c>
      <c r="J10" s="18">
        <v>0</v>
      </c>
      <c r="K10" s="18">
        <v>1048.0999999999999</v>
      </c>
      <c r="L10" s="18">
        <v>5</v>
      </c>
      <c r="M10" s="36">
        <v>3</v>
      </c>
      <c r="N10" s="3">
        <f t="shared" si="0"/>
        <v>5240.5</v>
      </c>
    </row>
    <row r="11" spans="1:18" x14ac:dyDescent="0.25">
      <c r="A11" s="18">
        <v>9</v>
      </c>
      <c r="B11" s="21" t="s">
        <v>18</v>
      </c>
      <c r="C11" s="20">
        <v>43224</v>
      </c>
      <c r="D11" s="18">
        <v>368</v>
      </c>
      <c r="E11" s="18">
        <v>0</v>
      </c>
      <c r="F11" s="18">
        <v>0</v>
      </c>
      <c r="H11" s="18">
        <v>9</v>
      </c>
      <c r="I11" s="3" t="s">
        <v>49</v>
      </c>
      <c r="J11" s="18">
        <v>1</v>
      </c>
      <c r="K11" s="18">
        <v>2555.2800000000002</v>
      </c>
      <c r="L11" s="18">
        <v>3</v>
      </c>
      <c r="M11" s="36">
        <v>5</v>
      </c>
      <c r="N11" s="3">
        <f t="shared" si="0"/>
        <v>7665.84</v>
      </c>
    </row>
    <row r="12" spans="1:18" x14ac:dyDescent="0.25">
      <c r="A12" s="18">
        <v>11</v>
      </c>
      <c r="B12" s="19" t="s">
        <v>22</v>
      </c>
      <c r="C12" s="22">
        <v>43178</v>
      </c>
      <c r="D12" s="18">
        <v>64</v>
      </c>
      <c r="E12" s="18">
        <v>0</v>
      </c>
      <c r="F12" s="18">
        <v>0</v>
      </c>
      <c r="H12" s="18">
        <v>10</v>
      </c>
      <c r="I12" s="3" t="s">
        <v>50</v>
      </c>
      <c r="J12" s="18">
        <v>0</v>
      </c>
      <c r="K12" s="18">
        <v>1160.29</v>
      </c>
      <c r="L12" s="18">
        <v>4</v>
      </c>
      <c r="M12" s="36">
        <v>4</v>
      </c>
      <c r="N12" s="3">
        <f t="shared" si="0"/>
        <v>4641.16</v>
      </c>
    </row>
    <row r="13" spans="1:18" x14ac:dyDescent="0.25">
      <c r="A13" s="18">
        <v>10</v>
      </c>
      <c r="B13" s="21" t="s">
        <v>13</v>
      </c>
      <c r="C13" s="22">
        <v>43178</v>
      </c>
      <c r="D13" s="18">
        <v>248</v>
      </c>
      <c r="E13" s="18">
        <v>0</v>
      </c>
      <c r="F13" s="18">
        <v>1</v>
      </c>
      <c r="H13" s="36">
        <v>11</v>
      </c>
      <c r="I13" s="21" t="s">
        <v>51</v>
      </c>
      <c r="J13" s="36">
        <v>1</v>
      </c>
      <c r="K13" s="36">
        <v>3318.6</v>
      </c>
      <c r="L13" s="36">
        <v>1</v>
      </c>
      <c r="M13" s="36">
        <v>5</v>
      </c>
      <c r="N13" s="21">
        <f t="shared" si="0"/>
        <v>3318.6</v>
      </c>
    </row>
    <row r="14" spans="1:18" ht="15.75" thickBot="1" x14ac:dyDescent="0.3">
      <c r="A14" s="18">
        <v>12</v>
      </c>
      <c r="B14" s="21" t="s">
        <v>34</v>
      </c>
      <c r="C14" s="20">
        <v>43081</v>
      </c>
      <c r="D14" s="18">
        <v>360</v>
      </c>
      <c r="E14" s="18">
        <v>0</v>
      </c>
      <c r="F14" s="18">
        <v>1</v>
      </c>
      <c r="H14" s="36">
        <v>12</v>
      </c>
      <c r="I14" s="21" t="s">
        <v>52</v>
      </c>
      <c r="J14" s="36">
        <v>0</v>
      </c>
      <c r="K14" s="36">
        <v>1380.22</v>
      </c>
      <c r="L14" s="36">
        <v>4</v>
      </c>
      <c r="M14" s="36">
        <v>5</v>
      </c>
      <c r="N14" s="21">
        <f t="shared" si="0"/>
        <v>5520.88</v>
      </c>
    </row>
    <row r="15" spans="1:18" ht="15.75" thickBot="1" x14ac:dyDescent="0.3">
      <c r="A15" s="18">
        <v>13</v>
      </c>
      <c r="B15" s="19" t="s">
        <v>31</v>
      </c>
      <c r="C15" s="20">
        <v>43038</v>
      </c>
      <c r="D15" s="18">
        <v>8</v>
      </c>
      <c r="E15" s="18">
        <v>0</v>
      </c>
      <c r="F15" s="18">
        <v>0</v>
      </c>
      <c r="H15" s="36">
        <v>13</v>
      </c>
      <c r="I15" s="21" t="s">
        <v>54</v>
      </c>
      <c r="J15" s="36">
        <v>1</v>
      </c>
      <c r="K15" s="36">
        <v>1841.13</v>
      </c>
      <c r="L15" s="36">
        <v>4</v>
      </c>
      <c r="M15" s="39">
        <v>4</v>
      </c>
      <c r="N15" s="21">
        <f t="shared" si="0"/>
        <v>7364.52</v>
      </c>
      <c r="O15" s="10">
        <f>SUM(N3:N15)</f>
        <v>67954.540000000008</v>
      </c>
      <c r="P15" s="6" t="s">
        <v>57</v>
      </c>
    </row>
    <row r="16" spans="1:18" x14ac:dyDescent="0.25">
      <c r="A16" s="18">
        <v>15</v>
      </c>
      <c r="B16" s="19" t="s">
        <v>28</v>
      </c>
      <c r="C16" s="20">
        <v>43004</v>
      </c>
      <c r="D16" s="18">
        <v>64</v>
      </c>
      <c r="E16" s="18">
        <v>0</v>
      </c>
      <c r="F16" s="18">
        <v>0</v>
      </c>
      <c r="H16" s="30"/>
      <c r="I16" s="1"/>
      <c r="J16" s="30"/>
      <c r="K16" s="30"/>
      <c r="L16" s="30">
        <f>SUM(L3:L15)</f>
        <v>46</v>
      </c>
      <c r="M16" s="30"/>
      <c r="O16" t="s">
        <v>59</v>
      </c>
      <c r="P16" t="s">
        <v>60</v>
      </c>
    </row>
    <row r="17" spans="1:6" x14ac:dyDescent="0.25">
      <c r="A17" s="18">
        <v>14</v>
      </c>
      <c r="B17" s="19" t="s">
        <v>27</v>
      </c>
      <c r="C17" s="20">
        <v>43004</v>
      </c>
      <c r="D17" s="18">
        <v>184</v>
      </c>
      <c r="E17" s="18">
        <v>1</v>
      </c>
      <c r="F17" s="18">
        <v>1</v>
      </c>
    </row>
    <row r="18" spans="1:6" x14ac:dyDescent="0.25">
      <c r="A18" s="18">
        <v>16</v>
      </c>
      <c r="B18" s="21" t="s">
        <v>23</v>
      </c>
      <c r="C18" s="23">
        <v>42968</v>
      </c>
      <c r="D18" s="18">
        <v>48</v>
      </c>
      <c r="E18" s="18">
        <v>0</v>
      </c>
      <c r="F18" s="18">
        <v>0</v>
      </c>
    </row>
    <row r="19" spans="1:6" x14ac:dyDescent="0.25">
      <c r="A19" s="18">
        <v>17</v>
      </c>
      <c r="B19" s="21" t="s">
        <v>26</v>
      </c>
      <c r="C19" s="20">
        <v>42968</v>
      </c>
      <c r="D19" s="18">
        <v>64</v>
      </c>
      <c r="E19" s="18">
        <v>0</v>
      </c>
      <c r="F19" s="18">
        <v>0</v>
      </c>
    </row>
    <row r="20" spans="1:6" x14ac:dyDescent="0.25">
      <c r="A20" s="18">
        <v>18</v>
      </c>
      <c r="B20" s="21" t="s">
        <v>17</v>
      </c>
      <c r="C20" s="20">
        <v>42921</v>
      </c>
      <c r="D20" s="18">
        <v>104</v>
      </c>
      <c r="E20" s="18">
        <v>0</v>
      </c>
      <c r="F20" s="18">
        <v>0</v>
      </c>
    </row>
    <row r="21" spans="1:6" x14ac:dyDescent="0.25">
      <c r="A21" s="18">
        <v>22</v>
      </c>
      <c r="B21" s="21" t="s">
        <v>21</v>
      </c>
      <c r="C21" s="20">
        <v>42921</v>
      </c>
      <c r="D21" s="18">
        <v>296</v>
      </c>
      <c r="E21" s="18">
        <v>0</v>
      </c>
      <c r="F21" s="18">
        <v>0</v>
      </c>
    </row>
    <row r="22" spans="1:6" x14ac:dyDescent="0.25">
      <c r="A22" s="18">
        <v>19</v>
      </c>
      <c r="B22" s="21" t="s">
        <v>19</v>
      </c>
      <c r="C22" s="20">
        <v>42921</v>
      </c>
      <c r="D22" s="18">
        <v>24</v>
      </c>
      <c r="E22" s="18">
        <v>0</v>
      </c>
      <c r="F22" s="18">
        <v>0</v>
      </c>
    </row>
    <row r="23" spans="1:6" x14ac:dyDescent="0.25">
      <c r="A23" s="18">
        <v>20</v>
      </c>
      <c r="B23" s="21" t="s">
        <v>20</v>
      </c>
      <c r="C23" s="20">
        <v>42921</v>
      </c>
      <c r="D23" s="18">
        <v>280</v>
      </c>
      <c r="E23" s="18">
        <v>0</v>
      </c>
      <c r="F23" s="18">
        <v>0</v>
      </c>
    </row>
    <row r="24" spans="1:6" x14ac:dyDescent="0.25">
      <c r="A24" s="18">
        <v>21</v>
      </c>
      <c r="B24" s="21" t="s">
        <v>9</v>
      </c>
      <c r="C24" s="20">
        <v>42921</v>
      </c>
      <c r="D24" s="18">
        <v>312</v>
      </c>
      <c r="E24" s="18">
        <v>0</v>
      </c>
      <c r="F24" s="18">
        <v>1</v>
      </c>
    </row>
    <row r="25" spans="1:6" x14ac:dyDescent="0.25">
      <c r="A25" s="18">
        <v>23</v>
      </c>
      <c r="B25" s="21" t="s">
        <v>10</v>
      </c>
      <c r="C25" s="20">
        <v>42921</v>
      </c>
      <c r="D25" s="18">
        <v>328</v>
      </c>
      <c r="E25" s="18">
        <v>0</v>
      </c>
      <c r="F25" s="18">
        <v>1</v>
      </c>
    </row>
    <row r="26" spans="1:6" x14ac:dyDescent="0.25">
      <c r="A26" s="18">
        <v>24</v>
      </c>
      <c r="B26" s="21" t="s">
        <v>16</v>
      </c>
      <c r="C26" s="24">
        <v>42863</v>
      </c>
      <c r="D26" s="18">
        <v>40</v>
      </c>
      <c r="E26" s="18">
        <v>1</v>
      </c>
      <c r="F26" s="18">
        <v>1</v>
      </c>
    </row>
    <row r="27" spans="1:6" x14ac:dyDescent="0.25">
      <c r="A27" s="18">
        <v>26</v>
      </c>
      <c r="B27" s="21" t="s">
        <v>37</v>
      </c>
      <c r="C27" s="22">
        <v>42772</v>
      </c>
      <c r="D27" s="18">
        <v>64</v>
      </c>
      <c r="E27" s="18">
        <v>1</v>
      </c>
      <c r="F27" s="18">
        <v>1</v>
      </c>
    </row>
    <row r="28" spans="1:6" x14ac:dyDescent="0.25">
      <c r="A28" s="18">
        <v>25</v>
      </c>
      <c r="B28" s="21" t="s">
        <v>15</v>
      </c>
      <c r="C28" s="22">
        <v>42772</v>
      </c>
      <c r="D28" s="18">
        <v>104</v>
      </c>
      <c r="E28" s="18">
        <v>0</v>
      </c>
      <c r="F28" s="18">
        <v>0</v>
      </c>
    </row>
    <row r="29" spans="1:6" x14ac:dyDescent="0.25">
      <c r="A29" s="18">
        <v>27</v>
      </c>
      <c r="B29" s="21" t="s">
        <v>36</v>
      </c>
      <c r="C29" s="22">
        <v>42716</v>
      </c>
      <c r="D29" s="18">
        <v>80</v>
      </c>
      <c r="E29" s="18">
        <v>0</v>
      </c>
      <c r="F29" s="18">
        <v>0</v>
      </c>
    </row>
    <row r="30" spans="1:6" x14ac:dyDescent="0.25">
      <c r="A30" s="18">
        <v>28</v>
      </c>
      <c r="B30" s="21" t="s">
        <v>30</v>
      </c>
      <c r="C30" s="22">
        <v>42674</v>
      </c>
      <c r="D30" s="18">
        <v>240</v>
      </c>
      <c r="E30" s="18">
        <v>0</v>
      </c>
      <c r="F30" s="18">
        <v>1</v>
      </c>
    </row>
    <row r="31" spans="1:6" x14ac:dyDescent="0.25">
      <c r="A31" s="18">
        <v>30</v>
      </c>
      <c r="B31" s="3" t="s">
        <v>32</v>
      </c>
      <c r="C31" s="22">
        <v>42604</v>
      </c>
      <c r="D31" s="18">
        <v>40</v>
      </c>
      <c r="E31" s="18">
        <v>0</v>
      </c>
      <c r="F31" s="18">
        <v>0</v>
      </c>
    </row>
    <row r="32" spans="1:6" x14ac:dyDescent="0.25">
      <c r="A32" s="18">
        <v>29</v>
      </c>
      <c r="B32" s="21" t="s">
        <v>25</v>
      </c>
      <c r="C32" s="24">
        <v>42604</v>
      </c>
      <c r="D32" s="18">
        <v>40</v>
      </c>
      <c r="E32" s="18">
        <v>0</v>
      </c>
      <c r="F32" s="18">
        <v>0</v>
      </c>
    </row>
    <row r="33" spans="1:6" x14ac:dyDescent="0.25">
      <c r="A33" s="18">
        <v>33</v>
      </c>
      <c r="B33" s="21" t="s">
        <v>14</v>
      </c>
      <c r="C33" s="24">
        <v>42492</v>
      </c>
      <c r="D33" s="18">
        <v>200</v>
      </c>
      <c r="E33" s="18">
        <v>1</v>
      </c>
      <c r="F33" s="18">
        <v>1</v>
      </c>
    </row>
    <row r="34" spans="1:6" x14ac:dyDescent="0.25">
      <c r="A34" s="18">
        <v>31</v>
      </c>
      <c r="B34" s="21" t="s">
        <v>11</v>
      </c>
      <c r="C34" s="20">
        <v>42492</v>
      </c>
      <c r="D34" s="18">
        <v>144</v>
      </c>
      <c r="E34" s="18">
        <v>0</v>
      </c>
      <c r="F34" s="18">
        <v>0</v>
      </c>
    </row>
    <row r="35" spans="1:6" x14ac:dyDescent="0.25">
      <c r="A35" s="18">
        <v>32</v>
      </c>
      <c r="B35" s="21" t="s">
        <v>12</v>
      </c>
      <c r="C35" s="24">
        <v>42492</v>
      </c>
      <c r="D35" s="18">
        <v>32</v>
      </c>
      <c r="E35" s="18">
        <v>0</v>
      </c>
      <c r="F35" s="18">
        <v>0</v>
      </c>
    </row>
    <row r="36" spans="1:6" x14ac:dyDescent="0.25">
      <c r="A36" s="18">
        <v>35</v>
      </c>
      <c r="B36" s="21" t="s">
        <v>35</v>
      </c>
      <c r="C36" s="20">
        <v>42347</v>
      </c>
      <c r="D36" s="18">
        <v>24</v>
      </c>
      <c r="E36" s="18">
        <v>0</v>
      </c>
      <c r="F36" s="18">
        <v>0</v>
      </c>
    </row>
    <row r="37" spans="1:6" x14ac:dyDescent="0.25">
      <c r="A37" s="18">
        <v>34</v>
      </c>
      <c r="B37" s="21" t="s">
        <v>33</v>
      </c>
      <c r="C37" s="24">
        <v>42347</v>
      </c>
      <c r="D37" s="18">
        <v>48</v>
      </c>
      <c r="E37" s="18">
        <v>0</v>
      </c>
      <c r="F37" s="18">
        <v>0</v>
      </c>
    </row>
    <row r="38" spans="1:6" x14ac:dyDescent="0.25">
      <c r="A38" s="18">
        <v>36</v>
      </c>
      <c r="B38" s="21" t="s">
        <v>29</v>
      </c>
      <c r="C38" s="20">
        <v>42311</v>
      </c>
      <c r="D38" s="18">
        <v>24</v>
      </c>
      <c r="E38" s="18">
        <v>1</v>
      </c>
      <c r="F38" s="18">
        <v>0</v>
      </c>
    </row>
    <row r="39" spans="1:6" x14ac:dyDescent="0.25">
      <c r="A39" s="18">
        <v>37</v>
      </c>
      <c r="B39" s="21" t="s">
        <v>24</v>
      </c>
      <c r="C39" s="20">
        <v>42262</v>
      </c>
      <c r="D39" s="18">
        <v>72</v>
      </c>
      <c r="E39" s="18">
        <v>0</v>
      </c>
      <c r="F39" s="18">
        <v>0</v>
      </c>
    </row>
    <row r="40" spans="1:6" x14ac:dyDescent="0.25">
      <c r="B40" s="4"/>
    </row>
  </sheetData>
  <sortState ref="A3:F39">
    <sortCondition descending="1" ref="C3"/>
  </sortState>
  <mergeCells count="2">
    <mergeCell ref="A1:F1"/>
    <mergeCell ref="H1:N1"/>
  </mergeCells>
  <conditionalFormatting sqref="B3:C39">
    <cfRule type="expression" dxfId="0" priority="1" stopIfTrue="1">
      <formula>$B3=""</formula>
    </cfRule>
  </conditionalFormatting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Instructor Hours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DANIEL A Capt USAF AETC 532 TRS/DOC</dc:creator>
  <cp:lastModifiedBy>COOK, DANIEL A Capt USAF AETC 532 TRS/DOC</cp:lastModifiedBy>
  <dcterms:created xsi:type="dcterms:W3CDTF">2019-02-28T19:27:48Z</dcterms:created>
  <dcterms:modified xsi:type="dcterms:W3CDTF">2019-03-02T00:11:48Z</dcterms:modified>
</cp:coreProperties>
</file>