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EstaPastaDeTrabalho" defaultThemeVersion="166925"/>
  <mc:AlternateContent xmlns:mc="http://schemas.openxmlformats.org/markup-compatibility/2006">
    <mc:Choice Requires="x15">
      <x15ac:absPath xmlns:x15ac="http://schemas.microsoft.com/office/spreadsheetml/2010/11/ac" url="C:\Users\rober\Desktop\Novo programa ECDRH\"/>
    </mc:Choice>
  </mc:AlternateContent>
  <xr:revisionPtr revIDLastSave="0" documentId="13_ncr:1_{1E4C2AC8-A193-4F73-AB82-E062F0CA21C8}" xr6:coauthVersionLast="47" xr6:coauthVersionMax="47" xr10:uidLastSave="{00000000-0000-0000-0000-000000000000}"/>
  <bookViews>
    <workbookView xWindow="-120" yWindow="-120" windowWidth="29040" windowHeight="15990" activeTab="3" xr2:uid="{854C0E3B-B9FB-4B8E-892D-AB0CB8C70086}"/>
  </bookViews>
  <sheets>
    <sheet name="Planilha1" sheetId="1" r:id="rId1"/>
    <sheet name="Planilha2" sheetId="2" r:id="rId2"/>
    <sheet name="Planilha3" sheetId="3" r:id="rId3"/>
    <sheet name="Planilha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4" i="1" l="1"/>
  <c r="F5" i="1"/>
  <c r="F6" i="1"/>
  <c r="F7" i="1"/>
  <c r="F8" i="1"/>
  <c r="F9" i="1"/>
  <c r="F4" i="1"/>
  <c r="I5" i="1"/>
  <c r="K5" i="1"/>
  <c r="I6" i="1"/>
  <c r="K6" i="1"/>
  <c r="I7" i="1"/>
  <c r="K7" i="1"/>
  <c r="I8" i="1"/>
  <c r="K8" i="1"/>
  <c r="I9" i="1"/>
  <c r="K9" i="1"/>
  <c r="K4" i="1"/>
  <c r="I4" i="1"/>
</calcChain>
</file>

<file path=xl/sharedStrings.xml><?xml version="1.0" encoding="utf-8"?>
<sst xmlns="http://schemas.openxmlformats.org/spreadsheetml/2006/main" count="16" uniqueCount="11">
  <si>
    <t>Redução</t>
  </si>
  <si>
    <t>Nº de dentes para rotação &lt; 1000 rpm</t>
  </si>
  <si>
    <t>Nº de dentes para rotação &gt; 3000 rpm</t>
  </si>
  <si>
    <t>Nº de dentes para rotação = 1200 rpm</t>
  </si>
  <si>
    <t>Nº de dentes para rotação = 1800 rpm</t>
  </si>
  <si>
    <t>a = adendum</t>
  </si>
  <si>
    <t>d = dedendum</t>
  </si>
  <si>
    <t>Ângulo de hélice</t>
  </si>
  <si>
    <t>0 (dentes retos)</t>
  </si>
  <si>
    <t>Ângulo de pressão</t>
  </si>
  <si>
    <t>Mínimo número de dentes no pinhão X Ângulo de pressão e Ângulo de Hélice para evitar Undercutting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</si>
</sst>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9">
    <xf numFmtId="0" fontId="0" fillId="0" borderId="0" xfId="0"/>
    <xf numFmtId="0" fontId="0" fillId="0" borderId="0" xfId="0" applyAlignment="1">
      <alignment horizontal="center" vertical="center" wrapText="1"/>
    </xf>
    <xf numFmtId="0" fontId="0" fillId="2" borderId="1" xfId="0" applyFill="1" applyBorder="1" applyAlignment="1">
      <alignment horizontal="center" vertical="center"/>
    </xf>
    <xf numFmtId="12" fontId="0" fillId="2"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0" xfId="0" applyFill="1"/>
    <xf numFmtId="0" fontId="0" fillId="2" borderId="6" xfId="0" applyFill="1" applyBorder="1" applyAlignment="1">
      <alignment horizontal="center" vertical="center"/>
    </xf>
    <xf numFmtId="0" fontId="0" fillId="2" borderId="5" xfId="0" applyFill="1" applyBorder="1" applyAlignment="1">
      <alignment horizontal="center" vertical="center"/>
    </xf>
    <xf numFmtId="0" fontId="0" fillId="3" borderId="6" xfId="0" applyFill="1" applyBorder="1" applyAlignment="1">
      <alignment horizontal="center" vertical="center"/>
    </xf>
    <xf numFmtId="0" fontId="0" fillId="2"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1" fontId="0" fillId="0" borderId="0" xfId="0" applyNumberFormat="1"/>
    <xf numFmtId="0" fontId="1" fillId="2" borderId="1" xfId="0" applyFont="1" applyFill="1" applyBorder="1" applyAlignment="1">
      <alignment horizontal="center"/>
    </xf>
    <xf numFmtId="0" fontId="1" fillId="2" borderId="6" xfId="0" applyFont="1" applyFill="1" applyBorder="1" applyAlignment="1">
      <alignment horizontal="center"/>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2" borderId="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951E1"/>
      <color rgb="FFFFFFCC"/>
      <color rgb="FFFFFF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pt-BR">
                <a:solidFill>
                  <a:srgbClr val="FF0000"/>
                </a:solidFill>
              </a:rPr>
              <a:t>Nº de dentes recomendados</a:t>
            </a:r>
            <a:r>
              <a:rPr lang="pt-BR" baseline="0">
                <a:solidFill>
                  <a:srgbClr val="FF0000"/>
                </a:solidFill>
              </a:rPr>
              <a:t> para engrenagens cementadas e temperadas</a:t>
            </a:r>
            <a:endParaRPr lang="pt-BR">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pt-BR"/>
        </a:p>
      </c:txPr>
    </c:title>
    <c:autoTitleDeleted val="0"/>
    <c:plotArea>
      <c:layout/>
      <c:scatterChart>
        <c:scatterStyle val="lineMarker"/>
        <c:varyColors val="0"/>
        <c:ser>
          <c:idx val="0"/>
          <c:order val="0"/>
          <c:tx>
            <c:strRef>
              <c:f>Planilha1!$C$3</c:f>
              <c:strCache>
                <c:ptCount val="1"/>
                <c:pt idx="0">
                  <c:v>Nº de dentes para rotação &lt; 1000 rpm</c:v>
                </c:pt>
              </c:strCache>
            </c:strRef>
          </c:tx>
          <c:spPr>
            <a:ln w="19050" cap="rnd">
              <a:solidFill>
                <a:schemeClr val="accent1"/>
              </a:solidFill>
              <a:round/>
            </a:ln>
            <a:effectLst/>
          </c:spPr>
          <c:marker>
            <c:symbol val="none"/>
          </c:marker>
          <c:xVal>
            <c:numRef>
              <c:f>Planilha1!$B$4:$B$9</c:f>
              <c:numCache>
                <c:formatCode>General</c:formatCode>
                <c:ptCount val="6"/>
                <c:pt idx="0">
                  <c:v>1</c:v>
                </c:pt>
                <c:pt idx="1">
                  <c:v>2</c:v>
                </c:pt>
                <c:pt idx="2">
                  <c:v>3</c:v>
                </c:pt>
                <c:pt idx="3">
                  <c:v>4</c:v>
                </c:pt>
                <c:pt idx="4">
                  <c:v>5</c:v>
                </c:pt>
                <c:pt idx="5">
                  <c:v>6</c:v>
                </c:pt>
              </c:numCache>
            </c:numRef>
          </c:xVal>
          <c:yVal>
            <c:numRef>
              <c:f>Planilha1!$C$4:$C$9</c:f>
              <c:numCache>
                <c:formatCode>General</c:formatCode>
                <c:ptCount val="6"/>
                <c:pt idx="0">
                  <c:v>21</c:v>
                </c:pt>
                <c:pt idx="1">
                  <c:v>19</c:v>
                </c:pt>
                <c:pt idx="2">
                  <c:v>18</c:v>
                </c:pt>
                <c:pt idx="3">
                  <c:v>16</c:v>
                </c:pt>
                <c:pt idx="4">
                  <c:v>15</c:v>
                </c:pt>
                <c:pt idx="5">
                  <c:v>14</c:v>
                </c:pt>
              </c:numCache>
            </c:numRef>
          </c:yVal>
          <c:smooth val="0"/>
          <c:extLst>
            <c:ext xmlns:c16="http://schemas.microsoft.com/office/drawing/2014/chart" uri="{C3380CC4-5D6E-409C-BE32-E72D297353CC}">
              <c16:uniqueId val="{00000000-0EB6-492B-91CE-A85D1EDC39C5}"/>
            </c:ext>
          </c:extLst>
        </c:ser>
        <c:ser>
          <c:idx val="1"/>
          <c:order val="1"/>
          <c:tx>
            <c:strRef>
              <c:f>Planilha1!$D$3</c:f>
              <c:strCache>
                <c:ptCount val="1"/>
                <c:pt idx="0">
                  <c:v>Nº de dentes para rotação &gt; 3000 rpm</c:v>
                </c:pt>
              </c:strCache>
            </c:strRef>
          </c:tx>
          <c:spPr>
            <a:ln w="19050" cap="rnd">
              <a:solidFill>
                <a:srgbClr val="FF0000"/>
              </a:solidFill>
              <a:round/>
            </a:ln>
            <a:effectLst/>
          </c:spPr>
          <c:marker>
            <c:symbol val="none"/>
          </c:marker>
          <c:xVal>
            <c:numRef>
              <c:f>Planilha1!$B$4:$B$9</c:f>
              <c:numCache>
                <c:formatCode>General</c:formatCode>
                <c:ptCount val="6"/>
                <c:pt idx="0">
                  <c:v>1</c:v>
                </c:pt>
                <c:pt idx="1">
                  <c:v>2</c:v>
                </c:pt>
                <c:pt idx="2">
                  <c:v>3</c:v>
                </c:pt>
                <c:pt idx="3">
                  <c:v>4</c:v>
                </c:pt>
                <c:pt idx="4">
                  <c:v>5</c:v>
                </c:pt>
                <c:pt idx="5">
                  <c:v>6</c:v>
                </c:pt>
              </c:numCache>
            </c:numRef>
          </c:xVal>
          <c:yVal>
            <c:numRef>
              <c:f>Planilha1!$D$4:$D$9</c:f>
              <c:numCache>
                <c:formatCode>General</c:formatCode>
                <c:ptCount val="6"/>
                <c:pt idx="0">
                  <c:v>32</c:v>
                </c:pt>
                <c:pt idx="1">
                  <c:v>29</c:v>
                </c:pt>
                <c:pt idx="2">
                  <c:v>27</c:v>
                </c:pt>
                <c:pt idx="3">
                  <c:v>25</c:v>
                </c:pt>
                <c:pt idx="4">
                  <c:v>24</c:v>
                </c:pt>
                <c:pt idx="5">
                  <c:v>23</c:v>
                </c:pt>
              </c:numCache>
            </c:numRef>
          </c:yVal>
          <c:smooth val="0"/>
          <c:extLst>
            <c:ext xmlns:c16="http://schemas.microsoft.com/office/drawing/2014/chart" uri="{C3380CC4-5D6E-409C-BE32-E72D297353CC}">
              <c16:uniqueId val="{00000001-0EB6-492B-91CE-A85D1EDC39C5}"/>
            </c:ext>
          </c:extLst>
        </c:ser>
        <c:ser>
          <c:idx val="2"/>
          <c:order val="2"/>
          <c:tx>
            <c:strRef>
              <c:f>Planilha1!$E$3</c:f>
              <c:strCache>
                <c:ptCount val="1"/>
                <c:pt idx="0">
                  <c:v>Nº de dentes para rotação = 1200 rpm</c:v>
                </c:pt>
              </c:strCache>
            </c:strRef>
          </c:tx>
          <c:spPr>
            <a:ln w="19050" cap="rnd">
              <a:solidFill>
                <a:srgbClr val="F951E1"/>
              </a:solidFill>
              <a:round/>
            </a:ln>
            <a:effectLst/>
          </c:spPr>
          <c:marker>
            <c:symbol val="none"/>
          </c:marker>
          <c:xVal>
            <c:numRef>
              <c:f>Planilha1!$B$4:$B$9</c:f>
              <c:numCache>
                <c:formatCode>General</c:formatCode>
                <c:ptCount val="6"/>
                <c:pt idx="0">
                  <c:v>1</c:v>
                </c:pt>
                <c:pt idx="1">
                  <c:v>2</c:v>
                </c:pt>
                <c:pt idx="2">
                  <c:v>3</c:v>
                </c:pt>
                <c:pt idx="3">
                  <c:v>4</c:v>
                </c:pt>
                <c:pt idx="4">
                  <c:v>5</c:v>
                </c:pt>
                <c:pt idx="5">
                  <c:v>6</c:v>
                </c:pt>
              </c:numCache>
            </c:numRef>
          </c:xVal>
          <c:yVal>
            <c:numRef>
              <c:f>Planilha1!$E$4:$E$9</c:f>
              <c:numCache>
                <c:formatCode>General</c:formatCode>
                <c:ptCount val="6"/>
                <c:pt idx="0">
                  <c:v>22</c:v>
                </c:pt>
                <c:pt idx="1">
                  <c:v>20</c:v>
                </c:pt>
                <c:pt idx="2">
                  <c:v>19</c:v>
                </c:pt>
                <c:pt idx="3">
                  <c:v>17</c:v>
                </c:pt>
                <c:pt idx="4">
                  <c:v>16</c:v>
                </c:pt>
                <c:pt idx="5">
                  <c:v>15</c:v>
                </c:pt>
              </c:numCache>
            </c:numRef>
          </c:yVal>
          <c:smooth val="0"/>
          <c:extLst>
            <c:ext xmlns:c16="http://schemas.microsoft.com/office/drawing/2014/chart" uri="{C3380CC4-5D6E-409C-BE32-E72D297353CC}">
              <c16:uniqueId val="{00000003-0EB6-492B-91CE-A85D1EDC39C5}"/>
            </c:ext>
          </c:extLst>
        </c:ser>
        <c:ser>
          <c:idx val="3"/>
          <c:order val="3"/>
          <c:tx>
            <c:strRef>
              <c:f>Planilha1!$F$3</c:f>
              <c:strCache>
                <c:ptCount val="1"/>
                <c:pt idx="0">
                  <c:v>Nº de dentes para rotação = 1800 rpm</c:v>
                </c:pt>
              </c:strCache>
            </c:strRef>
          </c:tx>
          <c:spPr>
            <a:ln w="19050" cap="rnd">
              <a:solidFill>
                <a:srgbClr val="00B050"/>
              </a:solidFill>
              <a:round/>
            </a:ln>
            <a:effectLst/>
          </c:spPr>
          <c:marker>
            <c:symbol val="none"/>
          </c:marker>
          <c:xVal>
            <c:numRef>
              <c:f>Planilha1!$B$4:$B$9</c:f>
              <c:numCache>
                <c:formatCode>General</c:formatCode>
                <c:ptCount val="6"/>
                <c:pt idx="0">
                  <c:v>1</c:v>
                </c:pt>
                <c:pt idx="1">
                  <c:v>2</c:v>
                </c:pt>
                <c:pt idx="2">
                  <c:v>3</c:v>
                </c:pt>
                <c:pt idx="3">
                  <c:v>4</c:v>
                </c:pt>
                <c:pt idx="4">
                  <c:v>5</c:v>
                </c:pt>
                <c:pt idx="5">
                  <c:v>6</c:v>
                </c:pt>
              </c:numCache>
            </c:numRef>
          </c:xVal>
          <c:yVal>
            <c:numRef>
              <c:f>Planilha1!$F$4:$F$9</c:f>
              <c:numCache>
                <c:formatCode>General</c:formatCode>
                <c:ptCount val="6"/>
                <c:pt idx="0">
                  <c:v>25</c:v>
                </c:pt>
                <c:pt idx="1">
                  <c:v>23</c:v>
                </c:pt>
                <c:pt idx="2">
                  <c:v>22</c:v>
                </c:pt>
                <c:pt idx="3">
                  <c:v>20</c:v>
                </c:pt>
                <c:pt idx="4">
                  <c:v>19</c:v>
                </c:pt>
                <c:pt idx="5">
                  <c:v>18</c:v>
                </c:pt>
              </c:numCache>
            </c:numRef>
          </c:yVal>
          <c:smooth val="0"/>
          <c:extLst>
            <c:ext xmlns:c16="http://schemas.microsoft.com/office/drawing/2014/chart" uri="{C3380CC4-5D6E-409C-BE32-E72D297353CC}">
              <c16:uniqueId val="{00000004-0EB6-492B-91CE-A85D1EDC39C5}"/>
            </c:ext>
          </c:extLst>
        </c:ser>
        <c:dLbls>
          <c:showLegendKey val="0"/>
          <c:showVal val="0"/>
          <c:showCatName val="0"/>
          <c:showSerName val="0"/>
          <c:showPercent val="0"/>
          <c:showBubbleSize val="0"/>
        </c:dLbls>
        <c:axId val="356551807"/>
        <c:axId val="356553887"/>
      </c:scatterChart>
      <c:valAx>
        <c:axId val="356551807"/>
        <c:scaling>
          <c:orientation val="minMax"/>
          <c:max val="6"/>
          <c:min val="1"/>
        </c:scaling>
        <c:delete val="0"/>
        <c:axPos val="b"/>
        <c:majorGridlines>
          <c:spPr>
            <a:ln w="9525" cap="flat" cmpd="sng" algn="ctr">
              <a:solidFill>
                <a:schemeClr val="tx1"/>
              </a:solidFill>
              <a:round/>
            </a:ln>
            <a:effectLst/>
          </c:spPr>
        </c:majorGridlines>
        <c:minorGridlines>
          <c:spPr>
            <a:ln w="9525" cap="flat" cmpd="sng" algn="ctr">
              <a:solidFill>
                <a:schemeClr val="bg1">
                  <a:lumMod val="75000"/>
                </a:schemeClr>
              </a:solidFill>
              <a:round/>
            </a:ln>
            <a:effectLst/>
          </c:spPr>
        </c:min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pt-BR" sz="1400"/>
                  <a:t>Redução</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cross"/>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crossAx val="356553887"/>
        <c:crosses val="autoZero"/>
        <c:crossBetween val="midCat"/>
        <c:minorUnit val="5.000000000000001E-2"/>
      </c:valAx>
      <c:valAx>
        <c:axId val="356553887"/>
        <c:scaling>
          <c:orientation val="minMax"/>
          <c:min val="10"/>
        </c:scaling>
        <c:delete val="0"/>
        <c:axPos val="l"/>
        <c:majorGridlines>
          <c:spPr>
            <a:ln w="9525" cap="flat" cmpd="sng" algn="ctr">
              <a:solidFill>
                <a:schemeClr val="tx1"/>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pt-BR" sz="1400"/>
                  <a:t>Nº de dentes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cross"/>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crossAx val="3565518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19050" cap="flat" cmpd="sng" algn="ctr">
      <a:solidFill>
        <a:schemeClr val="tx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pt-BR">
                <a:solidFill>
                  <a:srgbClr val="FF0000"/>
                </a:solidFill>
              </a:rPr>
              <a:t>Nº de dentes recomendados</a:t>
            </a:r>
            <a:r>
              <a:rPr lang="pt-BR" baseline="0">
                <a:solidFill>
                  <a:srgbClr val="FF0000"/>
                </a:solidFill>
              </a:rPr>
              <a:t> para engrenagens temperadas acima de 300 HB</a:t>
            </a:r>
            <a:endParaRPr lang="pt-BR">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pt-BR"/>
        </a:p>
      </c:txPr>
    </c:title>
    <c:autoTitleDeleted val="0"/>
    <c:plotArea>
      <c:layout/>
      <c:scatterChart>
        <c:scatterStyle val="lineMarker"/>
        <c:varyColors val="0"/>
        <c:ser>
          <c:idx val="0"/>
          <c:order val="0"/>
          <c:tx>
            <c:strRef>
              <c:f>Planilha1!$C$12</c:f>
              <c:strCache>
                <c:ptCount val="1"/>
                <c:pt idx="0">
                  <c:v>Nº de dentes para rotação &lt; 1000 rpm</c:v>
                </c:pt>
              </c:strCache>
            </c:strRef>
          </c:tx>
          <c:spPr>
            <a:ln w="19050" cap="rnd">
              <a:solidFill>
                <a:srgbClr val="0070C0"/>
              </a:solidFill>
              <a:round/>
            </a:ln>
            <a:effectLst/>
          </c:spPr>
          <c:marker>
            <c:symbol val="none"/>
          </c:marker>
          <c:xVal>
            <c:numRef>
              <c:f>Planilha1!$B$13:$B$18</c:f>
              <c:numCache>
                <c:formatCode>General</c:formatCode>
                <c:ptCount val="6"/>
                <c:pt idx="0">
                  <c:v>1</c:v>
                </c:pt>
                <c:pt idx="1">
                  <c:v>2</c:v>
                </c:pt>
                <c:pt idx="2">
                  <c:v>3</c:v>
                </c:pt>
                <c:pt idx="3">
                  <c:v>4</c:v>
                </c:pt>
                <c:pt idx="4">
                  <c:v>5</c:v>
                </c:pt>
                <c:pt idx="5">
                  <c:v>6</c:v>
                </c:pt>
              </c:numCache>
            </c:numRef>
          </c:xVal>
          <c:yVal>
            <c:numRef>
              <c:f>Planilha1!$C$13:$C$18</c:f>
              <c:numCache>
                <c:formatCode>General</c:formatCode>
                <c:ptCount val="6"/>
                <c:pt idx="0">
                  <c:v>30</c:v>
                </c:pt>
                <c:pt idx="1">
                  <c:v>27</c:v>
                </c:pt>
                <c:pt idx="2">
                  <c:v>25</c:v>
                </c:pt>
                <c:pt idx="3">
                  <c:v>23</c:v>
                </c:pt>
                <c:pt idx="4">
                  <c:v>22</c:v>
                </c:pt>
                <c:pt idx="5">
                  <c:v>21</c:v>
                </c:pt>
              </c:numCache>
            </c:numRef>
          </c:yVal>
          <c:smooth val="0"/>
          <c:extLst>
            <c:ext xmlns:c16="http://schemas.microsoft.com/office/drawing/2014/chart" uri="{C3380CC4-5D6E-409C-BE32-E72D297353CC}">
              <c16:uniqueId val="{00000000-7A4C-4639-88B3-8B2A66D09459}"/>
            </c:ext>
          </c:extLst>
        </c:ser>
        <c:ser>
          <c:idx val="1"/>
          <c:order val="1"/>
          <c:tx>
            <c:strRef>
              <c:f>Planilha1!$D$12</c:f>
              <c:strCache>
                <c:ptCount val="1"/>
                <c:pt idx="0">
                  <c:v>Nº de dentes para rotação &gt; 3000 rpm</c:v>
                </c:pt>
              </c:strCache>
            </c:strRef>
          </c:tx>
          <c:spPr>
            <a:ln w="19050" cap="rnd">
              <a:solidFill>
                <a:srgbClr val="FF0000"/>
              </a:solidFill>
              <a:round/>
            </a:ln>
            <a:effectLst/>
          </c:spPr>
          <c:marker>
            <c:symbol val="none"/>
          </c:marker>
          <c:xVal>
            <c:numRef>
              <c:f>Planilha1!$B$13:$B$18</c:f>
              <c:numCache>
                <c:formatCode>General</c:formatCode>
                <c:ptCount val="6"/>
                <c:pt idx="0">
                  <c:v>1</c:v>
                </c:pt>
                <c:pt idx="1">
                  <c:v>2</c:v>
                </c:pt>
                <c:pt idx="2">
                  <c:v>3</c:v>
                </c:pt>
                <c:pt idx="3">
                  <c:v>4</c:v>
                </c:pt>
                <c:pt idx="4">
                  <c:v>5</c:v>
                </c:pt>
                <c:pt idx="5">
                  <c:v>6</c:v>
                </c:pt>
              </c:numCache>
            </c:numRef>
          </c:xVal>
          <c:yVal>
            <c:numRef>
              <c:f>Planilha1!$D$13:$D$18</c:f>
              <c:numCache>
                <c:formatCode>General</c:formatCode>
                <c:ptCount val="6"/>
                <c:pt idx="0">
                  <c:v>50</c:v>
                </c:pt>
                <c:pt idx="1">
                  <c:v>45</c:v>
                </c:pt>
                <c:pt idx="2">
                  <c:v>43</c:v>
                </c:pt>
                <c:pt idx="3">
                  <c:v>40</c:v>
                </c:pt>
                <c:pt idx="4">
                  <c:v>39</c:v>
                </c:pt>
                <c:pt idx="5">
                  <c:v>38</c:v>
                </c:pt>
              </c:numCache>
            </c:numRef>
          </c:yVal>
          <c:smooth val="0"/>
          <c:extLst>
            <c:ext xmlns:c16="http://schemas.microsoft.com/office/drawing/2014/chart" uri="{C3380CC4-5D6E-409C-BE32-E72D297353CC}">
              <c16:uniqueId val="{00000001-7A4C-4639-88B3-8B2A66D09459}"/>
            </c:ext>
          </c:extLst>
        </c:ser>
        <c:ser>
          <c:idx val="2"/>
          <c:order val="2"/>
          <c:tx>
            <c:strRef>
              <c:f>Planilha1!$E$12</c:f>
              <c:strCache>
                <c:ptCount val="1"/>
                <c:pt idx="0">
                  <c:v>Nº de dentes para rotação = 1200 rpm</c:v>
                </c:pt>
              </c:strCache>
            </c:strRef>
          </c:tx>
          <c:spPr>
            <a:ln w="19050" cap="rnd">
              <a:solidFill>
                <a:srgbClr val="F951E1"/>
              </a:solidFill>
              <a:round/>
            </a:ln>
            <a:effectLst/>
          </c:spPr>
          <c:marker>
            <c:symbol val="none"/>
          </c:marker>
          <c:xVal>
            <c:numRef>
              <c:f>Planilha1!$B$13:$B$18</c:f>
              <c:numCache>
                <c:formatCode>General</c:formatCode>
                <c:ptCount val="6"/>
                <c:pt idx="0">
                  <c:v>1</c:v>
                </c:pt>
                <c:pt idx="1">
                  <c:v>2</c:v>
                </c:pt>
                <c:pt idx="2">
                  <c:v>3</c:v>
                </c:pt>
                <c:pt idx="3">
                  <c:v>4</c:v>
                </c:pt>
                <c:pt idx="4">
                  <c:v>5</c:v>
                </c:pt>
                <c:pt idx="5">
                  <c:v>6</c:v>
                </c:pt>
              </c:numCache>
            </c:numRef>
          </c:xVal>
          <c:yVal>
            <c:numRef>
              <c:f>Planilha1!$E$13:$E$18</c:f>
              <c:numCache>
                <c:formatCode>0</c:formatCode>
                <c:ptCount val="6"/>
                <c:pt idx="0">
                  <c:v>31</c:v>
                </c:pt>
                <c:pt idx="1">
                  <c:v>28</c:v>
                </c:pt>
                <c:pt idx="2">
                  <c:v>26</c:v>
                </c:pt>
                <c:pt idx="3">
                  <c:v>24</c:v>
                </c:pt>
                <c:pt idx="4">
                  <c:v>23</c:v>
                </c:pt>
                <c:pt idx="5">
                  <c:v>22</c:v>
                </c:pt>
              </c:numCache>
            </c:numRef>
          </c:yVal>
          <c:smooth val="0"/>
          <c:extLst>
            <c:ext xmlns:c16="http://schemas.microsoft.com/office/drawing/2014/chart" uri="{C3380CC4-5D6E-409C-BE32-E72D297353CC}">
              <c16:uniqueId val="{00000002-7A4C-4639-88B3-8B2A66D09459}"/>
            </c:ext>
          </c:extLst>
        </c:ser>
        <c:ser>
          <c:idx val="3"/>
          <c:order val="3"/>
          <c:tx>
            <c:strRef>
              <c:f>Planilha1!$F$12</c:f>
              <c:strCache>
                <c:ptCount val="1"/>
                <c:pt idx="0">
                  <c:v>Nº de dentes para rotação = 1800 rpm</c:v>
                </c:pt>
              </c:strCache>
            </c:strRef>
          </c:tx>
          <c:spPr>
            <a:ln w="19050" cap="rnd">
              <a:solidFill>
                <a:srgbClr val="00B050"/>
              </a:solidFill>
              <a:round/>
            </a:ln>
            <a:effectLst/>
          </c:spPr>
          <c:marker>
            <c:symbol val="none"/>
          </c:marker>
          <c:xVal>
            <c:numRef>
              <c:f>Planilha1!$B$13:$B$18</c:f>
              <c:numCache>
                <c:formatCode>General</c:formatCode>
                <c:ptCount val="6"/>
                <c:pt idx="0">
                  <c:v>1</c:v>
                </c:pt>
                <c:pt idx="1">
                  <c:v>2</c:v>
                </c:pt>
                <c:pt idx="2">
                  <c:v>3</c:v>
                </c:pt>
                <c:pt idx="3">
                  <c:v>4</c:v>
                </c:pt>
                <c:pt idx="4">
                  <c:v>5</c:v>
                </c:pt>
                <c:pt idx="5">
                  <c:v>6</c:v>
                </c:pt>
              </c:numCache>
            </c:numRef>
          </c:xVal>
          <c:yVal>
            <c:numRef>
              <c:f>Planilha1!$F$13:$F$18</c:f>
              <c:numCache>
                <c:formatCode>General</c:formatCode>
                <c:ptCount val="6"/>
                <c:pt idx="0">
                  <c:v>38</c:v>
                </c:pt>
                <c:pt idx="1">
                  <c:v>34</c:v>
                </c:pt>
                <c:pt idx="2">
                  <c:v>32</c:v>
                </c:pt>
                <c:pt idx="3">
                  <c:v>30</c:v>
                </c:pt>
                <c:pt idx="4">
                  <c:v>29</c:v>
                </c:pt>
                <c:pt idx="5">
                  <c:v>28</c:v>
                </c:pt>
              </c:numCache>
            </c:numRef>
          </c:yVal>
          <c:smooth val="0"/>
          <c:extLst>
            <c:ext xmlns:c16="http://schemas.microsoft.com/office/drawing/2014/chart" uri="{C3380CC4-5D6E-409C-BE32-E72D297353CC}">
              <c16:uniqueId val="{00000003-7A4C-4639-88B3-8B2A66D09459}"/>
            </c:ext>
          </c:extLst>
        </c:ser>
        <c:dLbls>
          <c:showLegendKey val="0"/>
          <c:showVal val="0"/>
          <c:showCatName val="0"/>
          <c:showSerName val="0"/>
          <c:showPercent val="0"/>
          <c:showBubbleSize val="0"/>
        </c:dLbls>
        <c:axId val="356551807"/>
        <c:axId val="356553887"/>
      </c:scatterChart>
      <c:valAx>
        <c:axId val="356551807"/>
        <c:scaling>
          <c:orientation val="minMax"/>
          <c:max val="6"/>
          <c:min val="1"/>
        </c:scaling>
        <c:delete val="0"/>
        <c:axPos val="b"/>
        <c:majorGridlines>
          <c:spPr>
            <a:ln w="9525" cap="flat" cmpd="sng" algn="ctr">
              <a:solidFill>
                <a:schemeClr val="tx1"/>
              </a:solidFill>
              <a:round/>
            </a:ln>
            <a:effectLst/>
          </c:spPr>
        </c:majorGridlines>
        <c:minorGridlines>
          <c:spPr>
            <a:ln w="9525" cap="flat" cmpd="sng" algn="ctr">
              <a:solidFill>
                <a:schemeClr val="bg1">
                  <a:lumMod val="75000"/>
                </a:schemeClr>
              </a:solidFill>
              <a:round/>
            </a:ln>
            <a:effectLst/>
          </c:spPr>
        </c:min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pt-BR" sz="1400"/>
                  <a:t>Redução</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cross"/>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crossAx val="356553887"/>
        <c:crosses val="autoZero"/>
        <c:crossBetween val="midCat"/>
        <c:minorUnit val="5.000000000000001E-2"/>
      </c:valAx>
      <c:valAx>
        <c:axId val="356553887"/>
        <c:scaling>
          <c:orientation val="minMax"/>
          <c:min val="10"/>
        </c:scaling>
        <c:delete val="0"/>
        <c:axPos val="l"/>
        <c:majorGridlines>
          <c:spPr>
            <a:ln w="9525" cap="flat" cmpd="sng" algn="ctr">
              <a:solidFill>
                <a:schemeClr val="tx1"/>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pt-BR" sz="1400"/>
                  <a:t>Nº de dentes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cross"/>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crossAx val="3565518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19050" cap="flat" cmpd="sng" algn="ctr">
      <a:solidFill>
        <a:schemeClr val="tx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13</xdr:col>
      <xdr:colOff>600075</xdr:colOff>
      <xdr:row>2</xdr:row>
      <xdr:rowOff>38100</xdr:rowOff>
    </xdr:from>
    <xdr:to>
      <xdr:col>24</xdr:col>
      <xdr:colOff>199237</xdr:colOff>
      <xdr:row>8</xdr:row>
      <xdr:rowOff>18814</xdr:rowOff>
    </xdr:to>
    <xdr:pic>
      <xdr:nvPicPr>
        <xdr:cNvPr id="2" name="Imagem 1">
          <a:extLst>
            <a:ext uri="{FF2B5EF4-FFF2-40B4-BE49-F238E27FC236}">
              <a16:creationId xmlns:a16="http://schemas.microsoft.com/office/drawing/2014/main" id="{CC719870-2790-4168-91EA-3A84CE3BDF90}"/>
            </a:ext>
          </a:extLst>
        </xdr:cNvPr>
        <xdr:cNvPicPr>
          <a:picLocks noChangeAspect="1"/>
        </xdr:cNvPicPr>
      </xdr:nvPicPr>
      <xdr:blipFill>
        <a:blip xmlns:r="http://schemas.openxmlformats.org/officeDocument/2006/relationships" r:embed="rId1"/>
        <a:stretch>
          <a:fillRect/>
        </a:stretch>
      </xdr:blipFill>
      <xdr:spPr>
        <a:xfrm>
          <a:off x="8724900" y="419100"/>
          <a:ext cx="6304762" cy="1885714"/>
        </a:xfrm>
        <a:prstGeom prst="rect">
          <a:avLst/>
        </a:prstGeom>
      </xdr:spPr>
    </xdr:pic>
    <xdr:clientData/>
  </xdr:twoCellAnchor>
  <xdr:twoCellAnchor>
    <xdr:from>
      <xdr:col>5</xdr:col>
      <xdr:colOff>523874</xdr:colOff>
      <xdr:row>37</xdr:row>
      <xdr:rowOff>109537</xdr:rowOff>
    </xdr:from>
    <xdr:to>
      <xdr:col>16</xdr:col>
      <xdr:colOff>104775</xdr:colOff>
      <xdr:row>61</xdr:row>
      <xdr:rowOff>57151</xdr:rowOff>
    </xdr:to>
    <xdr:graphicFrame macro="">
      <xdr:nvGraphicFramePr>
        <xdr:cNvPr id="3" name="Gráfico 2">
          <a:extLst>
            <a:ext uri="{FF2B5EF4-FFF2-40B4-BE49-F238E27FC236}">
              <a16:creationId xmlns:a16="http://schemas.microsoft.com/office/drawing/2014/main" id="{8723172A-BE10-457E-B388-963EE7A6B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523875</xdr:colOff>
      <xdr:row>25</xdr:row>
      <xdr:rowOff>19051</xdr:rowOff>
    </xdr:from>
    <xdr:to>
      <xdr:col>16</xdr:col>
      <xdr:colOff>123037</xdr:colOff>
      <xdr:row>36</xdr:row>
      <xdr:rowOff>76201</xdr:rowOff>
    </xdr:to>
    <xdr:pic>
      <xdr:nvPicPr>
        <xdr:cNvPr id="5" name="Imagem 4">
          <a:extLst>
            <a:ext uri="{FF2B5EF4-FFF2-40B4-BE49-F238E27FC236}">
              <a16:creationId xmlns:a16="http://schemas.microsoft.com/office/drawing/2014/main" id="{5EE52A3D-73E3-4A67-801D-5B87DC064C5B}"/>
            </a:ext>
          </a:extLst>
        </xdr:cNvPr>
        <xdr:cNvPicPr>
          <a:picLocks noChangeAspect="1"/>
        </xdr:cNvPicPr>
      </xdr:nvPicPr>
      <xdr:blipFill rotWithShape="1">
        <a:blip xmlns:r="http://schemas.openxmlformats.org/officeDocument/2006/relationships" r:embed="rId3"/>
        <a:srcRect b="8490"/>
        <a:stretch/>
      </xdr:blipFill>
      <xdr:spPr>
        <a:xfrm>
          <a:off x="3771900" y="6305551"/>
          <a:ext cx="6304762" cy="2152650"/>
        </a:xfrm>
        <a:prstGeom prst="rect">
          <a:avLst/>
        </a:prstGeom>
      </xdr:spPr>
    </xdr:pic>
    <xdr:clientData/>
  </xdr:twoCellAnchor>
  <xdr:twoCellAnchor>
    <xdr:from>
      <xdr:col>16</xdr:col>
      <xdr:colOff>323850</xdr:colOff>
      <xdr:row>37</xdr:row>
      <xdr:rowOff>109537</xdr:rowOff>
    </xdr:from>
    <xdr:to>
      <xdr:col>26</xdr:col>
      <xdr:colOff>514351</xdr:colOff>
      <xdr:row>61</xdr:row>
      <xdr:rowOff>57151</xdr:rowOff>
    </xdr:to>
    <xdr:graphicFrame macro="">
      <xdr:nvGraphicFramePr>
        <xdr:cNvPr id="7" name="Gráfico 6">
          <a:extLst>
            <a:ext uri="{FF2B5EF4-FFF2-40B4-BE49-F238E27FC236}">
              <a16:creationId xmlns:a16="http://schemas.microsoft.com/office/drawing/2014/main" id="{21852DEA-6C3C-40E6-A819-728645224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561975</xdr:colOff>
      <xdr:row>1</xdr:row>
      <xdr:rowOff>28576</xdr:rowOff>
    </xdr:from>
    <xdr:to>
      <xdr:col>14</xdr:col>
      <xdr:colOff>457200</xdr:colOff>
      <xdr:row>6</xdr:row>
      <xdr:rowOff>0</xdr:rowOff>
    </xdr:to>
    <xdr:sp macro="" textlink="">
      <xdr:nvSpPr>
        <xdr:cNvPr id="2" name="CaixaDeTexto 1">
          <a:extLst>
            <a:ext uri="{FF2B5EF4-FFF2-40B4-BE49-F238E27FC236}">
              <a16:creationId xmlns:a16="http://schemas.microsoft.com/office/drawing/2014/main" id="{D6114E61-0B2C-446C-BD6A-6C5B5E55E120}"/>
            </a:ext>
          </a:extLst>
        </xdr:cNvPr>
        <xdr:cNvSpPr txBox="1"/>
      </xdr:nvSpPr>
      <xdr:spPr>
        <a:xfrm>
          <a:off x="1171575" y="219076"/>
          <a:ext cx="7820025" cy="9239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pt-BR" sz="1100" b="0" i="0" u="none" strike="noStrike" baseline="0">
              <a:solidFill>
                <a:schemeClr val="dk1"/>
              </a:solidFill>
              <a:latin typeface="Arial" panose="020B0604020202020204" pitchFamily="34" charset="0"/>
              <a:ea typeface="+mn-ea"/>
              <a:cs typeface="Arial" panose="020B0604020202020204" pitchFamily="34" charset="0"/>
            </a:rPr>
            <a:t>O ângulo de pressão normal é formado pela borda do perfil do dente normal e o raio do círculo de referência no ponto onde o perfil do dente normal intercepta o círculo de referência. Para definir um critério para cremalheira, o ângulo de pressão no plano normal da cremalheira básica que define o perfil do dente da engrenagem helicoidal é chamado de ângulo de pressão normal.</a:t>
          </a:r>
          <a:endParaRPr lang="en-US" sz="1100" b="0" i="0" u="none" strike="noStrike" baseline="0">
            <a:solidFill>
              <a:schemeClr val="dk1"/>
            </a:solidFill>
            <a:latin typeface="Arial" panose="020B0604020202020204" pitchFamily="34" charset="0"/>
            <a:ea typeface="+mn-ea"/>
            <a:cs typeface="Arial" panose="020B0604020202020204" pitchFamily="34" charset="0"/>
          </a:endParaRPr>
        </a:p>
        <a:p>
          <a:pPr rtl="0"/>
          <a:r>
            <a:rPr lang="pt-BR" sz="1100" b="0" i="0" u="none" strike="noStrike" baseline="0">
              <a:solidFill>
                <a:schemeClr val="dk1"/>
              </a:solidFill>
              <a:latin typeface="Arial" panose="020B0604020202020204" pitchFamily="34" charset="0"/>
              <a:ea typeface="+mn-ea"/>
              <a:cs typeface="Arial" panose="020B0604020202020204" pitchFamily="34" charset="0"/>
            </a:rPr>
            <a:t>Ver norma ISO 53 - Cylindrical gears for general and heavy engineering - Standard basic rack tooth profile.</a:t>
          </a:r>
          <a:endParaRPr lang="en-US" sz="1100" b="0" i="0" u="none" strike="noStrike" baseline="0">
            <a:solidFill>
              <a:schemeClr val="dk1"/>
            </a:solidFill>
            <a:latin typeface="Arial" panose="020B0604020202020204" pitchFamily="34" charset="0"/>
            <a:ea typeface="+mn-ea"/>
            <a:cs typeface="Arial" panose="020B0604020202020204" pitchFamily="34" charset="0"/>
          </a:endParaRPr>
        </a:p>
        <a:p>
          <a:endParaRPr lang="pt-BR" sz="1100" i="0">
            <a:latin typeface="Arial" panose="020B0604020202020204" pitchFamily="34" charset="0"/>
            <a:cs typeface="Arial" panose="020B0604020202020204" pitchFamily="34" charset="0"/>
          </a:endParaRPr>
        </a:p>
      </xdr:txBody>
    </xdr:sp>
    <xdr:clientData/>
  </xdr:twoCellAnchor>
  <xdr:twoCellAnchor editAs="oneCell">
    <xdr:from>
      <xdr:col>14</xdr:col>
      <xdr:colOff>285750</xdr:colOff>
      <xdr:row>1</xdr:row>
      <xdr:rowOff>38100</xdr:rowOff>
    </xdr:from>
    <xdr:to>
      <xdr:col>21</xdr:col>
      <xdr:colOff>334728</xdr:colOff>
      <xdr:row>15</xdr:row>
      <xdr:rowOff>66675</xdr:rowOff>
    </xdr:to>
    <xdr:pic>
      <xdr:nvPicPr>
        <xdr:cNvPr id="4" name="Imagem 3">
          <a:extLst>
            <a:ext uri="{FF2B5EF4-FFF2-40B4-BE49-F238E27FC236}">
              <a16:creationId xmlns:a16="http://schemas.microsoft.com/office/drawing/2014/main" id="{06D2C888-41EB-415F-BE7E-5C58F7C851B1}"/>
            </a:ext>
          </a:extLst>
        </xdr:cNvPr>
        <xdr:cNvPicPr>
          <a:picLocks noChangeAspect="1"/>
        </xdr:cNvPicPr>
      </xdr:nvPicPr>
      <xdr:blipFill>
        <a:blip xmlns:r="http://schemas.openxmlformats.org/officeDocument/2006/relationships" r:embed="rId1"/>
        <a:stretch>
          <a:fillRect/>
        </a:stretch>
      </xdr:blipFill>
      <xdr:spPr>
        <a:xfrm>
          <a:off x="8820150" y="228600"/>
          <a:ext cx="4316178" cy="2695575"/>
        </a:xfrm>
        <a:prstGeom prst="rect">
          <a:avLst/>
        </a:prstGeom>
      </xdr:spPr>
    </xdr:pic>
    <xdr:clientData/>
  </xdr:twoCellAnchor>
  <xdr:twoCellAnchor editAs="oneCell">
    <xdr:from>
      <xdr:col>1</xdr:col>
      <xdr:colOff>457201</xdr:colOff>
      <xdr:row>18</xdr:row>
      <xdr:rowOff>109594</xdr:rowOff>
    </xdr:from>
    <xdr:to>
      <xdr:col>8</xdr:col>
      <xdr:colOff>600138</xdr:colOff>
      <xdr:row>31</xdr:row>
      <xdr:rowOff>81094</xdr:rowOff>
    </xdr:to>
    <xdr:pic>
      <xdr:nvPicPr>
        <xdr:cNvPr id="5" name="Imagem 4">
          <a:extLst>
            <a:ext uri="{FF2B5EF4-FFF2-40B4-BE49-F238E27FC236}">
              <a16:creationId xmlns:a16="http://schemas.microsoft.com/office/drawing/2014/main" id="{E81286EA-7AEC-4B10-A9A4-220A4726CB93}"/>
            </a:ext>
          </a:extLst>
        </xdr:cNvPr>
        <xdr:cNvPicPr>
          <a:picLocks noChangeAspect="1"/>
        </xdr:cNvPicPr>
      </xdr:nvPicPr>
      <xdr:blipFill>
        <a:blip xmlns:r="http://schemas.openxmlformats.org/officeDocument/2006/relationships" r:embed="rId2"/>
        <a:stretch>
          <a:fillRect/>
        </a:stretch>
      </xdr:blipFill>
      <xdr:spPr>
        <a:xfrm>
          <a:off x="1066801" y="3538594"/>
          <a:ext cx="4410137" cy="2448000"/>
        </a:xfrm>
        <a:prstGeom prst="rect">
          <a:avLst/>
        </a:prstGeom>
      </xdr:spPr>
    </xdr:pic>
    <xdr:clientData/>
  </xdr:twoCellAnchor>
  <xdr:twoCellAnchor>
    <xdr:from>
      <xdr:col>1</xdr:col>
      <xdr:colOff>571500</xdr:colOff>
      <xdr:row>15</xdr:row>
      <xdr:rowOff>133350</xdr:rowOff>
    </xdr:from>
    <xdr:to>
      <xdr:col>8</xdr:col>
      <xdr:colOff>66675</xdr:colOff>
      <xdr:row>18</xdr:row>
      <xdr:rowOff>47625</xdr:rowOff>
    </xdr:to>
    <xdr:sp macro="" textlink="">
      <xdr:nvSpPr>
        <xdr:cNvPr id="6" name="CaixaDeTexto 5">
          <a:extLst>
            <a:ext uri="{FF2B5EF4-FFF2-40B4-BE49-F238E27FC236}">
              <a16:creationId xmlns:a16="http://schemas.microsoft.com/office/drawing/2014/main" id="{24CCAB26-CD2E-4906-BEB5-4D59F665391A}"/>
            </a:ext>
          </a:extLst>
        </xdr:cNvPr>
        <xdr:cNvSpPr txBox="1"/>
      </xdr:nvSpPr>
      <xdr:spPr>
        <a:xfrm>
          <a:off x="1181100" y="2990850"/>
          <a:ext cx="3762375" cy="4857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b="0" i="1" u="none" strike="noStrike" baseline="0">
              <a:solidFill>
                <a:schemeClr val="dk1"/>
              </a:solidFill>
              <a:latin typeface="+mn-lt"/>
              <a:ea typeface="+mn-ea"/>
              <a:cs typeface="+mn-cs"/>
            </a:rPr>
            <a:t>Influência do ângulo de pressão na relação de contato e consequente ruído.</a:t>
          </a:r>
          <a:endParaRPr lang="pt-BR" sz="1200"/>
        </a:p>
      </xdr:txBody>
    </xdr:sp>
    <xdr:clientData/>
  </xdr:twoCellAnchor>
  <xdr:twoCellAnchor editAs="oneCell">
    <xdr:from>
      <xdr:col>10</xdr:col>
      <xdr:colOff>38101</xdr:colOff>
      <xdr:row>18</xdr:row>
      <xdr:rowOff>76200</xdr:rowOff>
    </xdr:from>
    <xdr:to>
      <xdr:col>16</xdr:col>
      <xdr:colOff>584678</xdr:colOff>
      <xdr:row>31</xdr:row>
      <xdr:rowOff>47700</xdr:rowOff>
    </xdr:to>
    <xdr:pic>
      <xdr:nvPicPr>
        <xdr:cNvPr id="7" name="Imagem 6">
          <a:extLst>
            <a:ext uri="{FF2B5EF4-FFF2-40B4-BE49-F238E27FC236}">
              <a16:creationId xmlns:a16="http://schemas.microsoft.com/office/drawing/2014/main" id="{D150703E-75F8-4656-A270-09EB3BF04D52}"/>
            </a:ext>
          </a:extLst>
        </xdr:cNvPr>
        <xdr:cNvPicPr>
          <a:picLocks noChangeAspect="1"/>
        </xdr:cNvPicPr>
      </xdr:nvPicPr>
      <xdr:blipFill>
        <a:blip xmlns:r="http://schemas.openxmlformats.org/officeDocument/2006/relationships" r:embed="rId3"/>
        <a:stretch>
          <a:fillRect/>
        </a:stretch>
      </xdr:blipFill>
      <xdr:spPr>
        <a:xfrm>
          <a:off x="6134101" y="3505200"/>
          <a:ext cx="4204177" cy="2448000"/>
        </a:xfrm>
        <a:prstGeom prst="rect">
          <a:avLst/>
        </a:prstGeom>
      </xdr:spPr>
    </xdr:pic>
    <xdr:clientData/>
  </xdr:twoCellAnchor>
  <xdr:twoCellAnchor>
    <xdr:from>
      <xdr:col>10</xdr:col>
      <xdr:colOff>123825</xdr:colOff>
      <xdr:row>15</xdr:row>
      <xdr:rowOff>142875</xdr:rowOff>
    </xdr:from>
    <xdr:to>
      <xdr:col>16</xdr:col>
      <xdr:colOff>228600</xdr:colOff>
      <xdr:row>18</xdr:row>
      <xdr:rowOff>57150</xdr:rowOff>
    </xdr:to>
    <xdr:sp macro="" textlink="">
      <xdr:nvSpPr>
        <xdr:cNvPr id="8" name="CaixaDeTexto 7">
          <a:extLst>
            <a:ext uri="{FF2B5EF4-FFF2-40B4-BE49-F238E27FC236}">
              <a16:creationId xmlns:a16="http://schemas.microsoft.com/office/drawing/2014/main" id="{F5C160FB-662F-4E3E-A044-BDA59E45CC03}"/>
            </a:ext>
          </a:extLst>
        </xdr:cNvPr>
        <xdr:cNvSpPr txBox="1"/>
      </xdr:nvSpPr>
      <xdr:spPr>
        <a:xfrm>
          <a:off x="6219825" y="3000375"/>
          <a:ext cx="3762375" cy="4857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0" i="1" u="none" strike="noStrike" baseline="0">
              <a:solidFill>
                <a:schemeClr val="dk1"/>
              </a:solidFill>
              <a:latin typeface="+mn-lt"/>
              <a:ea typeface="+mn-ea"/>
              <a:cs typeface="+mn-cs"/>
            </a:rPr>
            <a:t>Influência do ângulo de pressão no fator geométrico do pinhão  </a:t>
          </a:r>
          <a:endParaRPr lang="pt-BR" sz="1200"/>
        </a:p>
      </xdr:txBody>
    </xdr:sp>
    <xdr:clientData/>
  </xdr:twoCellAnchor>
  <xdr:twoCellAnchor>
    <xdr:from>
      <xdr:col>1</xdr:col>
      <xdr:colOff>533400</xdr:colOff>
      <xdr:row>6</xdr:row>
      <xdr:rowOff>66675</xdr:rowOff>
    </xdr:from>
    <xdr:to>
      <xdr:col>14</xdr:col>
      <xdr:colOff>295275</xdr:colOff>
      <xdr:row>14</xdr:row>
      <xdr:rowOff>152400</xdr:rowOff>
    </xdr:to>
    <xdr:sp macro="" textlink="">
      <xdr:nvSpPr>
        <xdr:cNvPr id="9" name="CaixaDeTexto 8">
          <a:extLst>
            <a:ext uri="{FF2B5EF4-FFF2-40B4-BE49-F238E27FC236}">
              <a16:creationId xmlns:a16="http://schemas.microsoft.com/office/drawing/2014/main" id="{01A4AA19-CEBC-4CA8-80D8-64E14D68BE52}"/>
            </a:ext>
          </a:extLst>
        </xdr:cNvPr>
        <xdr:cNvSpPr txBox="1"/>
      </xdr:nvSpPr>
      <xdr:spPr>
        <a:xfrm>
          <a:off x="1143000" y="1209675"/>
          <a:ext cx="7686675" cy="1609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0" i="0" u="none" strike="noStrike" baseline="0">
              <a:solidFill>
                <a:schemeClr val="dk1"/>
              </a:solidFill>
              <a:latin typeface="Arial" panose="020B0604020202020204" pitchFamily="34" charset="0"/>
              <a:ea typeface="+mn-ea"/>
              <a:cs typeface="Arial" panose="020B0604020202020204" pitchFamily="34" charset="0"/>
            </a:rPr>
            <a:t>Convencionalmente, os ângulos de pressão variaram entre 14,5 ° e 25 °. Mudanças no ângulo de pressão afetam tanto a relação de contato quanto o comprimento da linha de ação. À medida que o ângulo de pressão aumenta, a relação de contato e o comprimento da linha de ação diminuem, conforme mostrado na </a:t>
          </a:r>
          <a:r>
            <a:rPr lang="pt-BR" sz="1100" b="0" i="0" u="none" strike="noStrike" baseline="0">
              <a:solidFill>
                <a:schemeClr val="dk1"/>
              </a:solidFill>
              <a:latin typeface="Arial" panose="020B0604020202020204" pitchFamily="34" charset="0"/>
              <a:ea typeface="+mn-ea"/>
              <a:cs typeface="Arial" panose="020B0604020202020204" pitchFamily="34" charset="0"/>
            </a:rPr>
            <a:t>f</a:t>
          </a:r>
          <a:r>
            <a:rPr lang="en-US" sz="1100" b="0" i="0" u="none" strike="noStrike" baseline="0">
              <a:solidFill>
                <a:schemeClr val="dk1"/>
              </a:solidFill>
              <a:latin typeface="Arial" panose="020B0604020202020204" pitchFamily="34" charset="0"/>
              <a:ea typeface="+mn-ea"/>
              <a:cs typeface="Arial" panose="020B0604020202020204" pitchFamily="34" charset="0"/>
            </a:rPr>
            <a:t>igura</a:t>
          </a:r>
          <a:r>
            <a:rPr lang="pt-BR" sz="1100" b="0" i="0" u="none" strike="noStrike" baseline="0">
              <a:solidFill>
                <a:schemeClr val="dk1"/>
              </a:solidFill>
              <a:latin typeface="Arial" panose="020B0604020202020204" pitchFamily="34" charset="0"/>
              <a:ea typeface="+mn-ea"/>
              <a:cs typeface="Arial" panose="020B0604020202020204" pitchFamily="34" charset="0"/>
            </a:rPr>
            <a:t> 4.</a:t>
          </a:r>
          <a:r>
            <a:rPr lang="en-US" sz="1100" b="0" i="0" u="none" strike="noStrike" baseline="0">
              <a:solidFill>
                <a:schemeClr val="dk1"/>
              </a:solidFill>
              <a:latin typeface="Arial" panose="020B0604020202020204" pitchFamily="34" charset="0"/>
              <a:ea typeface="+mn-ea"/>
              <a:cs typeface="Arial" panose="020B0604020202020204" pitchFamily="34" charset="0"/>
            </a:rPr>
            <a:t> A relação de contato é uma indicação do número de dentes em contato. Como regra geral, quanto maior a relação de contato, menor o ruído </a:t>
          </a:r>
          <a:r>
            <a:rPr lang="pt-BR" sz="1100" b="0" i="0" u="none" strike="noStrike" baseline="0">
              <a:solidFill>
                <a:schemeClr val="dk1"/>
              </a:solidFill>
              <a:latin typeface="Arial" panose="020B0604020202020204" pitchFamily="34" charset="0"/>
              <a:ea typeface="+mn-ea"/>
              <a:cs typeface="Arial" panose="020B0604020202020204" pitchFamily="34" charset="0"/>
            </a:rPr>
            <a:t>é </a:t>
          </a:r>
          <a:r>
            <a:rPr lang="en-US" sz="1100" b="0" i="0" u="none" strike="noStrike" baseline="0">
              <a:solidFill>
                <a:schemeClr val="dk1"/>
              </a:solidFill>
              <a:latin typeface="Arial" panose="020B0604020202020204" pitchFamily="34" charset="0"/>
              <a:ea typeface="+mn-ea"/>
              <a:cs typeface="Arial" panose="020B0604020202020204" pitchFamily="34" charset="0"/>
            </a:rPr>
            <a:t>gerado pelas engrenagens.</a:t>
          </a:r>
        </a:p>
        <a:p>
          <a:pPr rtl="0"/>
          <a:r>
            <a:rPr lang="en-US" sz="1100" b="0" i="0" u="none" strike="noStrike" baseline="0">
              <a:solidFill>
                <a:schemeClr val="dk1"/>
              </a:solidFill>
              <a:latin typeface="Arial" panose="020B0604020202020204" pitchFamily="34" charset="0"/>
              <a:ea typeface="+mn-ea"/>
              <a:cs typeface="Arial" panose="020B0604020202020204" pitchFamily="34" charset="0"/>
            </a:rPr>
            <a:t>A resistência do dente </a:t>
          </a:r>
          <a:r>
            <a:rPr lang="pt-BR" sz="1100" b="0" i="0" u="none" strike="noStrike" baseline="0">
              <a:solidFill>
                <a:schemeClr val="dk1"/>
              </a:solidFill>
              <a:latin typeface="Arial" panose="020B0604020202020204" pitchFamily="34" charset="0"/>
              <a:ea typeface="+mn-ea"/>
              <a:cs typeface="Arial" panose="020B0604020202020204" pitchFamily="34" charset="0"/>
            </a:rPr>
            <a:t>também </a:t>
          </a:r>
          <a:r>
            <a:rPr lang="en-US" sz="1100" b="0" i="0" u="none" strike="noStrike" baseline="0">
              <a:solidFill>
                <a:schemeClr val="dk1"/>
              </a:solidFill>
              <a:latin typeface="Arial" panose="020B0604020202020204" pitchFamily="34" charset="0"/>
              <a:ea typeface="+mn-ea"/>
              <a:cs typeface="Arial" panose="020B0604020202020204" pitchFamily="34" charset="0"/>
            </a:rPr>
            <a:t>é um fator importante na seleção do ângulo de pressão.</a:t>
          </a:r>
        </a:p>
        <a:p>
          <a:pPr rtl="0"/>
          <a:r>
            <a:rPr lang="en-US" sz="1100" b="0" i="0" u="none" strike="noStrike" baseline="0">
              <a:solidFill>
                <a:schemeClr val="dk1"/>
              </a:solidFill>
              <a:latin typeface="Arial" panose="020B0604020202020204" pitchFamily="34" charset="0"/>
              <a:ea typeface="+mn-ea"/>
              <a:cs typeface="Arial" panose="020B0604020202020204" pitchFamily="34" charset="0"/>
            </a:rPr>
            <a:t>A </a:t>
          </a:r>
          <a:r>
            <a:rPr lang="pt-BR" sz="1100" b="0" i="0" u="none" strike="noStrike" baseline="0">
              <a:solidFill>
                <a:schemeClr val="dk1"/>
              </a:solidFill>
              <a:latin typeface="Arial" panose="020B0604020202020204" pitchFamily="34" charset="0"/>
              <a:ea typeface="+mn-ea"/>
              <a:cs typeface="Arial" panose="020B0604020202020204" pitchFamily="34" charset="0"/>
            </a:rPr>
            <a:t>f</a:t>
          </a:r>
          <a:r>
            <a:rPr lang="en-US" sz="1100" b="0" i="0" u="none" strike="noStrike" baseline="0">
              <a:solidFill>
                <a:schemeClr val="dk1"/>
              </a:solidFill>
              <a:latin typeface="Arial" panose="020B0604020202020204" pitchFamily="34" charset="0"/>
              <a:ea typeface="+mn-ea"/>
              <a:cs typeface="Arial" panose="020B0604020202020204" pitchFamily="34" charset="0"/>
            </a:rPr>
            <a:t>igura </a:t>
          </a:r>
          <a:r>
            <a:rPr lang="pt-BR" sz="1100" b="0" i="0" u="none" strike="noStrike" baseline="0">
              <a:solidFill>
                <a:schemeClr val="dk1"/>
              </a:solidFill>
              <a:latin typeface="Arial" panose="020B0604020202020204" pitchFamily="34" charset="0"/>
              <a:ea typeface="+mn-ea"/>
              <a:cs typeface="Arial" panose="020B0604020202020204" pitchFamily="34" charset="0"/>
            </a:rPr>
            <a:t>5</a:t>
          </a:r>
          <a:r>
            <a:rPr lang="en-US" sz="1100" b="0" i="0" u="none" strike="noStrike" baseline="0">
              <a:solidFill>
                <a:schemeClr val="dk1"/>
              </a:solidFill>
              <a:latin typeface="Arial" panose="020B0604020202020204" pitchFamily="34" charset="0"/>
              <a:ea typeface="+mn-ea"/>
              <a:cs typeface="Arial" panose="020B0604020202020204" pitchFamily="34" charset="0"/>
            </a:rPr>
            <a:t> mostra a variação da geometria do dente da engrenagem e do ângulo de pressão. </a:t>
          </a:r>
          <a:r>
            <a:rPr lang="pt-BR" sz="1100" b="0" i="0" u="none" strike="noStrike" baseline="0">
              <a:solidFill>
                <a:schemeClr val="dk1"/>
              </a:solidFill>
              <a:latin typeface="Arial" panose="020B0604020202020204" pitchFamily="34" charset="0"/>
              <a:ea typeface="+mn-ea"/>
              <a:cs typeface="Arial" panose="020B0604020202020204" pitchFamily="34" charset="0"/>
            </a:rPr>
            <a:t>Quanto maior </a:t>
          </a:r>
          <a:r>
            <a:rPr lang="en-US" sz="1100" b="0" i="0" u="none" strike="noStrike" baseline="0">
              <a:solidFill>
                <a:schemeClr val="dk1"/>
              </a:solidFill>
              <a:latin typeface="Arial" panose="020B0604020202020204" pitchFamily="34" charset="0"/>
              <a:ea typeface="+mn-ea"/>
              <a:cs typeface="Arial" panose="020B0604020202020204" pitchFamily="34" charset="0"/>
            </a:rPr>
            <a:t>o ângulo de pressão, maior a resistência do dente. Ângulos de pressão </a:t>
          </a:r>
          <a:r>
            <a:rPr lang="pt-BR" sz="1100" b="0" i="0" u="none" strike="noStrike" baseline="0">
              <a:solidFill>
                <a:schemeClr val="dk1"/>
              </a:solidFill>
              <a:latin typeface="Arial" panose="020B0604020202020204" pitchFamily="34" charset="0"/>
              <a:ea typeface="+mn-ea"/>
              <a:cs typeface="Arial" panose="020B0604020202020204" pitchFamily="34" charset="0"/>
            </a:rPr>
            <a:t>maiores</a:t>
          </a:r>
          <a:r>
            <a:rPr lang="en-US" sz="1100" b="0" i="0" u="none" strike="noStrike" baseline="0">
              <a:solidFill>
                <a:schemeClr val="dk1"/>
              </a:solidFill>
              <a:latin typeface="Arial" panose="020B0604020202020204" pitchFamily="34" charset="0"/>
              <a:ea typeface="+mn-ea"/>
              <a:cs typeface="Arial" panose="020B0604020202020204" pitchFamily="34" charset="0"/>
            </a:rPr>
            <a:t> aumentam as cargas do rolamento, mas esse aumento não é um</a:t>
          </a:r>
          <a:r>
            <a:rPr lang="pt-BR" sz="1100" b="0" i="0" u="none" strike="noStrike" baseline="0">
              <a:solidFill>
                <a:schemeClr val="dk1"/>
              </a:solidFill>
              <a:latin typeface="Arial" panose="020B0604020202020204" pitchFamily="34" charset="0"/>
              <a:ea typeface="+mn-ea"/>
              <a:cs typeface="Arial" panose="020B0604020202020204" pitchFamily="34" charset="0"/>
            </a:rPr>
            <a:t> </a:t>
          </a:r>
          <a:r>
            <a:rPr lang="en-US" sz="1100" b="0" i="0" u="none" strike="noStrike" baseline="0">
              <a:solidFill>
                <a:schemeClr val="dk1"/>
              </a:solidFill>
              <a:latin typeface="Arial" panose="020B0604020202020204" pitchFamily="34" charset="0"/>
              <a:ea typeface="+mn-ea"/>
              <a:cs typeface="Arial" panose="020B0604020202020204" pitchFamily="34" charset="0"/>
            </a:rPr>
            <a:t>fator determinante </a:t>
          </a:r>
          <a:r>
            <a:rPr lang="pt-BR" sz="1100" b="0" i="0" u="none" strike="noStrike" baseline="0">
              <a:solidFill>
                <a:schemeClr val="dk1"/>
              </a:solidFill>
              <a:latin typeface="Arial" panose="020B0604020202020204" pitchFamily="34" charset="0"/>
              <a:ea typeface="+mn-ea"/>
              <a:cs typeface="Arial" panose="020B0604020202020204" pitchFamily="34" charset="0"/>
            </a:rPr>
            <a:t>na escolha do</a:t>
          </a:r>
          <a:r>
            <a:rPr lang="en-US" sz="1100" b="0" i="0" u="none" strike="noStrike" baseline="0">
              <a:solidFill>
                <a:schemeClr val="dk1"/>
              </a:solidFill>
              <a:latin typeface="Arial" panose="020B0604020202020204" pitchFamily="34" charset="0"/>
              <a:ea typeface="+mn-ea"/>
              <a:cs typeface="Arial" panose="020B0604020202020204" pitchFamily="34" charset="0"/>
            </a:rPr>
            <a:t> ângulo de pressão.</a:t>
          </a:r>
        </a:p>
        <a:p>
          <a:pPr rtl="0"/>
          <a:r>
            <a:rPr lang="pt-BR" sz="1100" b="0" i="0" u="none" strike="noStrike" baseline="0">
              <a:solidFill>
                <a:schemeClr val="dk1"/>
              </a:solidFill>
              <a:latin typeface="Arial" panose="020B0604020202020204" pitchFamily="34" charset="0"/>
              <a:ea typeface="+mn-ea"/>
              <a:cs typeface="Arial" panose="020B0604020202020204" pitchFamily="34" charset="0"/>
            </a:rPr>
            <a:t>O ângulo de pressão de 20º é o normalizado pela ISO 53.</a:t>
          </a:r>
          <a:endParaRPr lang="en-US" sz="1100" b="0" i="0" u="none" strike="noStrike" baseline="0">
            <a:solidFill>
              <a:schemeClr val="dk1"/>
            </a:solidFill>
            <a:latin typeface="Arial" panose="020B0604020202020204" pitchFamily="34" charset="0"/>
            <a:ea typeface="+mn-ea"/>
            <a:cs typeface="Arial" panose="020B0604020202020204" pitchFamily="34" charset="0"/>
          </a:endParaRPr>
        </a:p>
        <a:p>
          <a:endParaRPr lang="pt-BR" sz="1100" i="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238125</xdr:colOff>
      <xdr:row>4</xdr:row>
      <xdr:rowOff>95250</xdr:rowOff>
    </xdr:from>
    <xdr:to>
      <xdr:col>14</xdr:col>
      <xdr:colOff>208715</xdr:colOff>
      <xdr:row>23</xdr:row>
      <xdr:rowOff>113845</xdr:rowOff>
    </xdr:to>
    <xdr:pic>
      <xdr:nvPicPr>
        <xdr:cNvPr id="3" name="Imagem 2">
          <a:extLst>
            <a:ext uri="{FF2B5EF4-FFF2-40B4-BE49-F238E27FC236}">
              <a16:creationId xmlns:a16="http://schemas.microsoft.com/office/drawing/2014/main" id="{FBF81810-8F9D-485A-BA49-E48F9DB3CAED}"/>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50000"/>
                  </a14:imgEffect>
                  <a14:imgEffect>
                    <a14:colorTemperature colorTemp="11200"/>
                  </a14:imgEffect>
                  <a14:imgEffect>
                    <a14:brightnessContrast contrast="-20000"/>
                  </a14:imgEffect>
                </a14:imgLayer>
              </a14:imgProps>
            </a:ext>
          </a:extLst>
        </a:blip>
        <a:stretch>
          <a:fillRect/>
        </a:stretch>
      </xdr:blipFill>
      <xdr:spPr>
        <a:xfrm>
          <a:off x="2066925" y="857250"/>
          <a:ext cx="6676190" cy="3638095"/>
        </a:xfrm>
        <a:prstGeom prst="rect">
          <a:avLst/>
        </a:prstGeom>
      </xdr:spPr>
    </xdr:pic>
    <xdr:clientData/>
  </xdr:twoCellAnchor>
  <xdr:twoCellAnchor>
    <xdr:from>
      <xdr:col>3</xdr:col>
      <xdr:colOff>371475</xdr:colOff>
      <xdr:row>21</xdr:row>
      <xdr:rowOff>38100</xdr:rowOff>
    </xdr:from>
    <xdr:to>
      <xdr:col>7</xdr:col>
      <xdr:colOff>381000</xdr:colOff>
      <xdr:row>23</xdr:row>
      <xdr:rowOff>38100</xdr:rowOff>
    </xdr:to>
    <xdr:sp macro="" textlink="">
      <xdr:nvSpPr>
        <xdr:cNvPr id="4" name="Retângulo 3">
          <a:extLst>
            <a:ext uri="{FF2B5EF4-FFF2-40B4-BE49-F238E27FC236}">
              <a16:creationId xmlns:a16="http://schemas.microsoft.com/office/drawing/2014/main" id="{0B435744-1578-4894-9930-D00A0FBF5A56}"/>
            </a:ext>
          </a:extLst>
        </xdr:cNvPr>
        <xdr:cNvSpPr/>
      </xdr:nvSpPr>
      <xdr:spPr>
        <a:xfrm>
          <a:off x="2200275" y="4038600"/>
          <a:ext cx="2447925" cy="381000"/>
        </a:xfrm>
        <a:prstGeom prst="rect">
          <a:avLst/>
        </a:prstGeom>
        <a:solidFill>
          <a:srgbClr val="FFFF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28575</xdr:colOff>
      <xdr:row>4</xdr:row>
      <xdr:rowOff>66675</xdr:rowOff>
    </xdr:from>
    <xdr:to>
      <xdr:col>12</xdr:col>
      <xdr:colOff>180975</xdr:colOff>
      <xdr:row>12</xdr:row>
      <xdr:rowOff>28575</xdr:rowOff>
    </xdr:to>
    <xdr:sp macro="" textlink="">
      <xdr:nvSpPr>
        <xdr:cNvPr id="2" name="CaixaDeTexto 1">
          <a:extLst>
            <a:ext uri="{FF2B5EF4-FFF2-40B4-BE49-F238E27FC236}">
              <a16:creationId xmlns:a16="http://schemas.microsoft.com/office/drawing/2014/main" id="{7AF4F5D5-34D2-4698-BB55-3993AD8D2F39}"/>
            </a:ext>
          </a:extLst>
        </xdr:cNvPr>
        <xdr:cNvSpPr txBox="1"/>
      </xdr:nvSpPr>
      <xdr:spPr>
        <a:xfrm>
          <a:off x="1247775" y="828675"/>
          <a:ext cx="6858000" cy="148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Limitation of Pointed tooth tip</a:t>
          </a:r>
        </a:p>
        <a:p>
          <a:r>
            <a:rPr lang="pt-BR" sz="1100"/>
            <a:t>When increase the positive amount of Rack shift, area of top land is gets narrower and soon, Tooth profile becomes sharp.</a:t>
          </a:r>
        </a:p>
        <a:p>
          <a:r>
            <a:rPr lang="pt-BR" sz="1100"/>
            <a:t>A sharp pointed Tooth profile has insufficient tooth depth, thus Tooth tip of Mating gear may interfere with Root of tooth causing proper assembly and smooth gear rotation to be impossible. Therefore Rack shift of Top land exceeding zero is not advisable.</a:t>
          </a:r>
        </a:p>
        <a:p>
          <a:r>
            <a:rPr lang="pt-BR" sz="1100"/>
            <a:t>the risk of a tooth chipping increases appreciably.</a:t>
          </a:r>
        </a:p>
      </xdr:txBody>
    </xdr:sp>
    <xdr:clientData/>
  </xdr:twoCellAnchor>
  <xdr:twoCellAnchor>
    <xdr:from>
      <xdr:col>13</xdr:col>
      <xdr:colOff>257175</xdr:colOff>
      <xdr:row>4</xdr:row>
      <xdr:rowOff>66675</xdr:rowOff>
    </xdr:from>
    <xdr:to>
      <xdr:col>25</xdr:col>
      <xdr:colOff>352425</xdr:colOff>
      <xdr:row>13</xdr:row>
      <xdr:rowOff>161925</xdr:rowOff>
    </xdr:to>
    <xdr:sp macro="" textlink="">
      <xdr:nvSpPr>
        <xdr:cNvPr id="3" name="CaixaDeTexto 2">
          <a:extLst>
            <a:ext uri="{FF2B5EF4-FFF2-40B4-BE49-F238E27FC236}">
              <a16:creationId xmlns:a16="http://schemas.microsoft.com/office/drawing/2014/main" id="{2A2411A9-044C-4804-9761-EEF6C942862C}"/>
            </a:ext>
          </a:extLst>
        </xdr:cNvPr>
        <xdr:cNvSpPr txBox="1"/>
      </xdr:nvSpPr>
      <xdr:spPr>
        <a:xfrm>
          <a:off x="8791575" y="828675"/>
          <a:ext cx="7410450"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Limitação da ponta do dente pontiagudoQuando aumenta a quantidade positiva de deslocamento do Rack, a área da superfície superior fica mais estreita e logo o perfil do dente fica mais nítido.Um perfil de dente pontiagudo tem profundidade de dente insuficiente, portanto, a ponta do dente da engrenagem de acoplamento pode interferir com a raiz do dente, fazendo com que a montagem adequada e a rotação suave da engrenagem sejam impossíveis. Portanto, o deslocamento do rack do topo superior excedendo zero não é aconselhável.o risco de um dente lascar aumenta consideravelmente.</a:t>
          </a:r>
        </a:p>
      </xdr:txBody>
    </xdr:sp>
    <xdr:clientData/>
  </xdr:twoCellAnchor>
  <xdr:twoCellAnchor editAs="oneCell">
    <xdr:from>
      <xdr:col>13</xdr:col>
      <xdr:colOff>200025</xdr:colOff>
      <xdr:row>13</xdr:row>
      <xdr:rowOff>123825</xdr:rowOff>
    </xdr:from>
    <xdr:to>
      <xdr:col>21</xdr:col>
      <xdr:colOff>456558</xdr:colOff>
      <xdr:row>39</xdr:row>
      <xdr:rowOff>180314</xdr:rowOff>
    </xdr:to>
    <xdr:pic>
      <xdr:nvPicPr>
        <xdr:cNvPr id="5" name="Imagem 4">
          <a:extLst>
            <a:ext uri="{FF2B5EF4-FFF2-40B4-BE49-F238E27FC236}">
              <a16:creationId xmlns:a16="http://schemas.microsoft.com/office/drawing/2014/main" id="{804D7CBA-744B-4C55-A477-90823634115B}"/>
            </a:ext>
          </a:extLst>
        </xdr:cNvPr>
        <xdr:cNvPicPr>
          <a:picLocks noChangeAspect="1"/>
        </xdr:cNvPicPr>
      </xdr:nvPicPr>
      <xdr:blipFill>
        <a:blip xmlns:r="http://schemas.openxmlformats.org/officeDocument/2006/relationships" r:embed="rId1"/>
        <a:stretch>
          <a:fillRect/>
        </a:stretch>
      </xdr:blipFill>
      <xdr:spPr>
        <a:xfrm>
          <a:off x="8553450" y="2600325"/>
          <a:ext cx="5133333" cy="5285714"/>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6AC0B-D8C9-4F1F-8FAF-9281947D1EBE}">
  <sheetPr codeName="Planilha1"/>
  <dimension ref="B3:K18"/>
  <sheetViews>
    <sheetView showGridLines="0" topLeftCell="B25" workbookViewId="0">
      <selection activeCell="W29" sqref="W29"/>
    </sheetView>
  </sheetViews>
  <sheetFormatPr defaultRowHeight="15" x14ac:dyDescent="0.25"/>
  <cols>
    <col min="3" max="3" width="12.140625" customWidth="1"/>
  </cols>
  <sheetData>
    <row r="3" spans="2:11" s="1" customFormat="1" ht="75" x14ac:dyDescent="0.25">
      <c r="B3" s="1" t="s">
        <v>0</v>
      </c>
      <c r="C3" s="1" t="s">
        <v>1</v>
      </c>
      <c r="D3" s="1" t="s">
        <v>2</v>
      </c>
      <c r="E3" s="1" t="s">
        <v>3</v>
      </c>
      <c r="F3" s="1" t="s">
        <v>4</v>
      </c>
    </row>
    <row r="4" spans="2:11" x14ac:dyDescent="0.25">
      <c r="B4">
        <v>1</v>
      </c>
      <c r="C4">
        <v>21</v>
      </c>
      <c r="D4">
        <v>32</v>
      </c>
      <c r="E4">
        <v>22</v>
      </c>
      <c r="F4">
        <f>C4+4</f>
        <v>25</v>
      </c>
      <c r="H4">
        <v>2000</v>
      </c>
      <c r="I4">
        <f>D4-C4</f>
        <v>11</v>
      </c>
      <c r="J4">
        <v>800</v>
      </c>
      <c r="K4">
        <f>J4/H4*I4</f>
        <v>4.4000000000000004</v>
      </c>
    </row>
    <row r="5" spans="2:11" x14ac:dyDescent="0.25">
      <c r="B5">
        <v>2</v>
      </c>
      <c r="C5">
        <v>19</v>
      </c>
      <c r="D5">
        <v>29</v>
      </c>
      <c r="E5">
        <v>20</v>
      </c>
      <c r="F5">
        <f t="shared" ref="F5:F9" si="0">C5+4</f>
        <v>23</v>
      </c>
      <c r="H5">
        <v>2001</v>
      </c>
      <c r="I5">
        <f t="shared" ref="I5:I9" si="1">D5-C5</f>
        <v>10</v>
      </c>
      <c r="J5">
        <v>800</v>
      </c>
      <c r="K5">
        <f t="shared" ref="K5:K9" si="2">J5/H5*I5</f>
        <v>3.9980009995002499</v>
      </c>
    </row>
    <row r="6" spans="2:11" x14ac:dyDescent="0.25">
      <c r="B6">
        <v>3</v>
      </c>
      <c r="C6">
        <v>18</v>
      </c>
      <c r="D6">
        <v>27</v>
      </c>
      <c r="E6">
        <v>19</v>
      </c>
      <c r="F6">
        <f t="shared" si="0"/>
        <v>22</v>
      </c>
      <c r="H6">
        <v>2002</v>
      </c>
      <c r="I6">
        <f t="shared" si="1"/>
        <v>9</v>
      </c>
      <c r="J6">
        <v>800</v>
      </c>
      <c r="K6">
        <f t="shared" si="2"/>
        <v>3.5964035964035963</v>
      </c>
    </row>
    <row r="7" spans="2:11" x14ac:dyDescent="0.25">
      <c r="B7">
        <v>4</v>
      </c>
      <c r="C7">
        <v>16</v>
      </c>
      <c r="D7">
        <v>25</v>
      </c>
      <c r="E7">
        <v>17</v>
      </c>
      <c r="F7">
        <f t="shared" si="0"/>
        <v>20</v>
      </c>
      <c r="H7">
        <v>2003</v>
      </c>
      <c r="I7">
        <f t="shared" si="1"/>
        <v>9</v>
      </c>
      <c r="J7">
        <v>800</v>
      </c>
      <c r="K7">
        <f t="shared" si="2"/>
        <v>3.5946080878681976</v>
      </c>
    </row>
    <row r="8" spans="2:11" x14ac:dyDescent="0.25">
      <c r="B8">
        <v>5</v>
      </c>
      <c r="C8">
        <v>15</v>
      </c>
      <c r="D8">
        <v>24</v>
      </c>
      <c r="E8">
        <v>16</v>
      </c>
      <c r="F8">
        <f t="shared" si="0"/>
        <v>19</v>
      </c>
      <c r="H8">
        <v>2004</v>
      </c>
      <c r="I8">
        <f t="shared" si="1"/>
        <v>9</v>
      </c>
      <c r="J8">
        <v>800</v>
      </c>
      <c r="K8">
        <f t="shared" si="2"/>
        <v>3.5928143712574849</v>
      </c>
    </row>
    <row r="9" spans="2:11" x14ac:dyDescent="0.25">
      <c r="B9">
        <v>6</v>
      </c>
      <c r="C9">
        <v>14</v>
      </c>
      <c r="D9">
        <v>23</v>
      </c>
      <c r="E9">
        <v>15</v>
      </c>
      <c r="F9">
        <f t="shared" si="0"/>
        <v>18</v>
      </c>
      <c r="H9">
        <v>2005</v>
      </c>
      <c r="I9">
        <f t="shared" si="1"/>
        <v>9</v>
      </c>
      <c r="J9">
        <v>800</v>
      </c>
      <c r="K9">
        <f t="shared" si="2"/>
        <v>3.5910224438902745</v>
      </c>
    </row>
    <row r="12" spans="2:11" ht="75" x14ac:dyDescent="0.25">
      <c r="B12" s="1" t="s">
        <v>0</v>
      </c>
      <c r="C12" s="1" t="s">
        <v>1</v>
      </c>
      <c r="D12" s="1" t="s">
        <v>2</v>
      </c>
      <c r="E12" s="1" t="s">
        <v>3</v>
      </c>
      <c r="F12" s="1" t="s">
        <v>4</v>
      </c>
    </row>
    <row r="13" spans="2:11" x14ac:dyDescent="0.25">
      <c r="B13">
        <v>1</v>
      </c>
      <c r="C13">
        <v>30</v>
      </c>
      <c r="D13">
        <v>50</v>
      </c>
      <c r="E13" s="12">
        <v>31</v>
      </c>
      <c r="F13">
        <v>38</v>
      </c>
      <c r="J13">
        <v>17</v>
      </c>
      <c r="K13">
        <v>2000</v>
      </c>
    </row>
    <row r="14" spans="2:11" x14ac:dyDescent="0.25">
      <c r="B14">
        <v>2</v>
      </c>
      <c r="C14">
        <v>27</v>
      </c>
      <c r="D14">
        <v>45</v>
      </c>
      <c r="E14" s="12">
        <v>28</v>
      </c>
      <c r="F14">
        <v>34</v>
      </c>
      <c r="J14">
        <f>K14*J13/K13</f>
        <v>1.02</v>
      </c>
      <c r="K14">
        <v>120</v>
      </c>
    </row>
    <row r="15" spans="2:11" x14ac:dyDescent="0.25">
      <c r="B15">
        <v>3</v>
      </c>
      <c r="C15">
        <v>25</v>
      </c>
      <c r="D15">
        <v>43</v>
      </c>
      <c r="E15" s="12">
        <v>26</v>
      </c>
      <c r="F15">
        <v>32</v>
      </c>
    </row>
    <row r="16" spans="2:11" x14ac:dyDescent="0.25">
      <c r="B16">
        <v>4</v>
      </c>
      <c r="C16">
        <v>23</v>
      </c>
      <c r="D16">
        <v>40</v>
      </c>
      <c r="E16" s="12">
        <v>24</v>
      </c>
      <c r="F16">
        <v>30</v>
      </c>
    </row>
    <row r="17" spans="2:6" x14ac:dyDescent="0.25">
      <c r="B17">
        <v>5</v>
      </c>
      <c r="C17">
        <v>22</v>
      </c>
      <c r="D17">
        <v>39</v>
      </c>
      <c r="E17" s="12">
        <v>23</v>
      </c>
      <c r="F17">
        <v>29</v>
      </c>
    </row>
    <row r="18" spans="2:6" x14ac:dyDescent="0.25">
      <c r="B18">
        <v>6</v>
      </c>
      <c r="C18">
        <v>21</v>
      </c>
      <c r="D18">
        <v>38</v>
      </c>
      <c r="E18" s="12">
        <v>22</v>
      </c>
      <c r="F18">
        <v>28</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3BDF-B62D-4F62-B1FE-C7F5F4878A56}">
  <sheetPr codeName="Planilha2"/>
  <dimension ref="A1"/>
  <sheetViews>
    <sheetView showGridLines="0" workbookViewId="0">
      <selection activeCell="I40" sqref="I40"/>
    </sheetView>
  </sheetViews>
  <sheetFormatPr defaultRowHeight="15" x14ac:dyDescent="0.25"/>
  <sheetData/>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49CAD-87D0-4BCE-9913-19B73984C5F4}">
  <sheetPr codeName="Planilha3"/>
  <dimension ref="E25:G25"/>
  <sheetViews>
    <sheetView showGridLines="0" workbookViewId="0">
      <selection activeCell="T15" sqref="T15"/>
    </sheetView>
  </sheetViews>
  <sheetFormatPr defaultRowHeight="15" x14ac:dyDescent="0.25"/>
  <sheetData>
    <row r="25" spans="5:7" x14ac:dyDescent="0.25">
      <c r="E25" t="s">
        <v>5</v>
      </c>
      <c r="G25" t="s">
        <v>6</v>
      </c>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48485-8AF6-4054-9BCA-AFF122489487}">
  <sheetPr codeName="Planilha4"/>
  <dimension ref="B13:H32"/>
  <sheetViews>
    <sheetView showGridLines="0" tabSelected="1" workbookViewId="0">
      <selection activeCell="K15" sqref="K15"/>
    </sheetView>
  </sheetViews>
  <sheetFormatPr defaultRowHeight="15" x14ac:dyDescent="0.25"/>
  <cols>
    <col min="3" max="3" width="15.5703125" customWidth="1"/>
  </cols>
  <sheetData>
    <row r="13" spans="2:8" x14ac:dyDescent="0.25">
      <c r="B13" s="5"/>
      <c r="C13" s="5"/>
      <c r="D13" s="5"/>
      <c r="E13" s="5"/>
      <c r="F13" s="5"/>
      <c r="G13" s="5"/>
      <c r="H13" s="5"/>
    </row>
    <row r="14" spans="2:8" ht="15.75" thickBot="1" x14ac:dyDescent="0.3">
      <c r="B14" s="5"/>
      <c r="C14" s="5"/>
      <c r="D14" s="5"/>
      <c r="E14" s="5"/>
      <c r="F14" s="5"/>
      <c r="G14" s="5"/>
      <c r="H14" s="5"/>
    </row>
    <row r="15" spans="2:8" ht="35.25" customHeight="1" x14ac:dyDescent="0.25">
      <c r="B15" s="5"/>
      <c r="C15" s="15" t="s">
        <v>10</v>
      </c>
      <c r="D15" s="16"/>
      <c r="E15" s="16"/>
      <c r="F15" s="16"/>
      <c r="G15" s="17"/>
      <c r="H15" s="5"/>
    </row>
    <row r="16" spans="2:8" x14ac:dyDescent="0.25">
      <c r="B16" s="5"/>
      <c r="C16" s="18" t="s">
        <v>7</v>
      </c>
      <c r="D16" s="13" t="s">
        <v>9</v>
      </c>
      <c r="E16" s="13"/>
      <c r="F16" s="13"/>
      <c r="G16" s="14"/>
      <c r="H16" s="5"/>
    </row>
    <row r="17" spans="2:8" x14ac:dyDescent="0.25">
      <c r="B17" s="5"/>
      <c r="C17" s="18"/>
      <c r="D17" s="3">
        <v>14.25</v>
      </c>
      <c r="E17" s="2">
        <v>20</v>
      </c>
      <c r="F17" s="3">
        <v>22.5</v>
      </c>
      <c r="G17" s="6">
        <v>25</v>
      </c>
      <c r="H17" s="5"/>
    </row>
    <row r="18" spans="2:8" x14ac:dyDescent="0.25">
      <c r="B18" s="5"/>
      <c r="C18" s="7" t="s">
        <v>8</v>
      </c>
      <c r="D18" s="4">
        <v>32</v>
      </c>
      <c r="E18" s="4">
        <v>17</v>
      </c>
      <c r="F18" s="4">
        <v>14</v>
      </c>
      <c r="G18" s="8">
        <v>12</v>
      </c>
      <c r="H18" s="5"/>
    </row>
    <row r="19" spans="2:8" x14ac:dyDescent="0.25">
      <c r="B19" s="5"/>
      <c r="C19" s="7">
        <v>5</v>
      </c>
      <c r="D19" s="4">
        <v>32</v>
      </c>
      <c r="E19" s="4">
        <v>17</v>
      </c>
      <c r="F19" s="4">
        <v>14</v>
      </c>
      <c r="G19" s="8">
        <v>12</v>
      </c>
      <c r="H19" s="5"/>
    </row>
    <row r="20" spans="2:8" x14ac:dyDescent="0.25">
      <c r="B20" s="5"/>
      <c r="C20" s="7">
        <v>10</v>
      </c>
      <c r="D20" s="4">
        <v>31</v>
      </c>
      <c r="E20" s="4">
        <v>17</v>
      </c>
      <c r="F20" s="4">
        <v>14</v>
      </c>
      <c r="G20" s="8">
        <v>12</v>
      </c>
      <c r="H20" s="5"/>
    </row>
    <row r="21" spans="2:8" x14ac:dyDescent="0.25">
      <c r="B21" s="5"/>
      <c r="C21" s="7">
        <v>15</v>
      </c>
      <c r="D21" s="4">
        <v>29</v>
      </c>
      <c r="E21" s="4">
        <v>16</v>
      </c>
      <c r="F21" s="4">
        <v>13</v>
      </c>
      <c r="G21" s="8">
        <v>11</v>
      </c>
      <c r="H21" s="5"/>
    </row>
    <row r="22" spans="2:8" x14ac:dyDescent="0.25">
      <c r="B22" s="5"/>
      <c r="C22" s="7">
        <v>20</v>
      </c>
      <c r="D22" s="4">
        <v>27</v>
      </c>
      <c r="E22" s="4">
        <v>15</v>
      </c>
      <c r="F22" s="4">
        <v>12</v>
      </c>
      <c r="G22" s="8">
        <v>10</v>
      </c>
      <c r="H22" s="5"/>
    </row>
    <row r="23" spans="2:8" x14ac:dyDescent="0.25">
      <c r="B23" s="5"/>
      <c r="C23" s="7">
        <v>23</v>
      </c>
      <c r="D23" s="4">
        <v>25</v>
      </c>
      <c r="E23" s="4">
        <v>14</v>
      </c>
      <c r="F23" s="4">
        <v>11</v>
      </c>
      <c r="G23" s="8">
        <v>10</v>
      </c>
      <c r="H23" s="5"/>
    </row>
    <row r="24" spans="2:8" x14ac:dyDescent="0.25">
      <c r="B24" s="5"/>
      <c r="C24" s="7">
        <v>25</v>
      </c>
      <c r="D24" s="4">
        <v>24</v>
      </c>
      <c r="E24" s="4">
        <v>13</v>
      </c>
      <c r="F24" s="4">
        <v>11</v>
      </c>
      <c r="G24" s="8">
        <v>9</v>
      </c>
      <c r="H24" s="5"/>
    </row>
    <row r="25" spans="2:8" x14ac:dyDescent="0.25">
      <c r="B25" s="5"/>
      <c r="C25" s="7">
        <v>30</v>
      </c>
      <c r="D25" s="4">
        <v>21</v>
      </c>
      <c r="E25" s="4">
        <v>12</v>
      </c>
      <c r="F25" s="4">
        <v>10</v>
      </c>
      <c r="G25" s="8">
        <v>8</v>
      </c>
      <c r="H25" s="5"/>
    </row>
    <row r="26" spans="2:8" x14ac:dyDescent="0.25">
      <c r="B26" s="5"/>
      <c r="C26" s="7">
        <v>35</v>
      </c>
      <c r="D26" s="4">
        <v>18</v>
      </c>
      <c r="E26" s="4">
        <v>10</v>
      </c>
      <c r="F26" s="4">
        <v>8</v>
      </c>
      <c r="G26" s="8">
        <v>7</v>
      </c>
      <c r="H26" s="5"/>
    </row>
    <row r="27" spans="2:8" x14ac:dyDescent="0.25">
      <c r="B27" s="5"/>
      <c r="C27" s="7">
        <v>40</v>
      </c>
      <c r="D27" s="4">
        <v>15</v>
      </c>
      <c r="E27" s="4">
        <v>8</v>
      </c>
      <c r="F27" s="4">
        <v>7</v>
      </c>
      <c r="G27" s="8">
        <v>6</v>
      </c>
      <c r="H27" s="5"/>
    </row>
    <row r="28" spans="2:8" ht="15.75" thickBot="1" x14ac:dyDescent="0.3">
      <c r="B28" s="5"/>
      <c r="C28" s="9">
        <v>45</v>
      </c>
      <c r="D28" s="10">
        <v>12</v>
      </c>
      <c r="E28" s="10">
        <v>7</v>
      </c>
      <c r="F28" s="10">
        <v>5</v>
      </c>
      <c r="G28" s="11">
        <v>5</v>
      </c>
      <c r="H28" s="5"/>
    </row>
    <row r="29" spans="2:8" x14ac:dyDescent="0.25">
      <c r="B29" s="5"/>
      <c r="C29" s="5"/>
      <c r="D29" s="5"/>
      <c r="E29" s="5"/>
      <c r="F29" s="5"/>
      <c r="G29" s="5"/>
      <c r="H29" s="5"/>
    </row>
    <row r="30" spans="2:8" x14ac:dyDescent="0.25">
      <c r="B30" s="5"/>
      <c r="C30" s="5"/>
      <c r="D30" s="5"/>
      <c r="E30" s="5"/>
      <c r="F30" s="5"/>
      <c r="G30" s="5"/>
      <c r="H30" s="5"/>
    </row>
    <row r="31" spans="2:8" x14ac:dyDescent="0.25">
      <c r="B31" s="5"/>
      <c r="H31" s="5"/>
    </row>
    <row r="32" spans="2:8" x14ac:dyDescent="0.25">
      <c r="H32" s="5"/>
    </row>
  </sheetData>
  <mergeCells count="3">
    <mergeCell ref="D16:G16"/>
    <mergeCell ref="C15:G15"/>
    <mergeCell ref="C16:C17"/>
  </mergeCell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Planilha1</vt:lpstr>
      <vt:lpstr>Planilha2</vt:lpstr>
      <vt:lpstr>Planilha3</vt:lpstr>
      <vt:lpstr>Planilha4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Perracini</dc:creator>
  <cp:lastModifiedBy>Roberto Perracini</cp:lastModifiedBy>
  <dcterms:created xsi:type="dcterms:W3CDTF">2021-09-11T14:27:03Z</dcterms:created>
  <dcterms:modified xsi:type="dcterms:W3CDTF">2021-10-18T15:10:40Z</dcterms:modified>
</cp:coreProperties>
</file>