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sdauk-my.sharepoint.com/personal/rachel_peake_asda_uk/Documents/matchingEngine/"/>
    </mc:Choice>
  </mc:AlternateContent>
  <xr:revisionPtr revIDLastSave="287" documentId="14_{81099328-ACF6-4BB1-879E-5FD3599E816D}" xr6:coauthVersionLast="47" xr6:coauthVersionMax="47" xr10:uidLastSave="{CBF595A6-FF40-4C2B-A074-05043662E7B8}"/>
  <bookViews>
    <workbookView xWindow="-28920" yWindow="-2775" windowWidth="29040" windowHeight="15840" tabRatio="233" firstSheet="2" activeTab="3" xr2:uid="{0A3553C7-A756-43F5-A8D4-8331F9B15121}"/>
  </bookViews>
  <sheets>
    <sheet name="Sheet1" sheetId="1" r:id="rId1"/>
    <sheet name="Sheet2" sheetId="2" r:id="rId2"/>
    <sheet name="Sheet3" sheetId="3" r:id="rId3"/>
    <sheet name="Sheet4" sheetId="4" r:id="rId4"/>
    <sheet name="Sheet7" sheetId="7" r:id="rId5"/>
    <sheet name="Sheet5" sheetId="5" r:id="rId6"/>
    <sheet name="Sheet6" sheetId="6" r:id="rId7"/>
  </sheets>
  <definedNames>
    <definedName name="_xlnm._FilterDatabase" localSheetId="1" hidden="1">Sheet2!$D$50:$G$50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4" l="1"/>
  <c r="D8" i="4"/>
  <c r="D13" i="4"/>
  <c r="I15" i="4"/>
  <c r="C10" i="4"/>
</calcChain>
</file>

<file path=xl/sharedStrings.xml><?xml version="1.0" encoding="utf-8"?>
<sst xmlns="http://schemas.openxmlformats.org/spreadsheetml/2006/main" count="604" uniqueCount="155">
  <si>
    <t>customerid</t>
  </si>
  <si>
    <t>ssid</t>
  </si>
  <si>
    <t>token_id</t>
  </si>
  <si>
    <t>fn</t>
  </si>
  <si>
    <t>ln</t>
  </si>
  <si>
    <t>phone</t>
  </si>
  <si>
    <t>billing</t>
  </si>
  <si>
    <t>x1234</t>
  </si>
  <si>
    <t>Joe</t>
  </si>
  <si>
    <t>Bloggs</t>
  </si>
  <si>
    <t>1 the grange</t>
  </si>
  <si>
    <t xml:space="preserve">new id </t>
  </si>
  <si>
    <t xml:space="preserve">expected outcome </t>
  </si>
  <si>
    <t>source</t>
  </si>
  <si>
    <t>sf</t>
  </si>
  <si>
    <t>store</t>
  </si>
  <si>
    <t>table2</t>
  </si>
  <si>
    <t>table1</t>
  </si>
  <si>
    <t>x5678</t>
  </si>
  <si>
    <t xml:space="preserve">rule 1 </t>
  </si>
  <si>
    <t>ucid</t>
  </si>
  <si>
    <t xml:space="preserve">group data together </t>
  </si>
  <si>
    <t xml:space="preserve">look for first value spid </t>
  </si>
  <si>
    <t xml:space="preserve">assign all in group the first value spid </t>
  </si>
  <si>
    <t xml:space="preserve">version </t>
  </si>
  <si>
    <t>get ssid, ucid, max(version)</t>
  </si>
  <si>
    <t xml:space="preserve">group on token_id </t>
  </si>
  <si>
    <t xml:space="preserve">collect all ssid in group </t>
  </si>
  <si>
    <t xml:space="preserve">set all ucids to new ucid where ssid in list </t>
  </si>
  <si>
    <t xml:space="preserve">function to change ucid to </t>
  </si>
  <si>
    <t>expected outcome R1</t>
  </si>
  <si>
    <t>expected outcome R2</t>
  </si>
  <si>
    <t>expected outcome R3</t>
  </si>
  <si>
    <t>expected outcome R4</t>
  </si>
  <si>
    <t>a</t>
  </si>
  <si>
    <t>b</t>
  </si>
  <si>
    <t>c</t>
  </si>
  <si>
    <t>d</t>
  </si>
  <si>
    <t>e</t>
  </si>
  <si>
    <t>f</t>
  </si>
  <si>
    <t>g</t>
  </si>
  <si>
    <t>null</t>
  </si>
  <si>
    <t>x5467</t>
  </si>
  <si>
    <t>x3459</t>
  </si>
  <si>
    <t>Ray</t>
  </si>
  <si>
    <t>Smith</t>
  </si>
  <si>
    <t>+44 7312 000 000</t>
  </si>
  <si>
    <t xml:space="preserve">1 the grange </t>
  </si>
  <si>
    <t xml:space="preserve">Macy </t>
  </si>
  <si>
    <t>Jones</t>
  </si>
  <si>
    <t>Peter</t>
  </si>
  <si>
    <t>Harris</t>
  </si>
  <si>
    <t xml:space="preserve">+44 7986 000 000 </t>
  </si>
  <si>
    <t>13 Grant Road</t>
  </si>
  <si>
    <t xml:space="preserve">match on ssid </t>
  </si>
  <si>
    <t xml:space="preserve">c </t>
  </si>
  <si>
    <t xml:space="preserve">e </t>
  </si>
  <si>
    <t>name and number</t>
  </si>
  <si>
    <t xml:space="preserve">name and address </t>
  </si>
  <si>
    <t>source_system_id</t>
  </si>
  <si>
    <t>new_customerid_token</t>
  </si>
  <si>
    <t>new_customerid_ssid</t>
  </si>
  <si>
    <t>cb41fea05d754c4a997cd78d5b111984</t>
  </si>
  <si>
    <t>465865c03d828642027</t>
  </si>
  <si>
    <t>22fe1037-c577-4ddd-a3d9-88226b1b68c8</t>
  </si>
  <si>
    <t>465865cce3c87409013</t>
  </si>
  <si>
    <t>ae8d98ac-d0ea-459f-b19c-5295dfc0053a</t>
  </si>
  <si>
    <t>475117b69678e5b4914</t>
  </si>
  <si>
    <t>b5bc07b3-c84d-422c-aef0-13a9c1aa9c3c</t>
  </si>
  <si>
    <t>46586568c8b0fe52035</t>
  </si>
  <si>
    <t>465859651f4893b7030</t>
  </si>
  <si>
    <t xml:space="preserve">match ind </t>
  </si>
  <si>
    <t xml:space="preserve">if new_customerid_ssid </t>
  </si>
  <si>
    <t xml:space="preserve">new_customerid_ssid </t>
  </si>
  <si>
    <t>if new_customerid_ssid != new_customerid_token</t>
  </si>
  <si>
    <t>flag as updated</t>
  </si>
  <si>
    <t xml:space="preserve">new approach </t>
  </si>
  <si>
    <t xml:space="preserve">count of rows with source= sf and token is null </t>
  </si>
  <si>
    <t xml:space="preserve">these should match on rules using group by </t>
  </si>
  <si>
    <t>count of rows where source = store</t>
  </si>
  <si>
    <t xml:space="preserve">count of rows where source = 'sf' and token_id is not null </t>
  </si>
  <si>
    <t>how many rows with source = 'store' will join to sf data with token?</t>
  </si>
  <si>
    <t xml:space="preserve">individual ucids for tokens </t>
  </si>
  <si>
    <t>spid</t>
  </si>
  <si>
    <t xml:space="preserve">token_id </t>
  </si>
  <si>
    <t xml:space="preserve">spid </t>
  </si>
  <si>
    <t>A</t>
  </si>
  <si>
    <t>x3243</t>
  </si>
  <si>
    <t>B</t>
  </si>
  <si>
    <t>C</t>
  </si>
  <si>
    <t>D</t>
  </si>
  <si>
    <t>E</t>
  </si>
  <si>
    <t>-</t>
  </si>
  <si>
    <t>x6576</t>
  </si>
  <si>
    <t xml:space="preserve">join sf data to ref table so that when a spid match is made, the spid picks up the ucid from the token group </t>
  </si>
  <si>
    <t xml:space="preserve">new table </t>
  </si>
  <si>
    <t>ucid(prev)</t>
  </si>
  <si>
    <t xml:space="preserve">remove ucid(prev) </t>
  </si>
  <si>
    <t xml:space="preserve">and fetch distinct </t>
  </si>
  <si>
    <t xml:space="preserve">now we have a look up table so we can look for spid where source = sf and token_id where source = store or sf_cc </t>
  </si>
  <si>
    <t xml:space="preserve">in final table if e only want source = sf or store we can replace sf_cc with sf at last select statement </t>
  </si>
  <si>
    <t xml:space="preserve">if ucid = ucid(prev): </t>
  </si>
  <si>
    <t>spid2</t>
  </si>
  <si>
    <t xml:space="preserve">create df of ucid and spid 2 and union onto end of ref table </t>
  </si>
  <si>
    <t>At this point we want to find any records where the ucid matches a different previous ucid</t>
  </si>
  <si>
    <t>Example sf data</t>
  </si>
  <si>
    <t>Example sf data with token_id</t>
  </si>
  <si>
    <t>run group by token_id code to assign same ucid to all token_ids that match</t>
  </si>
  <si>
    <r>
      <t>create</t>
    </r>
    <r>
      <rPr>
        <b/>
        <sz val="11"/>
        <color theme="1"/>
        <rFont val="Aptos Narrow"/>
        <family val="2"/>
        <scheme val="minor"/>
      </rPr>
      <t xml:space="preserve"> table of sf data where token_id is not null </t>
    </r>
  </si>
  <si>
    <t xml:space="preserve">after token_id matching </t>
  </si>
  <si>
    <t>Z</t>
  </si>
  <si>
    <t xml:space="preserve">Example store data </t>
  </si>
  <si>
    <r>
      <t xml:space="preserve">join store records on token_id by outer join (this will give </t>
    </r>
    <r>
      <rPr>
        <b/>
        <sz val="11"/>
        <color theme="1"/>
        <rFont val="Aptos Narrow"/>
        <family val="2"/>
        <scheme val="minor"/>
      </rPr>
      <t xml:space="preserve">EITHER </t>
    </r>
    <r>
      <rPr>
        <sz val="11"/>
        <color theme="1"/>
        <rFont val="Aptos Narrow"/>
        <family val="2"/>
        <scheme val="minor"/>
      </rPr>
      <t xml:space="preserve">one ucid for all token_ids that match or keep the original ucid if not matched)  </t>
    </r>
  </si>
  <si>
    <t>when ucid is null, populate ucid with ucid(prev)</t>
  </si>
  <si>
    <t>X</t>
  </si>
  <si>
    <t xml:space="preserve">separate off any records where ucid = ucid(prev) and token_id is null </t>
  </si>
  <si>
    <t xml:space="preserve">join back on to table using left join on ucid = previous ucid </t>
  </si>
  <si>
    <t xml:space="preserve">Thursday/Friday </t>
  </si>
  <si>
    <t xml:space="preserve">Friday/Monday </t>
  </si>
  <si>
    <t xml:space="preserve">get records where source = sf and token_id is not null </t>
  </si>
  <si>
    <t xml:space="preserve">checked against rule 4 table </t>
  </si>
  <si>
    <t>S</t>
  </si>
  <si>
    <t>ls</t>
  </si>
  <si>
    <t xml:space="preserve">separate out data that can be matched further from sf data whre token_id is null </t>
  </si>
  <si>
    <t xml:space="preserve">df = records where first_name, last_name and phone_nbr are not null </t>
  </si>
  <si>
    <t xml:space="preserve">get ucid and spid 2 and union to end of table </t>
  </si>
  <si>
    <t xml:space="preserve">join to itself on first_name, last_name, phone nbr and spid != spid </t>
  </si>
  <si>
    <t>run matching code to get same ucid for all ssid</t>
  </si>
  <si>
    <t xml:space="preserve">then can do distinct to get distinct list </t>
  </si>
  <si>
    <t xml:space="preserve">TOKEN_ID MATCHING TO GET UNIQUE UCID FOR TOKEN_ID </t>
  </si>
  <si>
    <t>create coreprod.ce.me_tokens</t>
  </si>
  <si>
    <t xml:space="preserve">distinct table </t>
  </si>
  <si>
    <t>we've got a load of data from store where token_id is null but we have xref - and no xref in mapping table to pull token_id back - we have some matching xrefs in sf data from custcard (approx 500 can be matched to a spid but remaining 9k are isolated to unique spid)</t>
  </si>
  <si>
    <t>issues:</t>
  </si>
  <si>
    <t>success:</t>
  </si>
  <si>
    <t xml:space="preserve">Friday </t>
  </si>
  <si>
    <t xml:space="preserve">got match on number of tokens available, each has a unique ucid in the ref table coreprod.ce.me_rule4 </t>
  </si>
  <si>
    <t>55734934e0d40065281</t>
  </si>
  <si>
    <t>d72d78c6-e184-47ed-8a46-2c0d2e509b10</t>
  </si>
  <si>
    <t>17f07914-e7bb-4ef9-8c30-097180c5c9fa</t>
  </si>
  <si>
    <t>bae699e5-fd50-4ceb-aad8-359302ecccd3</t>
  </si>
  <si>
    <t>557349909d13afc6058</t>
  </si>
  <si>
    <t>tooken_id</t>
  </si>
  <si>
    <t xml:space="preserve">filter where ucid(prev) != ucid </t>
  </si>
  <si>
    <t xml:space="preserve">fetch customerid &amp; token_id &amp; spid </t>
  </si>
  <si>
    <t>join all back to self on spid but where ucid(prev) != customerid ??</t>
  </si>
  <si>
    <t>customerid2</t>
  </si>
  <si>
    <t>token_id2</t>
  </si>
  <si>
    <t>spid 2</t>
  </si>
  <si>
    <r>
      <t>select</t>
    </r>
    <r>
      <rPr>
        <sz val="6"/>
        <color rgb="FF000000"/>
        <rFont val="Consolas"/>
        <family val="3"/>
      </rPr>
      <t xml:space="preserve"> </t>
    </r>
    <r>
      <rPr>
        <sz val="6"/>
        <color rgb="FF5848F6"/>
        <rFont val="Consolas"/>
        <family val="3"/>
      </rPr>
      <t>explode(</t>
    </r>
    <r>
      <rPr>
        <sz val="6"/>
        <color rgb="FF000000"/>
        <rFont val="Consolas"/>
        <family val="3"/>
      </rPr>
      <t xml:space="preserve">ssid) </t>
    </r>
    <r>
      <rPr>
        <sz val="6"/>
        <color rgb="FF0A6FBF"/>
        <rFont val="Consolas"/>
        <family val="3"/>
      </rPr>
      <t>as</t>
    </r>
    <r>
      <rPr>
        <sz val="6"/>
        <color rgb="FF000000"/>
        <rFont val="Consolas"/>
        <family val="3"/>
      </rPr>
      <t xml:space="preserve"> ssid, phone_match, ssid_match </t>
    </r>
  </si>
  <si>
    <r>
      <t>from</t>
    </r>
    <r>
      <rPr>
        <sz val="6"/>
        <color rgb="FF000000"/>
        <rFont val="Consolas"/>
        <family val="3"/>
      </rPr>
      <t xml:space="preserve"> ce.me_sfdata_phone_match0 </t>
    </r>
  </si>
  <si>
    <t>05b99f43-889e-4470-aa79-760163d9bbad</t>
  </si>
  <si>
    <t>["9999999999895960285"]</t>
  </si>
  <si>
    <t>["9999999999895960285","9999999999898777508"]</t>
  </si>
  <si>
    <t>["9999999999939999890","9999999999895960285"]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</si>
</sst>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6"/>
      <color rgb="FF4C886B"/>
      <name val="Consolas"/>
      <family val="3"/>
    </font>
    <font>
      <sz val="11"/>
      <color theme="8" tint="0.39997558519241921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  <font>
      <sz val="6"/>
      <color rgb="FF000000"/>
      <name val="Consolas"/>
      <family val="3"/>
    </font>
    <font>
      <sz val="6"/>
      <color rgb="FF0A6FBF"/>
      <name val="Consolas"/>
      <family val="3"/>
    </font>
    <font>
      <sz val="6"/>
      <color rgb="FF5848F6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9" xfId="0" applyBorder="1"/>
    <xf numFmtId="0" fontId="0" fillId="3" borderId="5" xfId="0" applyFill="1" applyBorder="1"/>
    <xf numFmtId="0" fontId="0" fillId="4" borderId="0" xfId="0" applyFill="1"/>
    <xf numFmtId="0" fontId="0" fillId="0" borderId="0" xfId="0" quotePrefix="1"/>
    <xf numFmtId="0" fontId="1" fillId="0" borderId="0" xfId="0" applyFont="1"/>
    <xf numFmtId="1" fontId="0" fillId="0" borderId="0" xfId="0" applyNumberFormat="1"/>
    <xf numFmtId="1" fontId="0" fillId="4" borderId="0" xfId="0" applyNumberFormat="1" applyFill="1"/>
    <xf numFmtId="0" fontId="0" fillId="5" borderId="0" xfId="0" applyFill="1"/>
    <xf numFmtId="1" fontId="0" fillId="5" borderId="0" xfId="0" applyNumberFormat="1" applyFill="1"/>
    <xf numFmtId="0" fontId="0" fillId="6" borderId="0" xfId="0" applyFill="1"/>
    <xf numFmtId="1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1" fontId="0" fillId="11" borderId="0" xfId="0" applyNumberFormat="1" applyFill="1"/>
    <xf numFmtId="0" fontId="0" fillId="12" borderId="0" xfId="0" applyFill="1"/>
    <xf numFmtId="1" fontId="0" fillId="12" borderId="0" xfId="0" applyNumberFormat="1" applyFill="1"/>
    <xf numFmtId="164" fontId="0" fillId="0" borderId="0" xfId="1" applyNumberFormat="1" applyFont="1"/>
    <xf numFmtId="164" fontId="0" fillId="0" borderId="0" xfId="0" applyNumberFormat="1"/>
    <xf numFmtId="164" fontId="4" fillId="0" borderId="2" xfId="0" applyNumberFormat="1" applyFont="1" applyBorder="1"/>
    <xf numFmtId="0" fontId="0" fillId="13" borderId="10" xfId="0" applyFill="1" applyBorder="1"/>
    <xf numFmtId="0" fontId="0" fillId="0" borderId="10" xfId="0" applyBorder="1"/>
    <xf numFmtId="0" fontId="6" fillId="13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7" fillId="0" borderId="0" xfId="0" applyFont="1"/>
    <xf numFmtId="3" fontId="0" fillId="0" borderId="0" xfId="0" applyNumberFormat="1"/>
    <xf numFmtId="3" fontId="5" fillId="0" borderId="0" xfId="0" applyNumberFormat="1" applyFont="1" applyAlignment="1">
      <alignment vertical="center"/>
    </xf>
    <xf numFmtId="164" fontId="7" fillId="0" borderId="0" xfId="1" applyNumberFormat="1" applyFont="1"/>
    <xf numFmtId="0" fontId="4" fillId="0" borderId="10" xfId="0" applyFont="1" applyBorder="1"/>
    <xf numFmtId="0" fontId="0" fillId="0" borderId="19" xfId="0" applyBorder="1"/>
    <xf numFmtId="0" fontId="6" fillId="0" borderId="0" xfId="0" applyFont="1"/>
    <xf numFmtId="0" fontId="0" fillId="0" borderId="10" xfId="0" quotePrefix="1" applyBorder="1"/>
    <xf numFmtId="0" fontId="4" fillId="0" borderId="0" xfId="0" applyFont="1"/>
    <xf numFmtId="1" fontId="8" fillId="0" borderId="0" xfId="0" applyNumberFormat="1" applyFont="1"/>
    <xf numFmtId="0" fontId="8" fillId="0" borderId="0" xfId="0" applyFont="1"/>
    <xf numFmtId="0" fontId="10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4599-C18D-4135-A180-A3BB719FB1CE}">
  <dimension ref="A1:T24"/>
  <sheetViews>
    <sheetView workbookViewId="0">
      <selection activeCell="B2" sqref="B2:K2"/>
    </sheetView>
  </sheetViews>
  <sheetFormatPr defaultRowHeight="14.5" x14ac:dyDescent="0.35"/>
  <cols>
    <col min="2" max="2" width="36.54296875" customWidth="1"/>
    <col min="4" max="4" width="10.90625" customWidth="1"/>
    <col min="7" max="7" width="10.81640625" bestFit="1" customWidth="1"/>
    <col min="8" max="8" width="15" customWidth="1"/>
    <col min="11" max="11" width="16.453125" customWidth="1"/>
  </cols>
  <sheetData>
    <row r="1" spans="1:20" x14ac:dyDescent="0.35">
      <c r="B1" t="s">
        <v>19</v>
      </c>
    </row>
    <row r="2" spans="1:2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11</v>
      </c>
      <c r="J2" t="s">
        <v>13</v>
      </c>
      <c r="K2" s="1" t="s">
        <v>12</v>
      </c>
    </row>
    <row r="3" spans="1:20" x14ac:dyDescent="0.35">
      <c r="A3" t="s">
        <v>17</v>
      </c>
      <c r="B3" s="6">
        <v>99991</v>
      </c>
      <c r="C3" s="7" t="s">
        <v>7</v>
      </c>
      <c r="D3" s="7">
        <v>9807564</v>
      </c>
      <c r="E3" s="7" t="s">
        <v>8</v>
      </c>
      <c r="F3" s="7" t="s">
        <v>9</v>
      </c>
      <c r="G3" s="7">
        <v>7423111222</v>
      </c>
      <c r="H3" s="7" t="s">
        <v>10</v>
      </c>
      <c r="I3" s="8"/>
      <c r="J3" s="7" t="s">
        <v>14</v>
      </c>
      <c r="K3" s="9">
        <v>99991</v>
      </c>
      <c r="P3" t="s">
        <v>1</v>
      </c>
      <c r="Q3" t="s">
        <v>20</v>
      </c>
      <c r="R3" t="s">
        <v>24</v>
      </c>
    </row>
    <row r="4" spans="1:20" x14ac:dyDescent="0.35">
      <c r="B4" s="10">
        <v>99991</v>
      </c>
      <c r="C4" s="11" t="s">
        <v>7</v>
      </c>
      <c r="D4" s="11"/>
      <c r="E4" s="11" t="s">
        <v>8</v>
      </c>
      <c r="F4" s="11" t="s">
        <v>9</v>
      </c>
      <c r="G4" s="11">
        <v>7423111222</v>
      </c>
      <c r="H4" s="11" t="s">
        <v>10</v>
      </c>
      <c r="I4" s="11"/>
      <c r="J4" s="11" t="s">
        <v>14</v>
      </c>
      <c r="K4" s="12">
        <v>99991</v>
      </c>
      <c r="P4" t="s">
        <v>7</v>
      </c>
      <c r="Q4">
        <v>99991</v>
      </c>
      <c r="R4">
        <v>1</v>
      </c>
    </row>
    <row r="5" spans="1:20" x14ac:dyDescent="0.35">
      <c r="B5" s="2">
        <v>99993</v>
      </c>
      <c r="C5" s="3" t="s">
        <v>18</v>
      </c>
      <c r="D5" s="3">
        <v>9807564</v>
      </c>
      <c r="E5" s="3"/>
      <c r="F5" s="3"/>
      <c r="G5" s="3"/>
      <c r="H5" s="3"/>
      <c r="I5" s="4"/>
      <c r="J5" s="3"/>
      <c r="K5" s="5">
        <v>99991</v>
      </c>
      <c r="P5" t="s">
        <v>18</v>
      </c>
      <c r="Q5">
        <v>99993</v>
      </c>
      <c r="R5">
        <v>1</v>
      </c>
    </row>
    <row r="6" spans="1:20" x14ac:dyDescent="0.35">
      <c r="B6" s="10"/>
      <c r="C6" s="11"/>
      <c r="D6" s="11"/>
      <c r="E6" s="11"/>
      <c r="F6" s="11"/>
      <c r="G6" s="11"/>
      <c r="H6" s="11"/>
      <c r="I6" s="11"/>
      <c r="J6" s="11"/>
      <c r="K6" s="13"/>
      <c r="P6">
        <v>9807564</v>
      </c>
      <c r="Q6">
        <v>99992</v>
      </c>
      <c r="R6">
        <v>1</v>
      </c>
    </row>
    <row r="7" spans="1:20" x14ac:dyDescent="0.35">
      <c r="A7" t="s">
        <v>16</v>
      </c>
      <c r="B7" s="2">
        <v>99992</v>
      </c>
      <c r="C7" s="3">
        <v>9807564</v>
      </c>
      <c r="D7" s="3">
        <v>9807564</v>
      </c>
      <c r="E7" s="3"/>
      <c r="F7" s="3"/>
      <c r="G7" s="3"/>
      <c r="H7" s="3"/>
      <c r="I7" s="4"/>
      <c r="J7" s="3" t="s">
        <v>15</v>
      </c>
      <c r="K7" s="5">
        <v>99991</v>
      </c>
      <c r="P7" t="s">
        <v>18</v>
      </c>
      <c r="Q7">
        <v>99991</v>
      </c>
      <c r="R7">
        <v>2</v>
      </c>
      <c r="T7" t="s">
        <v>25</v>
      </c>
    </row>
    <row r="8" spans="1:20" x14ac:dyDescent="0.35">
      <c r="P8">
        <v>9807564</v>
      </c>
      <c r="Q8">
        <v>99991</v>
      </c>
      <c r="R8">
        <v>2</v>
      </c>
    </row>
    <row r="10" spans="1:20" x14ac:dyDescent="0.35">
      <c r="B10" t="s">
        <v>26</v>
      </c>
    </row>
    <row r="11" spans="1:20" x14ac:dyDescent="0.3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11</v>
      </c>
      <c r="J11" t="s">
        <v>13</v>
      </c>
      <c r="K11" s="1" t="s">
        <v>12</v>
      </c>
    </row>
    <row r="12" spans="1:20" x14ac:dyDescent="0.35">
      <c r="B12" s="6">
        <v>99991</v>
      </c>
      <c r="C12" s="14" t="s">
        <v>7</v>
      </c>
      <c r="D12" s="7">
        <v>9807564</v>
      </c>
      <c r="E12" s="7" t="s">
        <v>8</v>
      </c>
      <c r="F12" s="7" t="s">
        <v>9</v>
      </c>
      <c r="G12" s="7">
        <v>7423111222</v>
      </c>
      <c r="H12" s="7" t="s">
        <v>10</v>
      </c>
      <c r="I12" s="8"/>
      <c r="J12" s="7" t="s">
        <v>14</v>
      </c>
      <c r="K12" s="9">
        <v>99991</v>
      </c>
    </row>
    <row r="13" spans="1:20" x14ac:dyDescent="0.35">
      <c r="B13" s="2">
        <v>99993</v>
      </c>
      <c r="C13" s="3" t="s">
        <v>18</v>
      </c>
      <c r="D13" s="3">
        <v>9807564</v>
      </c>
      <c r="E13" s="3"/>
      <c r="F13" s="3"/>
      <c r="G13" s="3"/>
      <c r="H13" s="3"/>
      <c r="I13" s="4"/>
      <c r="J13" s="3"/>
      <c r="K13" s="5">
        <v>99991</v>
      </c>
    </row>
    <row r="14" spans="1:20" x14ac:dyDescent="0.35">
      <c r="B14" s="2">
        <v>99992</v>
      </c>
      <c r="C14" s="3">
        <v>9807564</v>
      </c>
      <c r="D14" s="3">
        <v>9807564</v>
      </c>
      <c r="E14" s="3"/>
      <c r="F14" s="3"/>
      <c r="G14" s="3"/>
      <c r="H14" s="3"/>
      <c r="I14" s="4"/>
      <c r="J14" s="3" t="s">
        <v>15</v>
      </c>
      <c r="K14" s="5">
        <v>99991</v>
      </c>
    </row>
    <row r="16" spans="1:20" x14ac:dyDescent="0.35">
      <c r="C16" t="s">
        <v>27</v>
      </c>
    </row>
    <row r="17" spans="2:3" x14ac:dyDescent="0.35">
      <c r="C17" t="s">
        <v>28</v>
      </c>
    </row>
    <row r="19" spans="2:3" x14ac:dyDescent="0.35">
      <c r="C19" t="s">
        <v>29</v>
      </c>
    </row>
    <row r="22" spans="2:3" x14ac:dyDescent="0.35">
      <c r="B22" t="s">
        <v>21</v>
      </c>
    </row>
    <row r="23" spans="2:3" x14ac:dyDescent="0.35">
      <c r="B23" t="s">
        <v>22</v>
      </c>
    </row>
    <row r="24" spans="2:3" x14ac:dyDescent="0.35">
      <c r="B24" t="s">
        <v>23</v>
      </c>
    </row>
  </sheetData>
  <pageMargins left="0.7" right="0.7" top="0.75" bottom="0.75" header="0.3" footer="0.3"/>
  <headerFooter>
    <oddFooter>&amp;C_x000D_&amp;1#&amp;"Calibri"&amp;10&amp;K000000 Data classification: Asda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B083-ABF2-46FE-8528-6683DE1F00B9}">
  <dimension ref="C3:N62"/>
  <sheetViews>
    <sheetView topLeftCell="A13" workbookViewId="0">
      <selection activeCell="C16" sqref="C16:E20"/>
    </sheetView>
  </sheetViews>
  <sheetFormatPr defaultRowHeight="14.5" x14ac:dyDescent="0.35"/>
  <cols>
    <col min="3" max="3" width="23.08984375" customWidth="1"/>
    <col min="4" max="4" width="38.36328125" customWidth="1"/>
    <col min="5" max="5" width="21.26953125" customWidth="1"/>
    <col min="6" max="6" width="26.36328125" customWidth="1"/>
    <col min="7" max="7" width="24.54296875" customWidth="1"/>
    <col min="8" max="8" width="15.54296875" customWidth="1"/>
    <col min="9" max="9" width="13.81640625" customWidth="1"/>
    <col min="10" max="10" width="11.36328125" customWidth="1"/>
    <col min="11" max="11" width="21" customWidth="1"/>
    <col min="12" max="12" width="22.08984375" customWidth="1"/>
    <col min="13" max="13" width="22.81640625" customWidth="1"/>
    <col min="14" max="14" width="26.08984375" customWidth="1"/>
  </cols>
  <sheetData>
    <row r="3" spans="3:14" x14ac:dyDescent="0.35">
      <c r="K3" t="s">
        <v>54</v>
      </c>
      <c r="L3" t="s">
        <v>57</v>
      </c>
      <c r="M3" t="s">
        <v>58</v>
      </c>
      <c r="N3" t="s">
        <v>2</v>
      </c>
    </row>
    <row r="4" spans="3:14" x14ac:dyDescent="0.35">
      <c r="C4" s="15" t="s">
        <v>0</v>
      </c>
      <c r="D4" s="15" t="s">
        <v>1</v>
      </c>
      <c r="E4" s="15" t="s">
        <v>2</v>
      </c>
      <c r="F4" s="15" t="s">
        <v>3</v>
      </c>
      <c r="G4" s="15" t="s">
        <v>4</v>
      </c>
      <c r="H4" s="15" t="s">
        <v>5</v>
      </c>
      <c r="I4" s="15" t="s">
        <v>6</v>
      </c>
      <c r="J4" s="15" t="s">
        <v>13</v>
      </c>
      <c r="K4" s="1" t="s">
        <v>30</v>
      </c>
      <c r="L4" s="1" t="s">
        <v>31</v>
      </c>
      <c r="M4" s="1" t="s">
        <v>32</v>
      </c>
      <c r="N4" s="1" t="s">
        <v>33</v>
      </c>
    </row>
    <row r="5" spans="3:14" x14ac:dyDescent="0.35">
      <c r="C5" t="s">
        <v>34</v>
      </c>
      <c r="D5">
        <v>1</v>
      </c>
      <c r="E5" t="s">
        <v>41</v>
      </c>
      <c r="F5" t="s">
        <v>44</v>
      </c>
      <c r="G5" t="s">
        <v>45</v>
      </c>
      <c r="H5" s="16" t="s">
        <v>46</v>
      </c>
      <c r="I5" t="s">
        <v>47</v>
      </c>
      <c r="J5" t="s">
        <v>14</v>
      </c>
      <c r="K5" s="17" t="s">
        <v>34</v>
      </c>
      <c r="L5" t="s">
        <v>34</v>
      </c>
      <c r="M5" s="17" t="s">
        <v>34</v>
      </c>
      <c r="N5" s="17" t="s">
        <v>34</v>
      </c>
    </row>
    <row r="6" spans="3:14" x14ac:dyDescent="0.35">
      <c r="C6" t="s">
        <v>35</v>
      </c>
      <c r="D6">
        <v>1</v>
      </c>
      <c r="E6" t="s">
        <v>42</v>
      </c>
      <c r="F6" t="s">
        <v>44</v>
      </c>
      <c r="G6" t="s">
        <v>45</v>
      </c>
      <c r="H6" s="16" t="s">
        <v>46</v>
      </c>
      <c r="J6" t="s">
        <v>14</v>
      </c>
      <c r="K6" s="17" t="s">
        <v>34</v>
      </c>
      <c r="L6" t="s">
        <v>34</v>
      </c>
      <c r="M6" s="17" t="s">
        <v>34</v>
      </c>
      <c r="N6" s="17" t="s">
        <v>34</v>
      </c>
    </row>
    <row r="7" spans="3:14" x14ac:dyDescent="0.35">
      <c r="C7" t="s">
        <v>55</v>
      </c>
      <c r="D7" t="s">
        <v>42</v>
      </c>
      <c r="E7" t="s">
        <v>42</v>
      </c>
      <c r="F7" t="s">
        <v>41</v>
      </c>
      <c r="G7" t="s">
        <v>41</v>
      </c>
      <c r="H7" t="s">
        <v>41</v>
      </c>
      <c r="I7" t="s">
        <v>41</v>
      </c>
      <c r="J7" t="s">
        <v>15</v>
      </c>
      <c r="K7" t="s">
        <v>36</v>
      </c>
      <c r="L7" t="s">
        <v>36</v>
      </c>
      <c r="M7" t="s">
        <v>36</v>
      </c>
      <c r="N7" s="17" t="s">
        <v>34</v>
      </c>
    </row>
    <row r="8" spans="3:14" x14ac:dyDescent="0.35">
      <c r="C8" t="s">
        <v>37</v>
      </c>
      <c r="D8">
        <v>3</v>
      </c>
      <c r="E8" t="s">
        <v>43</v>
      </c>
      <c r="F8" t="s">
        <v>44</v>
      </c>
      <c r="G8" t="s">
        <v>45</v>
      </c>
      <c r="I8" t="s">
        <v>47</v>
      </c>
      <c r="J8" t="s">
        <v>14</v>
      </c>
      <c r="K8" t="s">
        <v>37</v>
      </c>
      <c r="L8" t="s">
        <v>37</v>
      </c>
      <c r="M8" s="17" t="s">
        <v>34</v>
      </c>
      <c r="N8" s="17" t="s">
        <v>34</v>
      </c>
    </row>
    <row r="9" spans="3:14" x14ac:dyDescent="0.35">
      <c r="C9" t="s">
        <v>38</v>
      </c>
      <c r="D9" t="s">
        <v>43</v>
      </c>
      <c r="E9" t="s">
        <v>43</v>
      </c>
      <c r="F9" t="s">
        <v>48</v>
      </c>
      <c r="G9" t="s">
        <v>49</v>
      </c>
      <c r="J9" t="s">
        <v>15</v>
      </c>
      <c r="K9" t="s">
        <v>56</v>
      </c>
      <c r="L9" t="s">
        <v>56</v>
      </c>
      <c r="M9" t="s">
        <v>56</v>
      </c>
      <c r="N9" s="17" t="s">
        <v>34</v>
      </c>
    </row>
    <row r="10" spans="3:14" x14ac:dyDescent="0.35">
      <c r="C10" t="s">
        <v>39</v>
      </c>
      <c r="D10">
        <v>5</v>
      </c>
      <c r="E10" t="s">
        <v>41</v>
      </c>
      <c r="F10" t="s">
        <v>48</v>
      </c>
      <c r="G10" t="s">
        <v>49</v>
      </c>
      <c r="H10" s="16" t="s">
        <v>46</v>
      </c>
      <c r="I10" t="s">
        <v>41</v>
      </c>
      <c r="J10" t="s">
        <v>14</v>
      </c>
      <c r="K10" t="s">
        <v>39</v>
      </c>
      <c r="L10" t="s">
        <v>39</v>
      </c>
      <c r="M10" t="s">
        <v>39</v>
      </c>
      <c r="N10" s="17" t="s">
        <v>34</v>
      </c>
    </row>
    <row r="11" spans="3:14" x14ac:dyDescent="0.35">
      <c r="C11" t="s">
        <v>40</v>
      </c>
      <c r="D11">
        <v>6</v>
      </c>
      <c r="E11" t="s">
        <v>43</v>
      </c>
      <c r="F11" t="s">
        <v>50</v>
      </c>
      <c r="G11" t="s">
        <v>51</v>
      </c>
      <c r="H11" s="16" t="s">
        <v>52</v>
      </c>
      <c r="I11" t="s">
        <v>53</v>
      </c>
      <c r="J11" t="s">
        <v>14</v>
      </c>
      <c r="K11" t="s">
        <v>40</v>
      </c>
      <c r="L11" t="s">
        <v>40</v>
      </c>
      <c r="M11" t="s">
        <v>40</v>
      </c>
      <c r="N11" s="17" t="s">
        <v>34</v>
      </c>
    </row>
    <row r="14" spans="3:14" x14ac:dyDescent="0.35">
      <c r="C14" s="18" t="s">
        <v>0</v>
      </c>
      <c r="D14" t="s">
        <v>59</v>
      </c>
      <c r="E14" t="s">
        <v>2</v>
      </c>
      <c r="F14" t="s">
        <v>60</v>
      </c>
      <c r="G14" t="s">
        <v>61</v>
      </c>
      <c r="I14" t="s">
        <v>71</v>
      </c>
    </row>
    <row r="15" spans="3:14" x14ac:dyDescent="0.35">
      <c r="C15" s="18">
        <v>9.9999999998244393E+18</v>
      </c>
      <c r="D15" t="s">
        <v>62</v>
      </c>
      <c r="E15" t="s">
        <v>63</v>
      </c>
      <c r="F15" s="18">
        <v>9.9999999998959309E+18</v>
      </c>
      <c r="G15" s="18">
        <v>9.9999999999143199E+18</v>
      </c>
    </row>
    <row r="16" spans="3:14" x14ac:dyDescent="0.35">
      <c r="C16" s="18">
        <v>9.9999999998959309E+18</v>
      </c>
      <c r="D16" t="s">
        <v>62</v>
      </c>
      <c r="E16" t="s">
        <v>63</v>
      </c>
      <c r="F16" s="18">
        <v>9.9999999998959309E+18</v>
      </c>
      <c r="G16" s="18">
        <v>9.9999999999143199E+18</v>
      </c>
    </row>
    <row r="17" spans="3:7" x14ac:dyDescent="0.35">
      <c r="C17" s="18">
        <v>9.9999999998959309E+18</v>
      </c>
      <c r="D17" t="s">
        <v>64</v>
      </c>
      <c r="E17" t="s">
        <v>65</v>
      </c>
      <c r="F17" s="18">
        <v>9.9999999998998897E+18</v>
      </c>
      <c r="G17" s="18">
        <v>9.9999999998998897E+18</v>
      </c>
    </row>
    <row r="18" spans="3:7" x14ac:dyDescent="0.35">
      <c r="C18" s="18">
        <v>9.9999999998998897E+18</v>
      </c>
      <c r="D18" t="s">
        <v>64</v>
      </c>
      <c r="E18" t="s">
        <v>65</v>
      </c>
      <c r="F18" s="18">
        <v>9.9999999998998897E+18</v>
      </c>
      <c r="G18" s="18">
        <v>9.9999999998998897E+18</v>
      </c>
    </row>
    <row r="19" spans="3:7" x14ac:dyDescent="0.35">
      <c r="C19" s="18">
        <v>9.999999999765291E+18</v>
      </c>
      <c r="D19" t="s">
        <v>64</v>
      </c>
      <c r="E19" t="s">
        <v>65</v>
      </c>
      <c r="F19" s="18">
        <v>9.9999999998998897E+18</v>
      </c>
      <c r="G19" s="18">
        <v>9.9999999998998897E+18</v>
      </c>
    </row>
    <row r="20" spans="3:7" x14ac:dyDescent="0.35">
      <c r="C20" s="18">
        <v>9.9999999998959309E+18</v>
      </c>
      <c r="D20" t="s">
        <v>62</v>
      </c>
      <c r="E20" t="s">
        <v>65</v>
      </c>
      <c r="F20" s="18">
        <v>9.9999999998998897E+18</v>
      </c>
      <c r="G20" s="18">
        <v>9.9999999999143199E+18</v>
      </c>
    </row>
    <row r="21" spans="3:7" x14ac:dyDescent="0.35">
      <c r="C21" s="18">
        <v>9.9999999998998897E+18</v>
      </c>
      <c r="D21" t="s">
        <v>62</v>
      </c>
      <c r="E21" t="s">
        <v>65</v>
      </c>
      <c r="F21" s="18">
        <v>9.9999999998998897E+18</v>
      </c>
      <c r="G21" s="18">
        <v>9.9999999999143199E+18</v>
      </c>
    </row>
    <row r="22" spans="3:7" x14ac:dyDescent="0.35">
      <c r="C22" s="18">
        <v>9.999999999765291E+18</v>
      </c>
      <c r="D22" t="s">
        <v>62</v>
      </c>
      <c r="E22" t="s">
        <v>65</v>
      </c>
      <c r="F22" s="18">
        <v>9.9999999998998897E+18</v>
      </c>
      <c r="G22" s="18">
        <v>9.9999999999143199E+18</v>
      </c>
    </row>
    <row r="23" spans="3:7" x14ac:dyDescent="0.35">
      <c r="C23" s="18">
        <v>9.9999999998954209E+18</v>
      </c>
      <c r="D23" t="s">
        <v>66</v>
      </c>
      <c r="E23" t="s">
        <v>67</v>
      </c>
      <c r="F23" s="18">
        <v>9.9999999999143199E+18</v>
      </c>
      <c r="G23" s="18">
        <v>9.9999999999143199E+18</v>
      </c>
    </row>
    <row r="24" spans="3:7" x14ac:dyDescent="0.35">
      <c r="C24" s="18">
        <v>9.9999999998650593E+18</v>
      </c>
      <c r="D24" t="s">
        <v>66</v>
      </c>
      <c r="E24" t="s">
        <v>67</v>
      </c>
      <c r="F24" s="18">
        <v>9.9999999999143199E+18</v>
      </c>
      <c r="G24" s="18">
        <v>9.9999999999143199E+18</v>
      </c>
    </row>
    <row r="25" spans="3:7" x14ac:dyDescent="0.35">
      <c r="C25" s="18">
        <v>9.9999999998959309E+18</v>
      </c>
      <c r="D25" t="s">
        <v>66</v>
      </c>
      <c r="E25" t="s">
        <v>67</v>
      </c>
      <c r="F25" s="18">
        <v>9.9999999999143199E+18</v>
      </c>
      <c r="G25" s="18">
        <v>9.9999999999143199E+18</v>
      </c>
    </row>
    <row r="26" spans="3:7" x14ac:dyDescent="0.35">
      <c r="C26" s="18">
        <v>9.9999999999143199E+18</v>
      </c>
      <c r="D26" t="s">
        <v>66</v>
      </c>
      <c r="E26" t="s">
        <v>67</v>
      </c>
      <c r="F26" s="18">
        <v>9.9999999999143199E+18</v>
      </c>
      <c r="G26" s="18">
        <v>9.9999999999143199E+18</v>
      </c>
    </row>
    <row r="27" spans="3:7" x14ac:dyDescent="0.35">
      <c r="C27" s="18">
        <v>9.9999999998954209E+18</v>
      </c>
      <c r="D27" t="s">
        <v>68</v>
      </c>
      <c r="E27" t="s">
        <v>67</v>
      </c>
      <c r="F27" s="18">
        <v>9.9999999999143199E+18</v>
      </c>
      <c r="G27" s="18">
        <v>9.9999999999143199E+18</v>
      </c>
    </row>
    <row r="28" spans="3:7" x14ac:dyDescent="0.35">
      <c r="C28" s="18">
        <v>9.9999999998650593E+18</v>
      </c>
      <c r="D28" t="s">
        <v>68</v>
      </c>
      <c r="E28" t="s">
        <v>67</v>
      </c>
      <c r="F28" s="18">
        <v>9.9999999999143199E+18</v>
      </c>
      <c r="G28" s="18">
        <v>9.9999999999143199E+18</v>
      </c>
    </row>
    <row r="29" spans="3:7" x14ac:dyDescent="0.35">
      <c r="C29" s="18">
        <v>9.9999999998959309E+18</v>
      </c>
      <c r="D29" t="s">
        <v>68</v>
      </c>
      <c r="E29" t="s">
        <v>67</v>
      </c>
      <c r="F29" s="18">
        <v>9.9999999999143199E+18</v>
      </c>
      <c r="G29" s="18">
        <v>9.9999999999143199E+18</v>
      </c>
    </row>
    <row r="30" spans="3:7" x14ac:dyDescent="0.35">
      <c r="C30" s="18">
        <v>9.9999999999143199E+18</v>
      </c>
      <c r="D30" t="s">
        <v>68</v>
      </c>
      <c r="E30" t="s">
        <v>67</v>
      </c>
      <c r="F30" s="18">
        <v>9.9999999999143199E+18</v>
      </c>
      <c r="G30" s="18">
        <v>9.9999999999143199E+18</v>
      </c>
    </row>
    <row r="31" spans="3:7" x14ac:dyDescent="0.35">
      <c r="C31" s="18">
        <v>9.9999999998954209E+18</v>
      </c>
      <c r="D31" t="s">
        <v>62</v>
      </c>
      <c r="E31" t="s">
        <v>67</v>
      </c>
      <c r="F31" s="18">
        <v>9.9999999999143199E+18</v>
      </c>
      <c r="G31" s="18">
        <v>9.9999999999143199E+18</v>
      </c>
    </row>
    <row r="32" spans="3:7" x14ac:dyDescent="0.35">
      <c r="C32" s="18">
        <v>9.9999999998650593E+18</v>
      </c>
      <c r="D32" t="s">
        <v>62</v>
      </c>
      <c r="E32" t="s">
        <v>67</v>
      </c>
      <c r="F32" s="18">
        <v>9.9999999999143199E+18</v>
      </c>
      <c r="G32" s="18">
        <v>9.9999999999143199E+18</v>
      </c>
    </row>
    <row r="33" spans="3:7" x14ac:dyDescent="0.35">
      <c r="C33" s="18">
        <v>9.9999999998959309E+18</v>
      </c>
      <c r="D33" t="s">
        <v>62</v>
      </c>
      <c r="E33" t="s">
        <v>67</v>
      </c>
      <c r="F33" s="18">
        <v>9.9999999999143199E+18</v>
      </c>
      <c r="G33" s="18">
        <v>9.9999999999143199E+18</v>
      </c>
    </row>
    <row r="34" spans="3:7" x14ac:dyDescent="0.35">
      <c r="C34" s="18">
        <v>9.9999999999143199E+18</v>
      </c>
      <c r="D34" t="s">
        <v>62</v>
      </c>
      <c r="E34" t="s">
        <v>67</v>
      </c>
      <c r="F34" s="18">
        <v>9.9999999999143199E+18</v>
      </c>
      <c r="G34" s="18">
        <v>9.9999999999143199E+18</v>
      </c>
    </row>
    <row r="35" spans="3:7" x14ac:dyDescent="0.35">
      <c r="C35" s="18">
        <v>9.9999999998940406E+18</v>
      </c>
      <c r="D35" t="s">
        <v>64</v>
      </c>
      <c r="E35" t="s">
        <v>69</v>
      </c>
      <c r="F35" s="18">
        <v>9.9999999998998897E+18</v>
      </c>
      <c r="G35" s="18">
        <v>9.9999999998998897E+18</v>
      </c>
    </row>
    <row r="36" spans="3:7" x14ac:dyDescent="0.35">
      <c r="C36" s="18">
        <v>9.9999999998959309E+18</v>
      </c>
      <c r="D36" t="s">
        <v>64</v>
      </c>
      <c r="E36" t="s">
        <v>69</v>
      </c>
      <c r="F36" s="18">
        <v>9.9999999998998897E+18</v>
      </c>
      <c r="G36" s="18">
        <v>9.9999999998998897E+18</v>
      </c>
    </row>
    <row r="37" spans="3:7" x14ac:dyDescent="0.35">
      <c r="C37" s="18">
        <v>9.9999999998998897E+18</v>
      </c>
      <c r="D37" t="s">
        <v>64</v>
      </c>
      <c r="E37" t="s">
        <v>69</v>
      </c>
      <c r="F37" s="18">
        <v>9.9999999998998897E+18</v>
      </c>
      <c r="G37" s="18">
        <v>9.9999999998998897E+18</v>
      </c>
    </row>
    <row r="38" spans="3:7" x14ac:dyDescent="0.35">
      <c r="C38" s="18">
        <v>9.9999999998940406E+18</v>
      </c>
      <c r="D38" t="s">
        <v>62</v>
      </c>
      <c r="E38" t="s">
        <v>69</v>
      </c>
      <c r="F38" s="18">
        <v>9.9999999998998897E+18</v>
      </c>
      <c r="G38" s="18">
        <v>9.9999999999143199E+18</v>
      </c>
    </row>
    <row r="39" spans="3:7" x14ac:dyDescent="0.35">
      <c r="C39" s="18">
        <v>9.9999999998959309E+18</v>
      </c>
      <c r="D39" t="s">
        <v>62</v>
      </c>
      <c r="E39" t="s">
        <v>69</v>
      </c>
      <c r="F39" s="18">
        <v>9.9999999998998897E+18</v>
      </c>
      <c r="G39" s="18">
        <v>9.9999999999143199E+18</v>
      </c>
    </row>
    <row r="40" spans="3:7" x14ac:dyDescent="0.35">
      <c r="C40" s="18">
        <v>9.9999999998998897E+18</v>
      </c>
      <c r="D40" t="s">
        <v>62</v>
      </c>
      <c r="E40" t="s">
        <v>69</v>
      </c>
      <c r="F40" s="18">
        <v>9.9999999998998897E+18</v>
      </c>
      <c r="G40" s="18">
        <v>9.9999999999143199E+18</v>
      </c>
    </row>
    <row r="41" spans="3:7" x14ac:dyDescent="0.35">
      <c r="C41" s="18">
        <v>9.9999999998416404E+18</v>
      </c>
      <c r="D41" t="s">
        <v>64</v>
      </c>
      <c r="E41" t="s">
        <v>70</v>
      </c>
      <c r="F41" s="18">
        <v>9.9999999998998897E+18</v>
      </c>
      <c r="G41" s="18">
        <v>9.9999999998998897E+18</v>
      </c>
    </row>
    <row r="42" spans="3:7" x14ac:dyDescent="0.35">
      <c r="C42" s="18">
        <v>9.9999999998998897E+18</v>
      </c>
      <c r="D42" t="s">
        <v>64</v>
      </c>
      <c r="E42" t="s">
        <v>70</v>
      </c>
      <c r="F42" s="18">
        <v>9.9999999998998897E+18</v>
      </c>
      <c r="G42" s="18">
        <v>9.9999999998998897E+18</v>
      </c>
    </row>
    <row r="43" spans="3:7" x14ac:dyDescent="0.35">
      <c r="C43" s="18">
        <v>9.9999999998959309E+18</v>
      </c>
      <c r="D43" t="s">
        <v>64</v>
      </c>
      <c r="E43" t="s">
        <v>70</v>
      </c>
      <c r="F43" s="18">
        <v>9.9999999998998897E+18</v>
      </c>
      <c r="G43" s="18">
        <v>9.9999999998998897E+18</v>
      </c>
    </row>
    <row r="44" spans="3:7" x14ac:dyDescent="0.35">
      <c r="C44" s="18">
        <v>9.9999999998416404E+18</v>
      </c>
      <c r="D44" t="s">
        <v>62</v>
      </c>
      <c r="E44" t="s">
        <v>70</v>
      </c>
      <c r="F44" s="18">
        <v>9.9999999998998897E+18</v>
      </c>
      <c r="G44" s="18">
        <v>9.9999999999143199E+18</v>
      </c>
    </row>
    <row r="45" spans="3:7" x14ac:dyDescent="0.35">
      <c r="C45" s="18">
        <v>9.9999999998998897E+18</v>
      </c>
      <c r="D45" t="s">
        <v>62</v>
      </c>
      <c r="E45" t="s">
        <v>70</v>
      </c>
      <c r="F45" s="18">
        <v>9.9999999998998897E+18</v>
      </c>
      <c r="G45" s="18">
        <v>9.9999999999143199E+18</v>
      </c>
    </row>
    <row r="46" spans="3:7" x14ac:dyDescent="0.35">
      <c r="C46" s="18">
        <v>9.9999999998959309E+18</v>
      </c>
      <c r="D46" t="s">
        <v>62</v>
      </c>
      <c r="E46" t="s">
        <v>70</v>
      </c>
      <c r="F46" s="18">
        <v>9.9999999998998897E+18</v>
      </c>
      <c r="G46" s="18">
        <v>9.9999999999143199E+18</v>
      </c>
    </row>
    <row r="50" spans="4:9" x14ac:dyDescent="0.35">
      <c r="D50" t="s">
        <v>59</v>
      </c>
      <c r="E50" t="s">
        <v>2</v>
      </c>
      <c r="F50" t="s">
        <v>60</v>
      </c>
      <c r="G50" t="s">
        <v>73</v>
      </c>
    </row>
    <row r="51" spans="4:9" x14ac:dyDescent="0.35">
      <c r="D51" s="24" t="s">
        <v>62</v>
      </c>
      <c r="E51" s="30" t="s">
        <v>63</v>
      </c>
      <c r="F51" s="31">
        <v>9.9999999998959309E+18</v>
      </c>
      <c r="G51" s="29">
        <v>9.9999999999143199E+18</v>
      </c>
    </row>
    <row r="52" spans="4:9" x14ac:dyDescent="0.35">
      <c r="D52" s="25" t="s">
        <v>64</v>
      </c>
      <c r="E52" s="15" t="s">
        <v>65</v>
      </c>
      <c r="F52" s="19">
        <v>9.9999999998998897E+18</v>
      </c>
      <c r="G52" s="19">
        <v>9.9999999998998897E+18</v>
      </c>
    </row>
    <row r="53" spans="4:9" x14ac:dyDescent="0.35">
      <c r="D53" s="25" t="s">
        <v>64</v>
      </c>
      <c r="E53" s="20" t="s">
        <v>69</v>
      </c>
      <c r="F53" s="21">
        <v>9.9999999998998897E+18</v>
      </c>
      <c r="G53" s="21">
        <v>9.9999999998998897E+18</v>
      </c>
    </row>
    <row r="54" spans="4:9" x14ac:dyDescent="0.35">
      <c r="D54" s="25" t="s">
        <v>64</v>
      </c>
      <c r="E54" s="22" t="s">
        <v>70</v>
      </c>
      <c r="F54" s="23">
        <v>9.9999999998998897E+18</v>
      </c>
      <c r="G54" s="23">
        <v>9.9999999998998897E+18</v>
      </c>
      <c r="I54" t="s">
        <v>74</v>
      </c>
    </row>
    <row r="55" spans="4:9" x14ac:dyDescent="0.35">
      <c r="D55" s="24" t="s">
        <v>62</v>
      </c>
      <c r="E55" s="15" t="s">
        <v>65</v>
      </c>
      <c r="F55" s="19">
        <v>9.9999999998998897E+18</v>
      </c>
      <c r="G55" s="29">
        <v>9.9999999999143199E+18</v>
      </c>
      <c r="I55" t="s">
        <v>75</v>
      </c>
    </row>
    <row r="56" spans="4:9" x14ac:dyDescent="0.35">
      <c r="D56" s="24" t="s">
        <v>62</v>
      </c>
      <c r="E56" s="20" t="s">
        <v>69</v>
      </c>
      <c r="F56" s="21">
        <v>9.9999999998998897E+18</v>
      </c>
      <c r="G56" s="29">
        <v>9.9999999999143199E+18</v>
      </c>
    </row>
    <row r="57" spans="4:9" x14ac:dyDescent="0.35">
      <c r="D57" s="24" t="s">
        <v>62</v>
      </c>
      <c r="E57" s="22" t="s">
        <v>70</v>
      </c>
      <c r="F57" s="23">
        <v>9.9999999998998897E+18</v>
      </c>
      <c r="G57" s="29">
        <v>9.9999999999143199E+18</v>
      </c>
    </row>
    <row r="58" spans="4:9" x14ac:dyDescent="0.35">
      <c r="D58" s="26" t="s">
        <v>66</v>
      </c>
      <c r="E58" s="28" t="s">
        <v>67</v>
      </c>
      <c r="F58" s="29">
        <v>9.9999999999143199E+18</v>
      </c>
      <c r="G58" s="29">
        <v>9.9999999999143199E+18</v>
      </c>
    </row>
    <row r="59" spans="4:9" x14ac:dyDescent="0.35">
      <c r="D59" s="27" t="s">
        <v>68</v>
      </c>
      <c r="E59" s="28" t="s">
        <v>67</v>
      </c>
      <c r="F59" s="29">
        <v>9.9999999999143199E+18</v>
      </c>
      <c r="G59" s="29">
        <v>9.9999999999143199E+18</v>
      </c>
    </row>
    <row r="60" spans="4:9" x14ac:dyDescent="0.35">
      <c r="D60" s="24" t="s">
        <v>62</v>
      </c>
      <c r="E60" s="28" t="s">
        <v>67</v>
      </c>
      <c r="F60" s="29">
        <v>9.9999999999143199E+18</v>
      </c>
      <c r="G60" s="29">
        <v>9.9999999999143199E+18</v>
      </c>
    </row>
    <row r="62" spans="4:9" x14ac:dyDescent="0.35">
      <c r="I62" t="s">
        <v>72</v>
      </c>
    </row>
  </sheetData>
  <autoFilter ref="D50:G50" xr:uid="{6A53B083-ABF2-46FE-8528-6683DE1F00B9}"/>
  <sortState xmlns:xlrd2="http://schemas.microsoft.com/office/spreadsheetml/2017/richdata2" ref="D51:F82">
    <sortCondition ref="D51:D82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20A62-3418-4025-B2A5-5E4982B07C17}">
  <dimension ref="A1:X70"/>
  <sheetViews>
    <sheetView workbookViewId="0">
      <selection activeCell="I35" sqref="I34:I35"/>
    </sheetView>
  </sheetViews>
  <sheetFormatPr defaultRowHeight="14.5" x14ac:dyDescent="0.35"/>
  <cols>
    <col min="2" max="2" width="29.08984375" customWidth="1"/>
    <col min="6" max="6" width="10" customWidth="1"/>
    <col min="7" max="7" width="12.26953125" customWidth="1"/>
    <col min="13" max="13" width="10.90625" customWidth="1"/>
    <col min="14" max="14" width="10.54296875" customWidth="1"/>
  </cols>
  <sheetData>
    <row r="1" spans="1:24" ht="15" thickBot="1" x14ac:dyDescent="0.4">
      <c r="B1" t="s">
        <v>117</v>
      </c>
    </row>
    <row r="2" spans="1:24" x14ac:dyDescent="0.35">
      <c r="A2" s="38">
        <v>1</v>
      </c>
      <c r="B2" s="39" t="s">
        <v>119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40"/>
    </row>
    <row r="3" spans="1:24" x14ac:dyDescent="0.35">
      <c r="A3" s="41"/>
      <c r="X3" s="42"/>
    </row>
    <row r="5" spans="1:24" x14ac:dyDescent="0.35">
      <c r="B5" t="s">
        <v>106</v>
      </c>
      <c r="C5" s="36" t="s">
        <v>20</v>
      </c>
      <c r="D5" s="36" t="s">
        <v>83</v>
      </c>
      <c r="E5" s="36" t="s">
        <v>84</v>
      </c>
      <c r="F5" s="36" t="s">
        <v>96</v>
      </c>
      <c r="I5" t="s">
        <v>108</v>
      </c>
    </row>
    <row r="6" spans="1:24" x14ac:dyDescent="0.35">
      <c r="B6" t="s">
        <v>109</v>
      </c>
      <c r="C6" s="36" t="s">
        <v>89</v>
      </c>
      <c r="D6" s="36">
        <v>1234</v>
      </c>
      <c r="E6" s="36" t="s">
        <v>87</v>
      </c>
      <c r="F6" s="36" t="s">
        <v>89</v>
      </c>
      <c r="I6" t="s">
        <v>107</v>
      </c>
    </row>
    <row r="7" spans="1:24" x14ac:dyDescent="0.35">
      <c r="C7" s="36" t="s">
        <v>89</v>
      </c>
      <c r="D7" s="36">
        <v>5678</v>
      </c>
      <c r="E7" s="36" t="s">
        <v>87</v>
      </c>
      <c r="F7" s="36" t="s">
        <v>110</v>
      </c>
    </row>
    <row r="10" spans="1:24" x14ac:dyDescent="0.35">
      <c r="B10" t="s">
        <v>111</v>
      </c>
      <c r="C10" s="36" t="s">
        <v>20</v>
      </c>
      <c r="D10" s="36" t="s">
        <v>83</v>
      </c>
      <c r="E10" s="36" t="s">
        <v>2</v>
      </c>
      <c r="F10" s="36"/>
      <c r="I10" t="s">
        <v>112</v>
      </c>
    </row>
    <row r="11" spans="1:24" x14ac:dyDescent="0.35">
      <c r="C11" s="36" t="s">
        <v>90</v>
      </c>
      <c r="D11" s="53" t="s">
        <v>92</v>
      </c>
      <c r="E11" s="36" t="s">
        <v>87</v>
      </c>
      <c r="F11" s="36"/>
    </row>
    <row r="12" spans="1:24" x14ac:dyDescent="0.35">
      <c r="C12" s="36" t="s">
        <v>114</v>
      </c>
      <c r="D12" s="53" t="s">
        <v>92</v>
      </c>
      <c r="E12" s="36" t="s">
        <v>87</v>
      </c>
      <c r="F12" s="36"/>
    </row>
    <row r="13" spans="1:24" x14ac:dyDescent="0.35">
      <c r="C13" s="36" t="s">
        <v>91</v>
      </c>
      <c r="D13" s="53" t="s">
        <v>92</v>
      </c>
      <c r="E13" s="36" t="s">
        <v>93</v>
      </c>
      <c r="F13" s="36"/>
    </row>
    <row r="15" spans="1:24" x14ac:dyDescent="0.35">
      <c r="B15" t="s">
        <v>95</v>
      </c>
      <c r="C15" s="35" t="s">
        <v>20</v>
      </c>
      <c r="D15" s="35" t="s">
        <v>83</v>
      </c>
      <c r="E15" s="35" t="s">
        <v>2</v>
      </c>
      <c r="F15" s="35" t="s">
        <v>96</v>
      </c>
      <c r="I15" t="s">
        <v>113</v>
      </c>
    </row>
    <row r="16" spans="1:24" x14ac:dyDescent="0.35">
      <c r="C16" s="35" t="s">
        <v>89</v>
      </c>
      <c r="D16" s="35">
        <v>1234</v>
      </c>
      <c r="E16" s="35" t="s">
        <v>87</v>
      </c>
      <c r="F16" s="35" t="s">
        <v>90</v>
      </c>
    </row>
    <row r="17" spans="2:23" x14ac:dyDescent="0.35">
      <c r="C17" s="35" t="s">
        <v>89</v>
      </c>
      <c r="D17" s="35">
        <v>5678</v>
      </c>
      <c r="E17" s="35" t="s">
        <v>87</v>
      </c>
      <c r="F17" s="35" t="s">
        <v>90</v>
      </c>
    </row>
    <row r="18" spans="2:23" x14ac:dyDescent="0.35">
      <c r="C18" s="35" t="s">
        <v>89</v>
      </c>
      <c r="D18" s="35"/>
      <c r="E18" s="35" t="s">
        <v>87</v>
      </c>
      <c r="F18" s="35" t="s">
        <v>114</v>
      </c>
    </row>
    <row r="19" spans="2:23" x14ac:dyDescent="0.35">
      <c r="C19" s="37" t="s">
        <v>91</v>
      </c>
      <c r="D19" s="35"/>
      <c r="E19" s="35" t="s">
        <v>93</v>
      </c>
      <c r="F19" s="35" t="s">
        <v>91</v>
      </c>
    </row>
    <row r="20" spans="2:23" x14ac:dyDescent="0.35">
      <c r="C20" s="52"/>
    </row>
    <row r="21" spans="2:23" x14ac:dyDescent="0.35">
      <c r="C21" s="52"/>
    </row>
    <row r="22" spans="2:23" x14ac:dyDescent="0.35">
      <c r="C22" s="52"/>
    </row>
    <row r="23" spans="2:23" x14ac:dyDescent="0.35">
      <c r="C23" s="54" t="s">
        <v>123</v>
      </c>
    </row>
    <row r="24" spans="2:23" x14ac:dyDescent="0.35">
      <c r="C24" t="s">
        <v>124</v>
      </c>
    </row>
    <row r="25" spans="2:23" x14ac:dyDescent="0.35">
      <c r="C25" t="s">
        <v>126</v>
      </c>
    </row>
    <row r="27" spans="2:23" x14ac:dyDescent="0.35">
      <c r="B27" t="s">
        <v>105</v>
      </c>
      <c r="C27" s="50" t="s">
        <v>20</v>
      </c>
      <c r="D27" s="50" t="s">
        <v>85</v>
      </c>
      <c r="E27" s="50" t="s">
        <v>3</v>
      </c>
      <c r="F27" s="50" t="s">
        <v>122</v>
      </c>
      <c r="G27" s="50" t="s">
        <v>5</v>
      </c>
      <c r="I27" s="50" t="s">
        <v>20</v>
      </c>
      <c r="J27" s="50" t="s">
        <v>85</v>
      </c>
      <c r="K27" s="50" t="s">
        <v>3</v>
      </c>
      <c r="L27" s="50" t="s">
        <v>122</v>
      </c>
      <c r="M27" s="50" t="s">
        <v>5</v>
      </c>
      <c r="N27" s="50" t="s">
        <v>96</v>
      </c>
      <c r="O27" s="50" t="s">
        <v>102</v>
      </c>
      <c r="P27" s="50" t="s">
        <v>3</v>
      </c>
      <c r="Q27" s="50" t="s">
        <v>4</v>
      </c>
      <c r="S27" s="54" t="s">
        <v>125</v>
      </c>
    </row>
    <row r="28" spans="2:23" x14ac:dyDescent="0.35">
      <c r="C28" s="36" t="s">
        <v>86</v>
      </c>
      <c r="D28" s="36">
        <v>1234</v>
      </c>
      <c r="E28" s="36" t="s">
        <v>8</v>
      </c>
      <c r="F28" s="36" t="s">
        <v>45</v>
      </c>
      <c r="G28" s="36">
        <v>7898</v>
      </c>
      <c r="I28" s="36" t="s">
        <v>86</v>
      </c>
      <c r="J28" s="36">
        <v>1234</v>
      </c>
      <c r="K28" s="36" t="s">
        <v>8</v>
      </c>
      <c r="L28" s="36" t="s">
        <v>45</v>
      </c>
      <c r="M28" s="36">
        <v>7898</v>
      </c>
      <c r="N28" s="36" t="s">
        <v>121</v>
      </c>
      <c r="O28" s="36">
        <v>9876</v>
      </c>
      <c r="P28" s="36" t="s">
        <v>8</v>
      </c>
      <c r="Q28" s="36" t="s">
        <v>45</v>
      </c>
      <c r="S28" s="50" t="s">
        <v>20</v>
      </c>
      <c r="T28" s="50" t="s">
        <v>85</v>
      </c>
      <c r="U28" s="50" t="s">
        <v>3</v>
      </c>
      <c r="V28" s="50" t="s">
        <v>122</v>
      </c>
      <c r="W28" s="50" t="s">
        <v>5</v>
      </c>
    </row>
    <row r="29" spans="2:23" x14ac:dyDescent="0.35">
      <c r="C29" s="36" t="s">
        <v>88</v>
      </c>
      <c r="D29" s="36">
        <v>5678</v>
      </c>
      <c r="E29" s="36"/>
      <c r="F29" s="36"/>
      <c r="G29" s="36"/>
      <c r="I29" s="36" t="s">
        <v>88</v>
      </c>
      <c r="J29" s="36">
        <v>5678</v>
      </c>
      <c r="K29" s="36"/>
      <c r="L29" s="36"/>
      <c r="M29" s="36"/>
      <c r="N29" s="36"/>
      <c r="O29" s="36"/>
      <c r="P29" s="36"/>
      <c r="Q29" s="36"/>
      <c r="S29" s="36" t="s">
        <v>86</v>
      </c>
      <c r="T29" s="36">
        <v>1234</v>
      </c>
      <c r="U29" s="36" t="s">
        <v>8</v>
      </c>
      <c r="V29" s="36" t="s">
        <v>45</v>
      </c>
      <c r="W29" s="36">
        <v>7898</v>
      </c>
    </row>
    <row r="30" spans="2:23" x14ac:dyDescent="0.35">
      <c r="C30" s="36" t="s">
        <v>121</v>
      </c>
      <c r="D30" s="36">
        <v>9876</v>
      </c>
      <c r="E30" s="36" t="s">
        <v>8</v>
      </c>
      <c r="F30" s="36" t="s">
        <v>45</v>
      </c>
      <c r="G30" s="36">
        <v>7898</v>
      </c>
      <c r="I30" s="36" t="s">
        <v>121</v>
      </c>
      <c r="J30" s="36">
        <v>9876</v>
      </c>
      <c r="K30" s="36" t="s">
        <v>8</v>
      </c>
      <c r="L30" s="36" t="s">
        <v>45</v>
      </c>
      <c r="M30" s="36">
        <v>7898</v>
      </c>
      <c r="N30" s="36"/>
      <c r="O30" s="36"/>
      <c r="P30" s="36"/>
      <c r="Q30" s="36"/>
      <c r="S30" s="36" t="s">
        <v>88</v>
      </c>
      <c r="T30" s="36">
        <v>5678</v>
      </c>
      <c r="U30" s="36"/>
      <c r="V30" s="36"/>
      <c r="W30" s="36"/>
    </row>
    <row r="31" spans="2:23" x14ac:dyDescent="0.35">
      <c r="S31" s="36" t="s">
        <v>86</v>
      </c>
      <c r="T31" s="36">
        <v>9876</v>
      </c>
      <c r="U31" s="36" t="s">
        <v>8</v>
      </c>
      <c r="V31" s="36" t="s">
        <v>45</v>
      </c>
      <c r="W31" s="36">
        <v>7898</v>
      </c>
    </row>
    <row r="32" spans="2:23" x14ac:dyDescent="0.35">
      <c r="S32" s="36" t="s">
        <v>121</v>
      </c>
      <c r="T32" s="36">
        <v>9876</v>
      </c>
      <c r="U32" s="36" t="s">
        <v>8</v>
      </c>
      <c r="V32" s="36" t="s">
        <v>45</v>
      </c>
      <c r="W32" s="36">
        <v>7898</v>
      </c>
    </row>
    <row r="34" spans="1:24" x14ac:dyDescent="0.35">
      <c r="S34" t="s">
        <v>127</v>
      </c>
      <c r="X34" s="51" t="s">
        <v>128</v>
      </c>
    </row>
    <row r="35" spans="1:24" x14ac:dyDescent="0.35">
      <c r="S35" s="50" t="s">
        <v>20</v>
      </c>
      <c r="T35" s="50" t="s">
        <v>85</v>
      </c>
      <c r="U35" s="50" t="s">
        <v>3</v>
      </c>
      <c r="V35" s="50" t="s">
        <v>122</v>
      </c>
      <c r="W35" s="50" t="s">
        <v>5</v>
      </c>
    </row>
    <row r="36" spans="1:24" x14ac:dyDescent="0.35">
      <c r="S36" s="36" t="s">
        <v>86</v>
      </c>
      <c r="T36" s="36">
        <v>1234</v>
      </c>
      <c r="U36" s="36" t="s">
        <v>8</v>
      </c>
      <c r="V36" s="36" t="s">
        <v>45</v>
      </c>
      <c r="W36" s="36">
        <v>7898</v>
      </c>
    </row>
    <row r="37" spans="1:24" x14ac:dyDescent="0.35">
      <c r="S37" s="36" t="s">
        <v>88</v>
      </c>
      <c r="T37" s="36">
        <v>5678</v>
      </c>
      <c r="U37" s="36"/>
      <c r="V37" s="36"/>
      <c r="W37" s="36"/>
    </row>
    <row r="38" spans="1:24" x14ac:dyDescent="0.35">
      <c r="S38" s="36" t="s">
        <v>86</v>
      </c>
      <c r="T38" s="36">
        <v>9876</v>
      </c>
      <c r="U38" s="36" t="s">
        <v>8</v>
      </c>
      <c r="V38" s="36" t="s">
        <v>45</v>
      </c>
      <c r="W38" s="36">
        <v>7898</v>
      </c>
    </row>
    <row r="39" spans="1:24" x14ac:dyDescent="0.35">
      <c r="S39" s="36" t="s">
        <v>86</v>
      </c>
      <c r="T39" s="36">
        <v>9876</v>
      </c>
      <c r="U39" s="36" t="s">
        <v>8</v>
      </c>
      <c r="V39" s="36" t="s">
        <v>45</v>
      </c>
      <c r="W39" s="36">
        <v>7898</v>
      </c>
    </row>
    <row r="40" spans="1:24" x14ac:dyDescent="0.35">
      <c r="K40" t="s">
        <v>94</v>
      </c>
    </row>
    <row r="41" spans="1:24" ht="15" thickBot="1" x14ac:dyDescent="0.4">
      <c r="B41" t="s">
        <v>118</v>
      </c>
    </row>
    <row r="42" spans="1:24" x14ac:dyDescent="0.35">
      <c r="A42" s="38"/>
      <c r="B42" s="39" t="s">
        <v>95</v>
      </c>
      <c r="C42" s="39" t="s">
        <v>20</v>
      </c>
      <c r="D42" s="39" t="s">
        <v>83</v>
      </c>
      <c r="E42" s="39" t="s">
        <v>2</v>
      </c>
      <c r="F42" s="39" t="s">
        <v>96</v>
      </c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40"/>
    </row>
    <row r="43" spans="1:24" x14ac:dyDescent="0.35">
      <c r="A43" s="41"/>
      <c r="C43" s="35" t="s">
        <v>89</v>
      </c>
      <c r="D43" s="35">
        <v>1234</v>
      </c>
      <c r="E43" s="35" t="s">
        <v>87</v>
      </c>
      <c r="F43" s="35" t="s">
        <v>90</v>
      </c>
      <c r="I43" t="s">
        <v>104</v>
      </c>
      <c r="X43" s="42"/>
    </row>
    <row r="44" spans="1:24" x14ac:dyDescent="0.35">
      <c r="A44" s="41"/>
      <c r="C44" s="35" t="s">
        <v>89</v>
      </c>
      <c r="D44" s="35">
        <v>5678</v>
      </c>
      <c r="E44" s="35" t="s">
        <v>87</v>
      </c>
      <c r="F44" s="35" t="s">
        <v>90</v>
      </c>
      <c r="X44" s="42"/>
    </row>
    <row r="45" spans="1:24" x14ac:dyDescent="0.35">
      <c r="A45" s="41"/>
      <c r="C45" s="35" t="s">
        <v>91</v>
      </c>
      <c r="D45" s="35"/>
      <c r="E45" s="35" t="s">
        <v>93</v>
      </c>
      <c r="F45" s="35" t="s">
        <v>91</v>
      </c>
      <c r="I45" t="s">
        <v>101</v>
      </c>
      <c r="X45" s="42"/>
    </row>
    <row r="46" spans="1:24" x14ac:dyDescent="0.35">
      <c r="A46" s="41"/>
      <c r="C46" s="35" t="s">
        <v>89</v>
      </c>
      <c r="D46" s="35">
        <v>1234</v>
      </c>
      <c r="E46" s="35" t="s">
        <v>87</v>
      </c>
      <c r="F46" s="35" t="s">
        <v>86</v>
      </c>
      <c r="J46" t="s">
        <v>115</v>
      </c>
      <c r="X46" s="42"/>
    </row>
    <row r="47" spans="1:24" x14ac:dyDescent="0.35">
      <c r="A47" s="41"/>
      <c r="C47" s="35" t="s">
        <v>89</v>
      </c>
      <c r="D47" s="35">
        <v>5678</v>
      </c>
      <c r="E47" s="35" t="s">
        <v>87</v>
      </c>
      <c r="F47" s="35" t="s">
        <v>88</v>
      </c>
      <c r="J47" t="s">
        <v>116</v>
      </c>
      <c r="X47" s="42"/>
    </row>
    <row r="48" spans="1:24" x14ac:dyDescent="0.35">
      <c r="A48" s="41"/>
      <c r="C48" s="35" t="s">
        <v>86</v>
      </c>
      <c r="D48" s="35">
        <v>9876</v>
      </c>
      <c r="E48" s="35"/>
      <c r="F48" s="35" t="s">
        <v>86</v>
      </c>
      <c r="X48" s="42"/>
    </row>
    <row r="49" spans="1:24" x14ac:dyDescent="0.35">
      <c r="A49" s="41"/>
      <c r="X49" s="42"/>
    </row>
    <row r="50" spans="1:24" x14ac:dyDescent="0.35">
      <c r="A50" s="41"/>
      <c r="X50" s="42"/>
    </row>
    <row r="51" spans="1:24" x14ac:dyDescent="0.35">
      <c r="A51" s="41"/>
      <c r="C51" t="s">
        <v>20</v>
      </c>
      <c r="D51" t="s">
        <v>83</v>
      </c>
      <c r="E51" t="s">
        <v>2</v>
      </c>
      <c r="F51" t="s">
        <v>96</v>
      </c>
      <c r="G51" t="s">
        <v>102</v>
      </c>
      <c r="X51" s="42"/>
    </row>
    <row r="52" spans="1:24" x14ac:dyDescent="0.35">
      <c r="A52" s="41"/>
      <c r="C52" s="35" t="s">
        <v>89</v>
      </c>
      <c r="D52" s="35">
        <v>1234</v>
      </c>
      <c r="E52" s="35" t="s">
        <v>87</v>
      </c>
      <c r="F52" s="35" t="s">
        <v>90</v>
      </c>
      <c r="G52" s="35"/>
      <c r="I52" t="s">
        <v>103</v>
      </c>
      <c r="X52" s="42"/>
    </row>
    <row r="53" spans="1:24" x14ac:dyDescent="0.35">
      <c r="A53" s="41"/>
      <c r="C53" s="35" t="s">
        <v>89</v>
      </c>
      <c r="D53" s="35">
        <v>5678</v>
      </c>
      <c r="E53" s="35" t="s">
        <v>87</v>
      </c>
      <c r="F53" s="35" t="s">
        <v>90</v>
      </c>
      <c r="G53" s="35"/>
      <c r="X53" s="42"/>
    </row>
    <row r="54" spans="1:24" x14ac:dyDescent="0.35">
      <c r="A54" s="41"/>
      <c r="C54" s="35" t="s">
        <v>91</v>
      </c>
      <c r="D54" s="35"/>
      <c r="E54" s="35" t="s">
        <v>93</v>
      </c>
      <c r="F54" s="35" t="s">
        <v>91</v>
      </c>
      <c r="G54" s="35"/>
      <c r="X54" s="42"/>
    </row>
    <row r="55" spans="1:24" x14ac:dyDescent="0.35">
      <c r="A55" s="41"/>
      <c r="C55" s="35" t="s">
        <v>89</v>
      </c>
      <c r="D55" s="35">
        <v>1234</v>
      </c>
      <c r="E55" s="35" t="s">
        <v>87</v>
      </c>
      <c r="F55" s="35" t="s">
        <v>86</v>
      </c>
      <c r="G55" s="35">
        <v>9876</v>
      </c>
      <c r="X55" s="42"/>
    </row>
    <row r="56" spans="1:24" x14ac:dyDescent="0.35">
      <c r="A56" s="41"/>
      <c r="C56" s="35" t="s">
        <v>89</v>
      </c>
      <c r="D56" s="35">
        <v>5678</v>
      </c>
      <c r="E56" s="35" t="s">
        <v>87</v>
      </c>
      <c r="F56" s="35" t="s">
        <v>88</v>
      </c>
      <c r="G56" s="35"/>
      <c r="X56" s="42"/>
    </row>
    <row r="57" spans="1:24" ht="17.5" customHeight="1" x14ac:dyDescent="0.35">
      <c r="A57" s="41"/>
      <c r="C57" s="35"/>
      <c r="D57" s="35"/>
      <c r="E57" s="35"/>
      <c r="F57" s="35"/>
      <c r="G57" s="35"/>
      <c r="X57" s="42"/>
    </row>
    <row r="58" spans="1:24" ht="17.5" customHeight="1" x14ac:dyDescent="0.35">
      <c r="A58" s="41"/>
      <c r="X58" s="42"/>
    </row>
    <row r="59" spans="1:24" x14ac:dyDescent="0.35">
      <c r="A59" s="41"/>
      <c r="B59" t="s">
        <v>97</v>
      </c>
      <c r="C59" t="s">
        <v>20</v>
      </c>
      <c r="D59" t="s">
        <v>83</v>
      </c>
      <c r="E59" t="s">
        <v>2</v>
      </c>
      <c r="X59" s="42"/>
    </row>
    <row r="60" spans="1:24" x14ac:dyDescent="0.35">
      <c r="A60" s="41"/>
      <c r="B60" t="s">
        <v>98</v>
      </c>
      <c r="C60" s="35" t="s">
        <v>89</v>
      </c>
      <c r="D60" s="35">
        <v>1234</v>
      </c>
      <c r="E60" s="35" t="s">
        <v>87</v>
      </c>
      <c r="F60" s="35"/>
      <c r="H60" t="s">
        <v>99</v>
      </c>
      <c r="X60" s="42"/>
    </row>
    <row r="61" spans="1:24" x14ac:dyDescent="0.35">
      <c r="A61" s="41"/>
      <c r="C61" s="35" t="s">
        <v>89</v>
      </c>
      <c r="D61" s="35">
        <v>5678</v>
      </c>
      <c r="E61" s="35" t="s">
        <v>87</v>
      </c>
      <c r="F61" s="35"/>
      <c r="X61" s="42"/>
    </row>
    <row r="62" spans="1:24" x14ac:dyDescent="0.35">
      <c r="A62" s="41"/>
      <c r="C62" s="35" t="s">
        <v>91</v>
      </c>
      <c r="D62" s="35"/>
      <c r="E62" s="35" t="s">
        <v>93</v>
      </c>
      <c r="F62" s="35"/>
      <c r="X62" s="42"/>
    </row>
    <row r="63" spans="1:24" x14ac:dyDescent="0.35">
      <c r="A63" s="41"/>
      <c r="C63" s="35" t="s">
        <v>89</v>
      </c>
      <c r="D63" s="35">
        <v>9876</v>
      </c>
      <c r="E63" s="35"/>
      <c r="F63" s="35"/>
      <c r="X63" s="42"/>
    </row>
    <row r="64" spans="1:24" x14ac:dyDescent="0.35">
      <c r="A64" s="41"/>
      <c r="C64" s="35"/>
      <c r="D64" s="35"/>
      <c r="E64" s="35"/>
      <c r="F64" s="35"/>
      <c r="H64" t="s">
        <v>100</v>
      </c>
      <c r="X64" s="42"/>
    </row>
    <row r="65" spans="1:24" x14ac:dyDescent="0.35">
      <c r="A65" s="41"/>
      <c r="X65" s="42"/>
    </row>
    <row r="66" spans="1:24" x14ac:dyDescent="0.35">
      <c r="A66" s="41"/>
      <c r="X66" s="42"/>
    </row>
    <row r="67" spans="1:24" x14ac:dyDescent="0.35">
      <c r="A67" s="41"/>
      <c r="X67" s="42"/>
    </row>
    <row r="68" spans="1:24" x14ac:dyDescent="0.35">
      <c r="A68" s="41"/>
      <c r="X68" s="42"/>
    </row>
    <row r="69" spans="1:24" x14ac:dyDescent="0.35">
      <c r="A69" s="41"/>
      <c r="X69" s="42"/>
    </row>
    <row r="70" spans="1:24" ht="15" thickBot="1" x14ac:dyDescent="0.4">
      <c r="A70" s="43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9A62-4D7E-430E-8B8E-489A2EB7862D}">
  <dimension ref="B3:N33"/>
  <sheetViews>
    <sheetView tabSelected="1" workbookViewId="0">
      <selection activeCell="C10" sqref="C10"/>
    </sheetView>
  </sheetViews>
  <sheetFormatPr defaultRowHeight="14.5" x14ac:dyDescent="0.35"/>
  <cols>
    <col min="2" max="2" width="57.36328125" customWidth="1"/>
    <col min="3" max="3" width="25.6328125" customWidth="1"/>
    <col min="4" max="4" width="16.08984375" customWidth="1"/>
    <col min="5" max="5" width="12.1796875" bestFit="1" customWidth="1"/>
    <col min="9" max="9" width="10.90625" bestFit="1" customWidth="1"/>
  </cols>
  <sheetData>
    <row r="3" spans="2:9" x14ac:dyDescent="0.35">
      <c r="B3" t="s">
        <v>76</v>
      </c>
    </row>
    <row r="5" spans="2:9" x14ac:dyDescent="0.35">
      <c r="C5" s="48"/>
    </row>
    <row r="6" spans="2:9" x14ac:dyDescent="0.35">
      <c r="B6" t="s">
        <v>77</v>
      </c>
      <c r="C6" s="49">
        <v>73472785</v>
      </c>
      <c r="D6" t="s">
        <v>78</v>
      </c>
    </row>
    <row r="7" spans="2:9" x14ac:dyDescent="0.35">
      <c r="B7" t="s">
        <v>79</v>
      </c>
      <c r="C7" s="32">
        <v>142748899</v>
      </c>
    </row>
    <row r="8" spans="2:9" x14ac:dyDescent="0.35">
      <c r="B8" t="s">
        <v>80</v>
      </c>
      <c r="C8" s="49">
        <v>31240950</v>
      </c>
      <c r="D8" s="33">
        <f>SUM(C7:C8)</f>
        <v>173989849</v>
      </c>
      <c r="E8" s="33">
        <f>D8-C13</f>
        <v>144085515</v>
      </c>
    </row>
    <row r="10" spans="2:9" x14ac:dyDescent="0.35">
      <c r="C10" s="34">
        <f>SUM(C6:C8)</f>
        <v>247462634</v>
      </c>
    </row>
    <row r="13" spans="2:9" x14ac:dyDescent="0.35">
      <c r="B13" t="s">
        <v>81</v>
      </c>
      <c r="C13" s="32">
        <v>29904334</v>
      </c>
      <c r="D13" s="33">
        <f>C10-C13-C6</f>
        <v>144085515</v>
      </c>
      <c r="E13" t="s">
        <v>82</v>
      </c>
      <c r="I13" s="48">
        <v>1336616</v>
      </c>
    </row>
    <row r="14" spans="2:9" x14ac:dyDescent="0.35">
      <c r="C14" s="46" t="s">
        <v>120</v>
      </c>
      <c r="I14" s="48">
        <v>134827089</v>
      </c>
    </row>
    <row r="15" spans="2:9" x14ac:dyDescent="0.35">
      <c r="I15" s="47">
        <f>SUM(I13:I14)</f>
        <v>136163705</v>
      </c>
    </row>
    <row r="23" spans="6:14" x14ac:dyDescent="0.35">
      <c r="F23" t="s">
        <v>20</v>
      </c>
      <c r="G23" t="s">
        <v>83</v>
      </c>
      <c r="H23" t="s">
        <v>2</v>
      </c>
      <c r="I23" t="s">
        <v>96</v>
      </c>
    </row>
    <row r="24" spans="6:14" x14ac:dyDescent="0.35">
      <c r="F24" s="35" t="s">
        <v>86</v>
      </c>
      <c r="G24" s="35">
        <v>9876</v>
      </c>
      <c r="H24" s="35"/>
      <c r="I24" s="35" t="s">
        <v>86</v>
      </c>
    </row>
    <row r="25" spans="6:14" x14ac:dyDescent="0.35">
      <c r="F25" s="35" t="s">
        <v>86</v>
      </c>
      <c r="G25" s="35">
        <v>9876</v>
      </c>
      <c r="H25" s="35"/>
      <c r="I25" s="35" t="s">
        <v>86</v>
      </c>
    </row>
    <row r="26" spans="6:14" x14ac:dyDescent="0.35">
      <c r="F26" s="35" t="s">
        <v>86</v>
      </c>
      <c r="G26" s="35">
        <v>9876</v>
      </c>
      <c r="H26" s="35"/>
      <c r="I26" s="35" t="s">
        <v>86</v>
      </c>
    </row>
    <row r="27" spans="6:14" x14ac:dyDescent="0.35">
      <c r="F27" s="35" t="s">
        <v>86</v>
      </c>
      <c r="G27" s="35">
        <v>9876</v>
      </c>
      <c r="H27" s="35"/>
      <c r="I27" s="35" t="s">
        <v>86</v>
      </c>
    </row>
    <row r="28" spans="6:14" x14ac:dyDescent="0.35">
      <c r="F28" s="35" t="s">
        <v>86</v>
      </c>
      <c r="G28" s="35">
        <v>9876</v>
      </c>
      <c r="H28" s="35"/>
      <c r="I28" s="35" t="s">
        <v>86</v>
      </c>
    </row>
    <row r="29" spans="6:14" x14ac:dyDescent="0.35">
      <c r="F29" s="35" t="s">
        <v>89</v>
      </c>
      <c r="G29" s="35">
        <v>1234</v>
      </c>
      <c r="H29" s="35" t="s">
        <v>87</v>
      </c>
      <c r="I29" s="35" t="s">
        <v>86</v>
      </c>
      <c r="K29" s="35" t="s">
        <v>86</v>
      </c>
      <c r="L29" s="35">
        <v>9876</v>
      </c>
      <c r="M29" s="35"/>
      <c r="N29" s="35" t="s">
        <v>86</v>
      </c>
    </row>
    <row r="30" spans="6:14" x14ac:dyDescent="0.35">
      <c r="F30" s="35" t="s">
        <v>89</v>
      </c>
      <c r="G30" s="35">
        <v>5678</v>
      </c>
      <c r="H30" s="35" t="s">
        <v>87</v>
      </c>
      <c r="I30" s="35" t="s">
        <v>88</v>
      </c>
      <c r="K30" s="35" t="s">
        <v>86</v>
      </c>
      <c r="L30" s="35">
        <v>9876</v>
      </c>
      <c r="M30" s="35"/>
      <c r="N30" s="35" t="s">
        <v>86</v>
      </c>
    </row>
    <row r="31" spans="6:14" x14ac:dyDescent="0.35">
      <c r="F31" s="35" t="s">
        <v>89</v>
      </c>
      <c r="G31" s="35">
        <v>1234</v>
      </c>
      <c r="H31" s="35" t="s">
        <v>87</v>
      </c>
      <c r="I31" s="35" t="s">
        <v>90</v>
      </c>
      <c r="K31" s="35" t="s">
        <v>86</v>
      </c>
      <c r="L31" s="35">
        <v>9876</v>
      </c>
      <c r="M31" s="35"/>
      <c r="N31" s="35" t="s">
        <v>86</v>
      </c>
    </row>
    <row r="32" spans="6:14" x14ac:dyDescent="0.35">
      <c r="F32" s="35" t="s">
        <v>89</v>
      </c>
      <c r="G32" s="35">
        <v>5678</v>
      </c>
      <c r="H32" s="35" t="s">
        <v>87</v>
      </c>
      <c r="I32" s="35" t="s">
        <v>90</v>
      </c>
      <c r="K32" s="35" t="s">
        <v>86</v>
      </c>
      <c r="L32" s="35">
        <v>9876</v>
      </c>
      <c r="M32" s="35"/>
      <c r="N32" s="35" t="s">
        <v>86</v>
      </c>
    </row>
    <row r="33" spans="6:14" x14ac:dyDescent="0.35">
      <c r="F33" s="35" t="s">
        <v>91</v>
      </c>
      <c r="G33" s="35"/>
      <c r="H33" s="35" t="s">
        <v>93</v>
      </c>
      <c r="I33" s="35" t="s">
        <v>91</v>
      </c>
      <c r="K33" s="35" t="s">
        <v>86</v>
      </c>
      <c r="L33" s="35">
        <v>9876</v>
      </c>
      <c r="M33" s="35"/>
      <c r="N33" s="35" t="s">
        <v>86</v>
      </c>
    </row>
  </sheetData>
  <sortState xmlns:xlrd2="http://schemas.microsoft.com/office/spreadsheetml/2017/richdata2" ref="F24:I33">
    <sortCondition ref="F24:F33"/>
    <sortCondition ref="I24:I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3A249-F9A7-45BF-B16B-00940FA22DD7}">
  <dimension ref="A3:C16"/>
  <sheetViews>
    <sheetView workbookViewId="0">
      <selection activeCell="A23" sqref="A23:B23"/>
    </sheetView>
  </sheetViews>
  <sheetFormatPr defaultRowHeight="14.5" x14ac:dyDescent="0.35"/>
  <cols>
    <col min="1" max="1" width="37.26953125" customWidth="1"/>
    <col min="2" max="2" width="23.1796875" customWidth="1"/>
    <col min="3" max="3" width="46.90625" customWidth="1"/>
  </cols>
  <sheetData>
    <row r="3" spans="1:3" x14ac:dyDescent="0.35">
      <c r="A3" s="57" t="s">
        <v>149</v>
      </c>
    </row>
    <row r="4" spans="1:3" x14ac:dyDescent="0.35">
      <c r="A4" s="57" t="s">
        <v>150</v>
      </c>
    </row>
    <row r="6" spans="1:3" x14ac:dyDescent="0.35">
      <c r="A6" t="s">
        <v>151</v>
      </c>
      <c r="B6" s="18">
        <v>9.9999999998959596E+18</v>
      </c>
      <c r="C6" t="s">
        <v>152</v>
      </c>
    </row>
    <row r="7" spans="1:3" x14ac:dyDescent="0.35">
      <c r="A7" t="s">
        <v>151</v>
      </c>
      <c r="B7" s="18">
        <v>9.9999999998987694E+18</v>
      </c>
      <c r="C7" t="s">
        <v>153</v>
      </c>
    </row>
    <row r="8" spans="1:3" x14ac:dyDescent="0.35">
      <c r="A8" t="s">
        <v>151</v>
      </c>
      <c r="B8" s="18">
        <v>9.9999999999399895E+18</v>
      </c>
      <c r="C8" t="s">
        <v>154</v>
      </c>
    </row>
    <row r="11" spans="1:3" x14ac:dyDescent="0.35">
      <c r="C11" s="18">
        <v>9.9999999998959596E+18</v>
      </c>
    </row>
    <row r="12" spans="1:3" x14ac:dyDescent="0.35">
      <c r="C12" s="18">
        <v>9.9999999998987694E+18</v>
      </c>
    </row>
    <row r="14" spans="1:3" x14ac:dyDescent="0.35">
      <c r="C14" t="s">
        <v>152</v>
      </c>
    </row>
    <row r="15" spans="1:3" x14ac:dyDescent="0.35">
      <c r="C15" t="s">
        <v>153</v>
      </c>
    </row>
    <row r="16" spans="1:3" x14ac:dyDescent="0.35">
      <c r="C16" t="s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69B0E-1CB6-41C9-8382-8E0994EE642B}">
  <dimension ref="B2:J30"/>
  <sheetViews>
    <sheetView workbookViewId="0">
      <selection activeCell="D34" sqref="D34:G37"/>
    </sheetView>
  </sheetViews>
  <sheetFormatPr defaultRowHeight="14.5" x14ac:dyDescent="0.35"/>
  <cols>
    <col min="3" max="3" width="27.81640625" customWidth="1"/>
  </cols>
  <sheetData>
    <row r="2" spans="2:10" x14ac:dyDescent="0.35">
      <c r="B2" s="54" t="s">
        <v>129</v>
      </c>
    </row>
    <row r="4" spans="2:10" x14ac:dyDescent="0.35">
      <c r="C4" t="s">
        <v>106</v>
      </c>
      <c r="D4" s="36" t="s">
        <v>20</v>
      </c>
      <c r="E4" s="36" t="s">
        <v>83</v>
      </c>
      <c r="F4" s="36" t="s">
        <v>84</v>
      </c>
      <c r="G4" s="36" t="s">
        <v>96</v>
      </c>
      <c r="J4" t="s">
        <v>108</v>
      </c>
    </row>
    <row r="5" spans="2:10" x14ac:dyDescent="0.35">
      <c r="C5" t="s">
        <v>109</v>
      </c>
      <c r="D5" s="36" t="s">
        <v>89</v>
      </c>
      <c r="E5" s="36">
        <v>1234</v>
      </c>
      <c r="F5" s="36" t="s">
        <v>87</v>
      </c>
      <c r="G5" s="36" t="s">
        <v>89</v>
      </c>
      <c r="J5" t="s">
        <v>107</v>
      </c>
    </row>
    <row r="6" spans="2:10" x14ac:dyDescent="0.35">
      <c r="D6" s="36" t="s">
        <v>89</v>
      </c>
      <c r="E6" s="36">
        <v>5678</v>
      </c>
      <c r="F6" s="36" t="s">
        <v>87</v>
      </c>
      <c r="G6" s="36" t="s">
        <v>110</v>
      </c>
    </row>
    <row r="9" spans="2:10" x14ac:dyDescent="0.35">
      <c r="C9" t="s">
        <v>111</v>
      </c>
      <c r="D9" s="36" t="s">
        <v>20</v>
      </c>
      <c r="E9" s="36" t="s">
        <v>83</v>
      </c>
      <c r="F9" s="36" t="s">
        <v>2</v>
      </c>
      <c r="G9" s="36"/>
      <c r="J9" t="s">
        <v>112</v>
      </c>
    </row>
    <row r="10" spans="2:10" x14ac:dyDescent="0.35">
      <c r="D10" s="36" t="s">
        <v>90</v>
      </c>
      <c r="E10" s="53" t="s">
        <v>92</v>
      </c>
      <c r="F10" s="36" t="s">
        <v>87</v>
      </c>
      <c r="G10" s="36"/>
    </row>
    <row r="11" spans="2:10" x14ac:dyDescent="0.35">
      <c r="D11" s="36" t="s">
        <v>114</v>
      </c>
      <c r="E11" s="53" t="s">
        <v>92</v>
      </c>
      <c r="F11" s="36" t="s">
        <v>87</v>
      </c>
      <c r="G11" s="36"/>
    </row>
    <row r="12" spans="2:10" x14ac:dyDescent="0.35">
      <c r="D12" s="36" t="s">
        <v>91</v>
      </c>
      <c r="E12" s="53" t="s">
        <v>92</v>
      </c>
      <c r="F12" s="36" t="s">
        <v>93</v>
      </c>
      <c r="G12" s="36"/>
    </row>
    <row r="14" spans="2:10" x14ac:dyDescent="0.35">
      <c r="C14" t="s">
        <v>95</v>
      </c>
      <c r="D14" s="35" t="s">
        <v>20</v>
      </c>
      <c r="E14" s="35" t="s">
        <v>83</v>
      </c>
      <c r="F14" s="35" t="s">
        <v>2</v>
      </c>
      <c r="G14" s="35" t="s">
        <v>96</v>
      </c>
    </row>
    <row r="15" spans="2:10" x14ac:dyDescent="0.35">
      <c r="D15" s="35" t="s">
        <v>89</v>
      </c>
      <c r="E15" s="35">
        <v>1234</v>
      </c>
      <c r="F15" s="35" t="s">
        <v>87</v>
      </c>
      <c r="G15" s="35" t="s">
        <v>90</v>
      </c>
    </row>
    <row r="16" spans="2:10" x14ac:dyDescent="0.35">
      <c r="D16" s="35" t="s">
        <v>89</v>
      </c>
      <c r="E16" s="35">
        <v>5678</v>
      </c>
      <c r="F16" s="35" t="s">
        <v>87</v>
      </c>
      <c r="G16" s="35" t="s">
        <v>90</v>
      </c>
    </row>
    <row r="17" spans="3:10" x14ac:dyDescent="0.35">
      <c r="D17" s="35" t="s">
        <v>89</v>
      </c>
      <c r="E17" s="35"/>
      <c r="F17" s="35" t="s">
        <v>87</v>
      </c>
      <c r="G17" s="35" t="s">
        <v>114</v>
      </c>
    </row>
    <row r="18" spans="3:10" x14ac:dyDescent="0.35">
      <c r="D18" s="37" t="s">
        <v>91</v>
      </c>
      <c r="E18" s="35"/>
      <c r="F18" s="35" t="s">
        <v>93</v>
      </c>
      <c r="G18" s="35" t="s">
        <v>91</v>
      </c>
    </row>
    <row r="19" spans="3:10" x14ac:dyDescent="0.35">
      <c r="D19" s="52"/>
    </row>
    <row r="20" spans="3:10" x14ac:dyDescent="0.35">
      <c r="D20" s="52"/>
    </row>
    <row r="22" spans="3:10" x14ac:dyDescent="0.35">
      <c r="C22" t="s">
        <v>131</v>
      </c>
      <c r="D22" s="35" t="s">
        <v>20</v>
      </c>
      <c r="E22" s="35" t="s">
        <v>83</v>
      </c>
      <c r="F22" s="35" t="s">
        <v>2</v>
      </c>
      <c r="J22" t="s">
        <v>113</v>
      </c>
    </row>
    <row r="23" spans="3:10" x14ac:dyDescent="0.35">
      <c r="D23" s="35" t="s">
        <v>89</v>
      </c>
      <c r="E23" s="35">
        <v>1234</v>
      </c>
      <c r="F23" s="35" t="s">
        <v>87</v>
      </c>
    </row>
    <row r="24" spans="3:10" x14ac:dyDescent="0.35">
      <c r="D24" s="35" t="s">
        <v>89</v>
      </c>
      <c r="E24" s="35">
        <v>5678</v>
      </c>
      <c r="F24" s="35" t="s">
        <v>87</v>
      </c>
    </row>
    <row r="25" spans="3:10" x14ac:dyDescent="0.35">
      <c r="D25" s="35" t="s">
        <v>89</v>
      </c>
      <c r="E25" s="35"/>
      <c r="F25" s="35" t="s">
        <v>87</v>
      </c>
      <c r="J25" t="s">
        <v>130</v>
      </c>
    </row>
    <row r="26" spans="3:10" x14ac:dyDescent="0.35">
      <c r="D26" s="37" t="s">
        <v>91</v>
      </c>
      <c r="E26" s="35"/>
      <c r="F26" s="35" t="s">
        <v>93</v>
      </c>
    </row>
    <row r="29" spans="3:10" x14ac:dyDescent="0.35">
      <c r="C29" t="s">
        <v>134</v>
      </c>
      <c r="D29" t="s">
        <v>135</v>
      </c>
      <c r="E29" t="s">
        <v>136</v>
      </c>
    </row>
    <row r="30" spans="3:10" x14ac:dyDescent="0.35">
      <c r="C30" t="s">
        <v>133</v>
      </c>
      <c r="D30" t="s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A387-7BF8-4E65-B33B-FEE5DF5F8A2C}">
  <dimension ref="D4:J36"/>
  <sheetViews>
    <sheetView workbookViewId="0">
      <selection activeCell="G36" sqref="G36"/>
    </sheetView>
  </sheetViews>
  <sheetFormatPr defaultRowHeight="14.5" x14ac:dyDescent="0.35"/>
  <cols>
    <col min="4" max="4" width="26.6328125" customWidth="1"/>
    <col min="5" max="5" width="30.81640625" customWidth="1"/>
    <col min="6" max="6" width="35.90625" customWidth="1"/>
    <col min="7" max="7" width="19.90625" customWidth="1"/>
    <col min="8" max="8" width="25.6328125" customWidth="1"/>
    <col min="10" max="10" width="24.36328125" customWidth="1"/>
  </cols>
  <sheetData>
    <row r="4" spans="4:8" x14ac:dyDescent="0.35">
      <c r="D4" t="s">
        <v>0</v>
      </c>
      <c r="E4" t="s">
        <v>2</v>
      </c>
      <c r="F4" t="s">
        <v>85</v>
      </c>
      <c r="G4" t="s">
        <v>96</v>
      </c>
      <c r="H4" t="s">
        <v>142</v>
      </c>
    </row>
    <row r="5" spans="4:8" x14ac:dyDescent="0.35">
      <c r="D5" s="18">
        <v>9.9999999999957709E+18</v>
      </c>
      <c r="E5" t="s">
        <v>137</v>
      </c>
      <c r="F5" t="s">
        <v>138</v>
      </c>
    </row>
    <row r="6" spans="4:8" x14ac:dyDescent="0.35">
      <c r="D6" s="18">
        <v>9.9999999999957709E+18</v>
      </c>
      <c r="E6" t="s">
        <v>137</v>
      </c>
      <c r="F6" t="s">
        <v>139</v>
      </c>
    </row>
    <row r="7" spans="4:8" x14ac:dyDescent="0.35">
      <c r="D7" s="18">
        <v>9.9999999999957709E+18</v>
      </c>
      <c r="E7" t="s">
        <v>137</v>
      </c>
      <c r="F7" t="s">
        <v>140</v>
      </c>
      <c r="G7" s="18">
        <v>9.9999999999790305E+18</v>
      </c>
      <c r="H7" t="s">
        <v>141</v>
      </c>
    </row>
    <row r="8" spans="4:8" x14ac:dyDescent="0.35">
      <c r="D8" s="18">
        <v>9.9999999999790305E+18</v>
      </c>
      <c r="E8" t="s">
        <v>141</v>
      </c>
      <c r="F8" t="s">
        <v>140</v>
      </c>
      <c r="G8" s="18">
        <v>9.9999999999790305E+18</v>
      </c>
      <c r="H8" t="s">
        <v>141</v>
      </c>
    </row>
    <row r="10" spans="4:8" x14ac:dyDescent="0.35">
      <c r="E10" t="s">
        <v>145</v>
      </c>
    </row>
    <row r="12" spans="4:8" x14ac:dyDescent="0.35">
      <c r="E12" t="s">
        <v>143</v>
      </c>
    </row>
    <row r="14" spans="4:8" x14ac:dyDescent="0.35">
      <c r="D14" t="s">
        <v>0</v>
      </c>
      <c r="E14" t="s">
        <v>2</v>
      </c>
      <c r="F14" t="s">
        <v>85</v>
      </c>
      <c r="G14" t="s">
        <v>96</v>
      </c>
      <c r="H14" t="s">
        <v>2</v>
      </c>
    </row>
    <row r="15" spans="4:8" x14ac:dyDescent="0.35">
      <c r="D15" s="18">
        <v>9.9999999999957709E+18</v>
      </c>
      <c r="E15" t="s">
        <v>137</v>
      </c>
      <c r="F15" t="s">
        <v>138</v>
      </c>
    </row>
    <row r="16" spans="4:8" x14ac:dyDescent="0.35">
      <c r="D16" s="18">
        <v>9.9999999999957709E+18</v>
      </c>
      <c r="E16" t="s">
        <v>137</v>
      </c>
      <c r="F16" t="s">
        <v>139</v>
      </c>
    </row>
    <row r="17" spans="4:10" x14ac:dyDescent="0.35">
      <c r="D17" s="18">
        <v>9.9999999999957709E+18</v>
      </c>
      <c r="E17" t="s">
        <v>137</v>
      </c>
      <c r="F17" t="s">
        <v>140</v>
      </c>
      <c r="G17" s="18">
        <v>9.9999999999790305E+18</v>
      </c>
      <c r="H17" t="s">
        <v>141</v>
      </c>
    </row>
    <row r="18" spans="4:10" x14ac:dyDescent="0.35">
      <c r="D18" s="55">
        <v>9.9999999999790305E+18</v>
      </c>
      <c r="E18" s="56" t="s">
        <v>141</v>
      </c>
      <c r="F18" s="56" t="s">
        <v>140</v>
      </c>
      <c r="G18" s="55">
        <v>9.9999999999790305E+18</v>
      </c>
      <c r="H18" s="56" t="s">
        <v>141</v>
      </c>
    </row>
    <row r="20" spans="4:10" x14ac:dyDescent="0.35">
      <c r="E20" t="s">
        <v>144</v>
      </c>
    </row>
    <row r="22" spans="4:10" x14ac:dyDescent="0.35">
      <c r="D22" t="s">
        <v>0</v>
      </c>
      <c r="E22" t="s">
        <v>2</v>
      </c>
      <c r="F22" t="s">
        <v>85</v>
      </c>
    </row>
    <row r="23" spans="4:10" x14ac:dyDescent="0.35">
      <c r="D23" s="18">
        <v>9.9999999999957709E+18</v>
      </c>
      <c r="E23" t="s">
        <v>137</v>
      </c>
      <c r="F23" t="s">
        <v>138</v>
      </c>
    </row>
    <row r="24" spans="4:10" x14ac:dyDescent="0.35">
      <c r="D24" s="18">
        <v>9.9999999999957709E+18</v>
      </c>
      <c r="E24" t="s">
        <v>137</v>
      </c>
      <c r="F24" t="s">
        <v>139</v>
      </c>
    </row>
    <row r="25" spans="4:10" x14ac:dyDescent="0.35">
      <c r="D25" s="18">
        <v>9.9999999999957709E+18</v>
      </c>
      <c r="E25" t="s">
        <v>137</v>
      </c>
      <c r="F25" t="s">
        <v>140</v>
      </c>
      <c r="G25" s="18"/>
    </row>
    <row r="26" spans="4:10" x14ac:dyDescent="0.35">
      <c r="D26" s="18">
        <v>9.9999999999957709E+18</v>
      </c>
      <c r="E26" t="s">
        <v>141</v>
      </c>
      <c r="F26" t="s">
        <v>140</v>
      </c>
    </row>
    <row r="31" spans="4:10" x14ac:dyDescent="0.35">
      <c r="D31" t="s">
        <v>0</v>
      </c>
      <c r="E31" t="s">
        <v>2</v>
      </c>
      <c r="F31" t="s">
        <v>85</v>
      </c>
      <c r="G31" t="s">
        <v>146</v>
      </c>
      <c r="H31" t="s">
        <v>147</v>
      </c>
      <c r="I31" t="s">
        <v>148</v>
      </c>
    </row>
    <row r="32" spans="4:10" x14ac:dyDescent="0.35">
      <c r="D32" s="18">
        <v>9.9999999999957709E+18</v>
      </c>
      <c r="E32" t="s">
        <v>137</v>
      </c>
      <c r="F32" t="s">
        <v>138</v>
      </c>
      <c r="G32" s="18"/>
      <c r="J32" s="18"/>
    </row>
    <row r="33" spans="4:10" x14ac:dyDescent="0.35">
      <c r="D33" s="18">
        <v>9.9999999999957709E+18</v>
      </c>
      <c r="E33" t="s">
        <v>137</v>
      </c>
      <c r="F33" t="s">
        <v>139</v>
      </c>
      <c r="G33" s="18"/>
      <c r="J33" s="18"/>
    </row>
    <row r="34" spans="4:10" x14ac:dyDescent="0.35">
      <c r="D34" s="18">
        <v>9.9999999999957709E+18</v>
      </c>
      <c r="E34" t="s">
        <v>137</v>
      </c>
      <c r="F34" t="s">
        <v>140</v>
      </c>
      <c r="G34" s="18">
        <v>9.9999999999790305E+18</v>
      </c>
      <c r="J34" s="18"/>
    </row>
    <row r="35" spans="4:10" x14ac:dyDescent="0.35">
      <c r="D35" s="18">
        <v>9.9999999999957709E+18</v>
      </c>
      <c r="E35" t="s">
        <v>141</v>
      </c>
      <c r="F35" t="s">
        <v>140</v>
      </c>
      <c r="J35" s="18"/>
    </row>
    <row r="36" spans="4:10" x14ac:dyDescent="0.35">
      <c r="D36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Sheet7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Peake</dc:creator>
  <cp:lastModifiedBy>Rachel Peake</cp:lastModifiedBy>
  <dcterms:created xsi:type="dcterms:W3CDTF">2024-09-27T08:49:03Z</dcterms:created>
  <dcterms:modified xsi:type="dcterms:W3CDTF">2024-10-21T08:20:38Z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9971aca-a007-48ad-91f1-0c6e82a88e78_Enabled">
    <vt:lpwstr>true</vt:lpwstr>
  </property>
  <property fmtid="{D5CDD505-2E9C-101B-9397-08002B2CF9AE}" pid="3" name="MSIP_Label_59971aca-a007-48ad-91f1-0c6e82a88e78_SetDate">
    <vt:lpwstr>2024-09-27T15:07:56Z</vt:lpwstr>
  </property>
  <property fmtid="{D5CDD505-2E9C-101B-9397-08002B2CF9AE}" pid="4" name="MSIP_Label_59971aca-a007-48ad-91f1-0c6e82a88e78_Method">
    <vt:lpwstr>Standard</vt:lpwstr>
  </property>
  <property fmtid="{D5CDD505-2E9C-101B-9397-08002B2CF9AE}" pid="5" name="MSIP_Label_59971aca-a007-48ad-91f1-0c6e82a88e78_Name">
    <vt:lpwstr>Asda Internal</vt:lpwstr>
  </property>
  <property fmtid="{D5CDD505-2E9C-101B-9397-08002B2CF9AE}" pid="6" name="MSIP_Label_59971aca-a007-48ad-91f1-0c6e82a88e78_SiteId">
    <vt:lpwstr>b63ee29f-aaa6-4d4e-8267-1d6dca9c0e43</vt:lpwstr>
  </property>
  <property fmtid="{D5CDD505-2E9C-101B-9397-08002B2CF9AE}" pid="7" name="MSIP_Label_59971aca-a007-48ad-91f1-0c6e82a88e78_ActionId">
    <vt:lpwstr>b96e88fd-51ec-4853-a687-25cf4fd6ee21</vt:lpwstr>
  </property>
  <property fmtid="{D5CDD505-2E9C-101B-9397-08002B2CF9AE}" pid="8" name="MSIP_Label_59971aca-a007-48ad-91f1-0c6e82a88e78_ContentBits">
    <vt:lpwstr>2</vt:lpwstr>
  </property>
</Properties>
</file>