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9_{E6A4CA8C-4442-4080-8117-0C9F829D834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D3" i="4"/>
  <c r="C3" i="4"/>
  <c r="B3" i="4"/>
  <c r="A3" i="4"/>
  <c r="E2" i="4"/>
  <c r="D2" i="4"/>
  <c r="C2" i="4"/>
  <c r="B2" i="4"/>
  <c r="A2" i="4"/>
  <c r="E1" i="4"/>
  <c r="D1" i="4"/>
  <c r="C1" i="4"/>
  <c r="B1" i="4"/>
  <c r="A1" i="4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A2" i="2"/>
  <c r="H65" i="1"/>
  <c r="G65" i="1"/>
  <c r="F65" i="1"/>
  <c r="E65" i="1"/>
  <c r="D65" i="1"/>
  <c r="H64" i="1"/>
  <c r="G64" i="1"/>
  <c r="F64" i="1"/>
  <c r="E64" i="1"/>
  <c r="D64" i="1"/>
  <c r="H63" i="1"/>
  <c r="G63" i="1"/>
  <c r="F63" i="1"/>
  <c r="E63" i="1"/>
  <c r="D63" i="1"/>
  <c r="H62" i="1"/>
  <c r="G62" i="1"/>
  <c r="F62" i="1"/>
  <c r="E62" i="1"/>
  <c r="D62" i="1"/>
  <c r="H61" i="1"/>
  <c r="G61" i="1"/>
  <c r="F61" i="1"/>
  <c r="E61" i="1"/>
  <c r="D61" i="1"/>
  <c r="H60" i="1"/>
  <c r="G60" i="1"/>
  <c r="F60" i="1"/>
  <c r="E60" i="1"/>
  <c r="D60" i="1"/>
  <c r="H59" i="1"/>
  <c r="G59" i="1"/>
  <c r="F59" i="1"/>
  <c r="E59" i="1"/>
  <c r="D59" i="1"/>
  <c r="H58" i="1"/>
  <c r="G58" i="1"/>
  <c r="F58" i="1"/>
  <c r="E58" i="1"/>
  <c r="D58" i="1"/>
  <c r="H57" i="1"/>
  <c r="G57" i="1"/>
  <c r="F57" i="1"/>
  <c r="E57" i="1"/>
  <c r="D57" i="1"/>
  <c r="H56" i="1"/>
  <c r="G56" i="1"/>
  <c r="F56" i="1"/>
  <c r="E56" i="1"/>
  <c r="H55" i="1"/>
  <c r="G55" i="1"/>
  <c r="F55" i="1"/>
  <c r="E55" i="1"/>
  <c r="H54" i="1"/>
  <c r="G54" i="1"/>
  <c r="F54" i="1"/>
  <c r="E54" i="1"/>
  <c r="H53" i="1"/>
  <c r="G53" i="1"/>
  <c r="F53" i="1"/>
  <c r="E7" i="1" s="1"/>
  <c r="E53" i="1"/>
  <c r="D56" i="1"/>
  <c r="E10" i="1" s="1"/>
  <c r="D55" i="1"/>
  <c r="E9" i="1" s="1"/>
  <c r="D54" i="1"/>
  <c r="E8" i="1" s="1"/>
  <c r="D53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65" i="1"/>
  <c r="C61" i="1"/>
  <c r="C53" i="1"/>
  <c r="D92" i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L13" i="1" s="1" a="1"/>
  <c r="L13" i="1" s="1"/>
  <c r="O38" i="1"/>
  <c r="N38" i="1"/>
  <c r="L12" i="1" s="1" a="1"/>
  <c r="L12" i="1" s="1"/>
  <c r="M38" i="1"/>
  <c r="L38" i="1"/>
  <c r="L11" i="1" s="1" a="1"/>
  <c r="L11" i="1" s="1"/>
  <c r="K38" i="1"/>
  <c r="J38" i="1"/>
  <c r="L10" i="1" s="1" a="1"/>
  <c r="L10" i="1" s="1"/>
  <c r="I38" i="1"/>
  <c r="H38" i="1"/>
  <c r="L9" i="1" s="1"/>
  <c r="G38" i="1"/>
  <c r="F38" i="1"/>
  <c r="L8" i="1" s="1" a="1"/>
  <c r="L8" i="1" s="1"/>
  <c r="E38" i="1"/>
  <c r="D38" i="1"/>
  <c r="L7" i="1" s="1" a="1"/>
  <c r="L7" i="1" s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C51" i="1"/>
  <c r="AC51" i="1" s="1"/>
  <c r="C50" i="1"/>
  <c r="T50" i="1" s="1"/>
  <c r="C49" i="1"/>
  <c r="R49" i="1" s="1"/>
  <c r="C48" i="1"/>
  <c r="T48" i="1" s="1"/>
  <c r="C47" i="1"/>
  <c r="F47" i="1" s="1"/>
  <c r="C46" i="1"/>
  <c r="AB46" i="1" s="1"/>
  <c r="C45" i="1"/>
  <c r="Z45" i="1" s="1"/>
  <c r="C44" i="1"/>
  <c r="AB44" i="1" s="1"/>
  <c r="C43" i="1"/>
  <c r="Z43" i="1" s="1"/>
  <c r="C42" i="1"/>
  <c r="T42" i="1" s="1"/>
  <c r="C41" i="1"/>
  <c r="R41" i="1" s="1"/>
  <c r="C40" i="1"/>
  <c r="T40" i="1" s="1"/>
  <c r="C39" i="1"/>
  <c r="F39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O8" i="1"/>
  <c r="O7" i="1"/>
  <c r="O6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57" i="1" l="1"/>
  <c r="C54" i="1"/>
  <c r="C58" i="1"/>
  <c r="C62" i="1"/>
  <c r="C55" i="1"/>
  <c r="C59" i="1"/>
  <c r="C63" i="1"/>
  <c r="C56" i="1"/>
  <c r="C60" i="1"/>
  <c r="C64" i="1"/>
  <c r="Z39" i="1"/>
  <c r="Z47" i="1"/>
  <c r="X42" i="1"/>
  <c r="X50" i="1"/>
  <c r="R51" i="1"/>
  <c r="J39" i="1"/>
  <c r="D42" i="1"/>
  <c r="J43" i="1"/>
  <c r="L46" i="1"/>
  <c r="J47" i="1"/>
  <c r="D50" i="1"/>
  <c r="F51" i="1"/>
  <c r="V51" i="1"/>
  <c r="R39" i="1"/>
  <c r="H42" i="1"/>
  <c r="N43" i="1"/>
  <c r="P46" i="1"/>
  <c r="R47" i="1"/>
  <c r="H50" i="1"/>
  <c r="J51" i="1"/>
  <c r="Z51" i="1"/>
  <c r="E39" i="1"/>
  <c r="V39" i="1"/>
  <c r="R43" i="1"/>
  <c r="V47" i="1"/>
  <c r="N51" i="1"/>
  <c r="L40" i="1"/>
  <c r="AB40" i="1"/>
  <c r="D44" i="1"/>
  <c r="T44" i="1"/>
  <c r="J45" i="1"/>
  <c r="L48" i="1"/>
  <c r="AB48" i="1"/>
  <c r="AC41" i="1"/>
  <c r="Y41" i="1"/>
  <c r="U41" i="1"/>
  <c r="Q41" i="1"/>
  <c r="M41" i="1"/>
  <c r="I41" i="1"/>
  <c r="E41" i="1"/>
  <c r="AB41" i="1"/>
  <c r="X41" i="1"/>
  <c r="T41" i="1"/>
  <c r="P41" i="1"/>
  <c r="L41" i="1"/>
  <c r="H41" i="1"/>
  <c r="D41" i="1"/>
  <c r="AA41" i="1"/>
  <c r="W41" i="1"/>
  <c r="S41" i="1"/>
  <c r="O41" i="1"/>
  <c r="K41" i="1"/>
  <c r="G41" i="1"/>
  <c r="AC45" i="1"/>
  <c r="Y45" i="1"/>
  <c r="U45" i="1"/>
  <c r="Q45" i="1"/>
  <c r="M45" i="1"/>
  <c r="I45" i="1"/>
  <c r="E45" i="1"/>
  <c r="AB45" i="1"/>
  <c r="X45" i="1"/>
  <c r="T45" i="1"/>
  <c r="P45" i="1"/>
  <c r="L45" i="1"/>
  <c r="H45" i="1"/>
  <c r="D45" i="1"/>
  <c r="AA45" i="1"/>
  <c r="W45" i="1"/>
  <c r="S45" i="1"/>
  <c r="O45" i="1"/>
  <c r="K45" i="1"/>
  <c r="G45" i="1"/>
  <c r="AC49" i="1"/>
  <c r="Y49" i="1"/>
  <c r="U49" i="1"/>
  <c r="Q49" i="1"/>
  <c r="M49" i="1"/>
  <c r="I49" i="1"/>
  <c r="E49" i="1"/>
  <c r="AB49" i="1"/>
  <c r="X49" i="1"/>
  <c r="T49" i="1"/>
  <c r="P49" i="1"/>
  <c r="L49" i="1"/>
  <c r="H49" i="1"/>
  <c r="D49" i="1"/>
  <c r="AA49" i="1"/>
  <c r="W49" i="1"/>
  <c r="S49" i="1"/>
  <c r="O49" i="1"/>
  <c r="K49" i="1"/>
  <c r="G49" i="1"/>
  <c r="AA42" i="1"/>
  <c r="W42" i="1"/>
  <c r="S42" i="1"/>
  <c r="O42" i="1"/>
  <c r="K42" i="1"/>
  <c r="G42" i="1"/>
  <c r="Z42" i="1"/>
  <c r="V42" i="1"/>
  <c r="R42" i="1"/>
  <c r="N42" i="1"/>
  <c r="J42" i="1"/>
  <c r="F42" i="1"/>
  <c r="AC42" i="1"/>
  <c r="Y42" i="1"/>
  <c r="U42" i="1"/>
  <c r="Q42" i="1"/>
  <c r="M42" i="1"/>
  <c r="I42" i="1"/>
  <c r="E42" i="1"/>
  <c r="AA46" i="1"/>
  <c r="W46" i="1"/>
  <c r="S46" i="1"/>
  <c r="O46" i="1"/>
  <c r="K46" i="1"/>
  <c r="G46" i="1"/>
  <c r="Z46" i="1"/>
  <c r="V46" i="1"/>
  <c r="R46" i="1"/>
  <c r="N46" i="1"/>
  <c r="J46" i="1"/>
  <c r="F46" i="1"/>
  <c r="AC46" i="1"/>
  <c r="Y46" i="1"/>
  <c r="U46" i="1"/>
  <c r="Q46" i="1"/>
  <c r="M46" i="1"/>
  <c r="I46" i="1"/>
  <c r="E46" i="1"/>
  <c r="AA50" i="1"/>
  <c r="W50" i="1"/>
  <c r="S50" i="1"/>
  <c r="O50" i="1"/>
  <c r="K50" i="1"/>
  <c r="G50" i="1"/>
  <c r="Z50" i="1"/>
  <c r="V50" i="1"/>
  <c r="R50" i="1"/>
  <c r="N50" i="1"/>
  <c r="J50" i="1"/>
  <c r="F50" i="1"/>
  <c r="AC50" i="1"/>
  <c r="Y50" i="1"/>
  <c r="U50" i="1"/>
  <c r="Q50" i="1"/>
  <c r="M50" i="1"/>
  <c r="I50" i="1"/>
  <c r="E50" i="1"/>
  <c r="P40" i="1"/>
  <c r="F41" i="1"/>
  <c r="V41" i="1"/>
  <c r="L42" i="1"/>
  <c r="AB42" i="1"/>
  <c r="H44" i="1"/>
  <c r="X44" i="1"/>
  <c r="N45" i="1"/>
  <c r="D46" i="1"/>
  <c r="T46" i="1"/>
  <c r="P48" i="1"/>
  <c r="F49" i="1"/>
  <c r="V49" i="1"/>
  <c r="L50" i="1"/>
  <c r="AB50" i="1"/>
  <c r="AC39" i="1"/>
  <c r="Y39" i="1"/>
  <c r="U39" i="1"/>
  <c r="Q39" i="1"/>
  <c r="M39" i="1"/>
  <c r="I39" i="1"/>
  <c r="AB39" i="1"/>
  <c r="X39" i="1"/>
  <c r="T39" i="1"/>
  <c r="P39" i="1"/>
  <c r="L39" i="1"/>
  <c r="H39" i="1"/>
  <c r="D39" i="1"/>
  <c r="AA39" i="1"/>
  <c r="W39" i="1"/>
  <c r="S39" i="1"/>
  <c r="O39" i="1"/>
  <c r="K39" i="1"/>
  <c r="G39" i="1"/>
  <c r="AC43" i="1"/>
  <c r="Y43" i="1"/>
  <c r="U43" i="1"/>
  <c r="Q43" i="1"/>
  <c r="M43" i="1"/>
  <c r="I43" i="1"/>
  <c r="E43" i="1"/>
  <c r="AB43" i="1"/>
  <c r="X43" i="1"/>
  <c r="T43" i="1"/>
  <c r="P43" i="1"/>
  <c r="L43" i="1"/>
  <c r="H43" i="1"/>
  <c r="D43" i="1"/>
  <c r="AA43" i="1"/>
  <c r="W43" i="1"/>
  <c r="S43" i="1"/>
  <c r="O43" i="1"/>
  <c r="K43" i="1"/>
  <c r="G43" i="1"/>
  <c r="AC47" i="1"/>
  <c r="Y47" i="1"/>
  <c r="U47" i="1"/>
  <c r="Q47" i="1"/>
  <c r="M47" i="1"/>
  <c r="I47" i="1"/>
  <c r="E47" i="1"/>
  <c r="AB47" i="1"/>
  <c r="X47" i="1"/>
  <c r="T47" i="1"/>
  <c r="P47" i="1"/>
  <c r="L47" i="1"/>
  <c r="H47" i="1"/>
  <c r="D47" i="1"/>
  <c r="AA47" i="1"/>
  <c r="W47" i="1"/>
  <c r="S47" i="1"/>
  <c r="O47" i="1"/>
  <c r="K47" i="1"/>
  <c r="G47" i="1"/>
  <c r="N39" i="1"/>
  <c r="D40" i="1"/>
  <c r="J41" i="1"/>
  <c r="Z41" i="1"/>
  <c r="P42" i="1"/>
  <c r="F43" i="1"/>
  <c r="V43" i="1"/>
  <c r="L44" i="1"/>
  <c r="R45" i="1"/>
  <c r="H46" i="1"/>
  <c r="X46" i="1"/>
  <c r="N47" i="1"/>
  <c r="D48" i="1"/>
  <c r="J49" i="1"/>
  <c r="Z49" i="1"/>
  <c r="P50" i="1"/>
  <c r="AA40" i="1"/>
  <c r="W40" i="1"/>
  <c r="S40" i="1"/>
  <c r="O40" i="1"/>
  <c r="K40" i="1"/>
  <c r="G40" i="1"/>
  <c r="Z40" i="1"/>
  <c r="V40" i="1"/>
  <c r="R40" i="1"/>
  <c r="N40" i="1"/>
  <c r="J40" i="1"/>
  <c r="F40" i="1"/>
  <c r="AC40" i="1"/>
  <c r="Y40" i="1"/>
  <c r="U40" i="1"/>
  <c r="Q40" i="1"/>
  <c r="M40" i="1"/>
  <c r="I40" i="1"/>
  <c r="E40" i="1"/>
  <c r="AA44" i="1"/>
  <c r="W44" i="1"/>
  <c r="S44" i="1"/>
  <c r="O44" i="1"/>
  <c r="K44" i="1"/>
  <c r="G44" i="1"/>
  <c r="Z44" i="1"/>
  <c r="V44" i="1"/>
  <c r="R44" i="1"/>
  <c r="N44" i="1"/>
  <c r="J44" i="1"/>
  <c r="F44" i="1"/>
  <c r="AC44" i="1"/>
  <c r="Y44" i="1"/>
  <c r="U44" i="1"/>
  <c r="Q44" i="1"/>
  <c r="M44" i="1"/>
  <c r="I44" i="1"/>
  <c r="E44" i="1"/>
  <c r="AA48" i="1"/>
  <c r="W48" i="1"/>
  <c r="S48" i="1"/>
  <c r="O48" i="1"/>
  <c r="K48" i="1"/>
  <c r="G48" i="1"/>
  <c r="Z48" i="1"/>
  <c r="V48" i="1"/>
  <c r="R48" i="1"/>
  <c r="N48" i="1"/>
  <c r="J48" i="1"/>
  <c r="F48" i="1"/>
  <c r="AC48" i="1"/>
  <c r="Y48" i="1"/>
  <c r="U48" i="1"/>
  <c r="Q48" i="1"/>
  <c r="M48" i="1"/>
  <c r="I48" i="1"/>
  <c r="E48" i="1"/>
  <c r="H40" i="1"/>
  <c r="X40" i="1"/>
  <c r="N41" i="1"/>
  <c r="P44" i="1"/>
  <c r="F45" i="1"/>
  <c r="V45" i="1"/>
  <c r="H48" i="1"/>
  <c r="X48" i="1"/>
  <c r="N49" i="1"/>
  <c r="G51" i="1"/>
  <c r="K51" i="1"/>
  <c r="O51" i="1"/>
  <c r="S51" i="1"/>
  <c r="W51" i="1"/>
  <c r="AA51" i="1"/>
  <c r="D51" i="1"/>
  <c r="H51" i="1"/>
  <c r="L51" i="1"/>
  <c r="P51" i="1"/>
  <c r="T51" i="1"/>
  <c r="X51" i="1"/>
  <c r="AB51" i="1"/>
  <c r="E51" i="1"/>
  <c r="I51" i="1"/>
  <c r="M51" i="1"/>
  <c r="Q51" i="1"/>
  <c r="U51" i="1"/>
  <c r="Y51" i="1"/>
  <c r="A51" i="1" l="1"/>
  <c r="A42" i="1"/>
  <c r="D10" i="1" s="1"/>
  <c r="F10" i="1" s="1"/>
  <c r="A49" i="1"/>
  <c r="A45" i="1"/>
  <c r="A41" i="1"/>
  <c r="D9" i="1" s="1"/>
  <c r="F9" i="1" s="1"/>
  <c r="A46" i="1"/>
  <c r="A47" i="1"/>
  <c r="A43" i="1"/>
  <c r="F11" i="1" s="1"/>
  <c r="A39" i="1"/>
  <c r="D7" i="1" s="1"/>
  <c r="F7" i="1" s="1"/>
  <c r="A50" i="1"/>
  <c r="A40" i="1"/>
  <c r="D8" i="1" s="1"/>
  <c r="F8" i="1" s="1"/>
  <c r="A48" i="1"/>
  <c r="A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<sst xmlns="http://schemas.openxmlformats.org/spreadsheetml/2006/main" count="76" uniqueCount="40">
  <si>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</si>
  <si>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</si>
  <si>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</si>
  <si>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</si>
  <si>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</si>
  <si>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</si>
  <si>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</si>
  <si>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</si>
  <si>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</si>
  <si>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</si>
  <si>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</si>
  <si>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</si>
  <si>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</si>
  <si>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</si>
  <si>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</si>
  <si>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</si>
  <si>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</si>
  <si>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</si>
  <si>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</si>
  <si>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</si>
  <si>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</si>
  <si>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</si>
  <si>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</si>
  <si>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</si>
  <si>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</si>
  <si>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</si>
  <si>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</si>
  <si>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</si>
  <si>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</si>
  <si>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</si>
  <si>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</si>
  <si>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</si>
  <si>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</si>
  <si>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</si>
  <si>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</si>
  <si>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</si>
  <si>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r>
      <t xml:space="preserve">2. Disponibilidad profesor (marcar con una </t>
    </r>
    <r>
      <rPr>
        <sz val="8.15"/>
        <color theme="0"/>
        <rFont val="Calibri"/>
        <family val="2"/>
      </rPr>
      <t xml:space="preserve">X </t>
    </r>
    <r>
      <rPr>
        <b/>
        <sz val="11"/>
        <color theme="0"/>
        <rFont val="Calibri"/>
        <family val="2"/>
        <scheme val="minor"/>
      </rPr>
      <t>los días no disponibles)</t>
    </r>
  </si>
  <si>
    <t>n horas asignadas</t>
  </si>
  <si>
    <t>n horas disponibles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</si>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</sst>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zoomScale="74" zoomScaleNormal="70" workbookViewId="0">
      <selection activeCell="K26" sqref="K26"/>
    </sheetView>
  </sheetViews>
  <sheetFormatPr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37</v>
      </c>
      <c r="E6" s="3" t="s">
        <v>38</v>
      </c>
      <c r="F6" s="31" t="s">
        <v>39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1">SUM(D54:H54)</f>
        <v>29</v>
      </c>
      <c r="F8" t="str">
        <f t="shared" ref="F8:F19" si="2">IF(E8&gt;=D8,"OK","ERROR")</f>
        <v>OK</v>
      </c>
      <c r="H8" s="2" t="s">
        <v>7</v>
      </c>
      <c r="I8">
        <f>IF(H8="","",SUM(D25:AC25))</f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1"/>
        <v>23</v>
      </c>
      <c r="F9" t="str">
        <f t="shared" si="2"/>
        <v>OK</v>
      </c>
      <c r="H9" s="2" t="s">
        <v>8</v>
      </c>
      <c r="I9">
        <f>IF(H9="","",SUM(D26:AC26))</f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1"/>
        <v>18</v>
      </c>
      <c r="F10" t="str">
        <f t="shared" si="2"/>
        <v>OK</v>
      </c>
      <c r="H10" s="2" t="s">
        <v>9</v>
      </c>
      <c r="I10">
        <f>IF(H10="","",SUM(D27:AC27))</f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2"/>
        <v>OK</v>
      </c>
      <c r="H11" s="2"/>
      <c r="I11" t="str">
        <f>IF(H11="","",SUM(D28:AC28))</f>
        <v/>
      </c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>IF(C12="","",A44)</f>
        <v/>
      </c>
      <c r="F12" t="str">
        <f t="shared" si="2"/>
        <v>OK</v>
      </c>
      <c r="H12" s="2"/>
      <c r="I12" t="str">
        <f>IF(H12="","",SUM(D29:AC29))</f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>IF(C13="","",A45)</f>
        <v/>
      </c>
      <c r="F13" t="str">
        <f t="shared" si="2"/>
        <v>OK</v>
      </c>
      <c r="H13" s="2"/>
      <c r="I13" t="str">
        <f>IF(H13="","",SUM(D30:AC30))</f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>IF(C14="","",A46)</f>
        <v/>
      </c>
      <c r="F14" t="str">
        <f t="shared" si="2"/>
        <v>OK</v>
      </c>
      <c r="H14" s="2"/>
      <c r="I14" t="str">
        <f>IF(H14="","",SUM(D31:AC31))</f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>IF(C15="","",A47)</f>
        <v/>
      </c>
      <c r="F15" t="str">
        <f t="shared" si="2"/>
        <v>OK</v>
      </c>
      <c r="H15" s="2"/>
      <c r="I15" t="str">
        <f>IF(H15="","",SUM(D32:AC32))</f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>IF(C16="","",A48)</f>
        <v/>
      </c>
      <c r="F16" t="str">
        <f t="shared" si="2"/>
        <v>OK</v>
      </c>
      <c r="H16" s="2"/>
      <c r="I16" t="str">
        <f>IF(H16="","",SUM(D33:AC33))</f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>IF(C17="","",A49)</f>
        <v/>
      </c>
      <c r="F17" t="str">
        <f t="shared" si="2"/>
        <v>OK</v>
      </c>
      <c r="H17" s="2"/>
      <c r="I17" t="str">
        <f>IF(H17="","",SUM(D34:AC34))</f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>IF(C18="","",A50)</f>
        <v/>
      </c>
      <c r="F18" t="str">
        <f t="shared" si="2"/>
        <v>OK</v>
      </c>
      <c r="H18" s="2"/>
      <c r="I18" t="str">
        <f>IF(H18="","",SUM(D35:AC35))</f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>IF(C19="","",A51)</f>
        <v/>
      </c>
      <c r="F19" t="str">
        <f t="shared" si="2"/>
        <v>OK</v>
      </c>
      <c r="H19" s="2"/>
      <c r="I19" t="str">
        <f>IF(H19="","",SUM(D36:AC36))</f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>IF(H8="","",H8)</f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3">A25+1</f>
        <v>3</v>
      </c>
      <c r="B26" s="12"/>
      <c r="C26" s="10" t="str">
        <f>IF(H9="","",H9)</f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/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3"/>
        <v>4</v>
      </c>
      <c r="B27" s="12"/>
      <c r="C27" s="10" t="str">
        <f>IF(H10="","",H10)</f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/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3"/>
        <v>5</v>
      </c>
      <c r="B28" s="12"/>
      <c r="C28" s="10" t="str">
        <f>IF(H11="","",H11)</f>
        <v/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3"/>
        <v>6</v>
      </c>
      <c r="B29" s="12"/>
      <c r="C29" s="10" t="str">
        <f>IF(H12="","",H12)</f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3"/>
        <v>7</v>
      </c>
      <c r="B30" s="12"/>
      <c r="C30" s="10" t="str">
        <f>IF(H13="","",H13)</f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3"/>
        <v>8</v>
      </c>
      <c r="B31" s="12"/>
      <c r="C31" s="10" t="str">
        <f>IF(H14="","",H14)</f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3"/>
        <v>9</v>
      </c>
      <c r="B32" s="12"/>
      <c r="C32" s="10" t="str">
        <f>IF(H15="","",H15)</f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3"/>
        <v>10</v>
      </c>
      <c r="B33" s="12"/>
      <c r="C33" s="10" t="str">
        <f>IF(H16="","",H16)</f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3"/>
        <v>11</v>
      </c>
      <c r="B34" s="12"/>
      <c r="C34" s="10" t="str">
        <f>IF(H17="","",H17)</f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3"/>
        <v>12</v>
      </c>
      <c r="B35" s="12"/>
      <c r="C35" s="10" t="str">
        <f>IF(H18="","",H18)</f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3"/>
        <v>13</v>
      </c>
      <c r="B36" s="12"/>
      <c r="C36" s="27" t="str">
        <f>IF(H19="","",H19)</f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SUM(D24:D27)</f>
        <v>16</v>
      </c>
      <c r="E38">
        <f>SUM(E24:E27)</f>
        <v>0</v>
      </c>
      <c r="F38">
        <f t="shared" ref="F38:AC38" si="4">SUM(F24:F27)</f>
        <v>15</v>
      </c>
      <c r="G38">
        <f t="shared" si="4"/>
        <v>0</v>
      </c>
      <c r="H38" s="19">
        <f t="shared" si="4"/>
        <v>4</v>
      </c>
      <c r="I38">
        <f t="shared" si="4"/>
        <v>0</v>
      </c>
      <c r="J38">
        <f t="shared" si="4"/>
        <v>15</v>
      </c>
      <c r="K38">
        <f t="shared" si="4"/>
        <v>0</v>
      </c>
      <c r="L38">
        <f t="shared" si="4"/>
        <v>6</v>
      </c>
      <c r="M38">
        <f t="shared" si="4"/>
        <v>0</v>
      </c>
      <c r="N38">
        <f t="shared" si="4"/>
        <v>10</v>
      </c>
      <c r="O38">
        <f t="shared" si="4"/>
        <v>0</v>
      </c>
      <c r="P38">
        <f t="shared" si="4"/>
        <v>14</v>
      </c>
      <c r="Q38">
        <f t="shared" si="4"/>
        <v>0</v>
      </c>
      <c r="R38">
        <f t="shared" si="4"/>
        <v>0</v>
      </c>
      <c r="S38">
        <f t="shared" si="4"/>
        <v>0</v>
      </c>
      <c r="T38">
        <f t="shared" si="4"/>
        <v>0</v>
      </c>
      <c r="U38">
        <f t="shared" si="4"/>
        <v>0</v>
      </c>
      <c r="V38">
        <f t="shared" si="4"/>
        <v>0</v>
      </c>
      <c r="W38">
        <f t="shared" si="4"/>
        <v>0</v>
      </c>
      <c r="X38">
        <f t="shared" si="4"/>
        <v>0</v>
      </c>
      <c r="Y38">
        <f t="shared" si="4"/>
        <v>0</v>
      </c>
      <c r="Z38">
        <f t="shared" si="4"/>
        <v>0</v>
      </c>
      <c r="AA38">
        <f t="shared" si="4"/>
        <v>0</v>
      </c>
      <c r="AB38">
        <f t="shared" si="4"/>
        <v>0</v>
      </c>
      <c r="AC38">
        <f t="shared" si="4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5">SUMIFS(E$24:E$27,F$24:F$27,$C39)</f>
        <v>0</v>
      </c>
      <c r="F39" s="9">
        <f t="shared" si="5"/>
        <v>0</v>
      </c>
      <c r="G39" s="9">
        <f t="shared" si="5"/>
        <v>0</v>
      </c>
      <c r="H39" s="9">
        <f t="shared" si="5"/>
        <v>1</v>
      </c>
      <c r="I39" s="9">
        <f t="shared" si="5"/>
        <v>0</v>
      </c>
      <c r="J39" s="9">
        <f t="shared" si="5"/>
        <v>0</v>
      </c>
      <c r="K39" s="9">
        <f t="shared" si="5"/>
        <v>0</v>
      </c>
      <c r="L39" s="9">
        <f t="shared" si="5"/>
        <v>0</v>
      </c>
      <c r="M39" s="9">
        <f t="shared" si="5"/>
        <v>0</v>
      </c>
      <c r="N39" s="9">
        <f t="shared" si="5"/>
        <v>7</v>
      </c>
      <c r="O39" s="9">
        <f t="shared" si="5"/>
        <v>0</v>
      </c>
      <c r="P39" s="9">
        <f t="shared" si="5"/>
        <v>0</v>
      </c>
      <c r="Q39" s="9">
        <f t="shared" si="5"/>
        <v>0</v>
      </c>
      <c r="R39" s="9">
        <f t="shared" si="5"/>
        <v>0</v>
      </c>
      <c r="S39" s="9">
        <f t="shared" si="5"/>
        <v>0</v>
      </c>
      <c r="T39" s="9">
        <f t="shared" si="5"/>
        <v>0</v>
      </c>
      <c r="U39" s="9">
        <f t="shared" si="5"/>
        <v>0</v>
      </c>
      <c r="V39" s="9">
        <f t="shared" si="5"/>
        <v>0</v>
      </c>
      <c r="W39" s="9">
        <f t="shared" si="5"/>
        <v>0</v>
      </c>
      <c r="X39" s="9">
        <f t="shared" si="5"/>
        <v>0</v>
      </c>
      <c r="Y39" s="9">
        <f t="shared" si="5"/>
        <v>0</v>
      </c>
      <c r="Z39" s="9">
        <f t="shared" si="5"/>
        <v>0</v>
      </c>
      <c r="AA39" s="9">
        <f t="shared" si="5"/>
        <v>0</v>
      </c>
      <c r="AB39" s="9">
        <f t="shared" si="5"/>
        <v>0</v>
      </c>
      <c r="AC39" s="9">
        <f t="shared" si="5"/>
        <v>0</v>
      </c>
    </row>
    <row r="40" spans="1:29" hidden="1" x14ac:dyDescent="0.25">
      <c r="A40">
        <f t="shared" ref="A40:A51" si="6">SUM(C40:AB40)</f>
        <v>28</v>
      </c>
      <c r="C40" s="10" t="str">
        <f t="shared" ref="C40:C51" si="7">C8</f>
        <v>PEPA</v>
      </c>
      <c r="D40" s="10">
        <f t="shared" ref="D40:AC40" si="8">SUMIFS(D$24:D$27,E$24:E$27,$C40)</f>
        <v>0</v>
      </c>
      <c r="E40" s="10">
        <f t="shared" si="8"/>
        <v>0</v>
      </c>
      <c r="F40" s="10">
        <f t="shared" si="8"/>
        <v>15</v>
      </c>
      <c r="G40" s="10">
        <f t="shared" si="8"/>
        <v>0</v>
      </c>
      <c r="H40" s="10">
        <f t="shared" si="8"/>
        <v>1</v>
      </c>
      <c r="I40" s="10">
        <f t="shared" si="8"/>
        <v>0</v>
      </c>
      <c r="J40" s="10">
        <f t="shared" si="8"/>
        <v>7</v>
      </c>
      <c r="K40" s="10">
        <f t="shared" si="8"/>
        <v>0</v>
      </c>
      <c r="L40" s="10">
        <f t="shared" si="8"/>
        <v>0</v>
      </c>
      <c r="M40" s="10">
        <f t="shared" si="8"/>
        <v>0</v>
      </c>
      <c r="N40" s="10">
        <f t="shared" si="8"/>
        <v>0</v>
      </c>
      <c r="O40" s="10">
        <f t="shared" si="8"/>
        <v>0</v>
      </c>
      <c r="P40" s="10">
        <f t="shared" si="8"/>
        <v>5</v>
      </c>
      <c r="Q40" s="10">
        <f t="shared" si="8"/>
        <v>0</v>
      </c>
      <c r="R40" s="10">
        <f t="shared" si="8"/>
        <v>0</v>
      </c>
      <c r="S40" s="10">
        <f t="shared" si="8"/>
        <v>0</v>
      </c>
      <c r="T40" s="10">
        <f t="shared" si="8"/>
        <v>0</v>
      </c>
      <c r="U40" s="10">
        <f t="shared" si="8"/>
        <v>0</v>
      </c>
      <c r="V40" s="10">
        <f t="shared" si="8"/>
        <v>0</v>
      </c>
      <c r="W40" s="10">
        <f t="shared" si="8"/>
        <v>0</v>
      </c>
      <c r="X40" s="10">
        <f t="shared" si="8"/>
        <v>0</v>
      </c>
      <c r="Y40" s="10">
        <f t="shared" si="8"/>
        <v>0</v>
      </c>
      <c r="Z40" s="10">
        <f t="shared" si="8"/>
        <v>0</v>
      </c>
      <c r="AA40" s="10">
        <f t="shared" si="8"/>
        <v>0</v>
      </c>
      <c r="AB40" s="10">
        <f t="shared" si="8"/>
        <v>0</v>
      </c>
      <c r="AC40" s="10">
        <f t="shared" si="8"/>
        <v>0</v>
      </c>
    </row>
    <row r="41" spans="1:29" hidden="1" x14ac:dyDescent="0.25">
      <c r="A41">
        <f t="shared" si="6"/>
        <v>18</v>
      </c>
      <c r="C41" s="10" t="str">
        <f t="shared" si="7"/>
        <v>MARIO</v>
      </c>
      <c r="D41" s="10">
        <f t="shared" ref="D41:AC41" si="9">SUMIFS(D$24:D$27,E$24:E$27,$C41)</f>
        <v>0</v>
      </c>
      <c r="E41" s="10">
        <f t="shared" si="9"/>
        <v>0</v>
      </c>
      <c r="F41" s="10">
        <f t="shared" si="9"/>
        <v>0</v>
      </c>
      <c r="G41" s="10">
        <f t="shared" si="9"/>
        <v>0</v>
      </c>
      <c r="H41" s="10">
        <f t="shared" si="9"/>
        <v>1</v>
      </c>
      <c r="I41" s="10">
        <f t="shared" si="9"/>
        <v>0</v>
      </c>
      <c r="J41" s="10">
        <f t="shared" si="9"/>
        <v>8</v>
      </c>
      <c r="K41" s="10">
        <f t="shared" si="9"/>
        <v>0</v>
      </c>
      <c r="L41" s="10">
        <f t="shared" si="9"/>
        <v>0</v>
      </c>
      <c r="M41" s="10">
        <f t="shared" si="9"/>
        <v>0</v>
      </c>
      <c r="N41" s="10">
        <f t="shared" si="9"/>
        <v>0</v>
      </c>
      <c r="O41" s="10">
        <f t="shared" si="9"/>
        <v>0</v>
      </c>
      <c r="P41" s="10">
        <f t="shared" si="9"/>
        <v>9</v>
      </c>
      <c r="Q41" s="10">
        <f t="shared" si="9"/>
        <v>0</v>
      </c>
      <c r="R41" s="10">
        <f t="shared" si="9"/>
        <v>0</v>
      </c>
      <c r="S41" s="10">
        <f t="shared" si="9"/>
        <v>0</v>
      </c>
      <c r="T41" s="10">
        <f t="shared" si="9"/>
        <v>0</v>
      </c>
      <c r="U41" s="10">
        <f t="shared" si="9"/>
        <v>0</v>
      </c>
      <c r="V41" s="10">
        <f t="shared" si="9"/>
        <v>0</v>
      </c>
      <c r="W41" s="10">
        <f t="shared" si="9"/>
        <v>0</v>
      </c>
      <c r="X41" s="10">
        <f t="shared" si="9"/>
        <v>0</v>
      </c>
      <c r="Y41" s="10">
        <f t="shared" si="9"/>
        <v>0</v>
      </c>
      <c r="Z41" s="10">
        <f t="shared" si="9"/>
        <v>0</v>
      </c>
      <c r="AA41" s="10">
        <f t="shared" si="9"/>
        <v>0</v>
      </c>
      <c r="AB41" s="10">
        <f t="shared" si="9"/>
        <v>0</v>
      </c>
      <c r="AC41" s="10">
        <f t="shared" si="9"/>
        <v>0</v>
      </c>
    </row>
    <row r="42" spans="1:29" hidden="1" x14ac:dyDescent="0.25">
      <c r="A42">
        <f t="shared" si="6"/>
        <v>17</v>
      </c>
      <c r="C42" s="10" t="str">
        <f t="shared" si="7"/>
        <v>MARIA</v>
      </c>
      <c r="D42" s="10">
        <f t="shared" ref="D42:AC42" si="10">SUMIFS(D$24:D$27,E$24:E$27,$C42)</f>
        <v>7</v>
      </c>
      <c r="E42" s="10">
        <f t="shared" si="10"/>
        <v>0</v>
      </c>
      <c r="F42" s="10">
        <f t="shared" si="10"/>
        <v>0</v>
      </c>
      <c r="G42" s="10">
        <f t="shared" si="10"/>
        <v>0</v>
      </c>
      <c r="H42" s="10">
        <f t="shared" si="10"/>
        <v>1</v>
      </c>
      <c r="I42" s="10">
        <f t="shared" si="10"/>
        <v>0</v>
      </c>
      <c r="J42" s="10">
        <f t="shared" si="10"/>
        <v>0</v>
      </c>
      <c r="K42" s="10">
        <f t="shared" si="10"/>
        <v>0</v>
      </c>
      <c r="L42" s="10">
        <f t="shared" si="10"/>
        <v>6</v>
      </c>
      <c r="M42" s="10">
        <f t="shared" si="10"/>
        <v>0</v>
      </c>
      <c r="N42" s="10">
        <f t="shared" si="10"/>
        <v>3</v>
      </c>
      <c r="O42" s="10">
        <f t="shared" si="10"/>
        <v>0</v>
      </c>
      <c r="P42" s="10">
        <f t="shared" si="10"/>
        <v>0</v>
      </c>
      <c r="Q42" s="10">
        <f t="shared" si="10"/>
        <v>0</v>
      </c>
      <c r="R42" s="10">
        <f t="shared" si="10"/>
        <v>0</v>
      </c>
      <c r="S42" s="10">
        <f t="shared" si="10"/>
        <v>0</v>
      </c>
      <c r="T42" s="10">
        <f t="shared" si="10"/>
        <v>0</v>
      </c>
      <c r="U42" s="10">
        <f t="shared" si="10"/>
        <v>0</v>
      </c>
      <c r="V42" s="10">
        <f t="shared" si="10"/>
        <v>0</v>
      </c>
      <c r="W42" s="10">
        <f t="shared" si="10"/>
        <v>0</v>
      </c>
      <c r="X42" s="10">
        <f t="shared" si="10"/>
        <v>0</v>
      </c>
      <c r="Y42" s="10">
        <f t="shared" si="10"/>
        <v>0</v>
      </c>
      <c r="Z42" s="10">
        <f t="shared" si="10"/>
        <v>0</v>
      </c>
      <c r="AA42" s="10">
        <f t="shared" si="10"/>
        <v>0</v>
      </c>
      <c r="AB42" s="10">
        <f t="shared" si="10"/>
        <v>0</v>
      </c>
      <c r="AC42" s="10">
        <f t="shared" si="10"/>
        <v>0</v>
      </c>
    </row>
    <row r="43" spans="1:29" hidden="1" x14ac:dyDescent="0.25">
      <c r="A43">
        <f t="shared" si="6"/>
        <v>0</v>
      </c>
      <c r="C43" s="10">
        <f t="shared" si="7"/>
        <v>0</v>
      </c>
      <c r="D43" s="10">
        <f t="shared" ref="D43:AC43" si="11">SUMIFS(D$24:D$27,E$24:E$27,$C43)</f>
        <v>0</v>
      </c>
      <c r="E43" s="10">
        <f t="shared" si="11"/>
        <v>0</v>
      </c>
      <c r="F43" s="10">
        <f t="shared" si="11"/>
        <v>0</v>
      </c>
      <c r="G43" s="10">
        <f t="shared" si="11"/>
        <v>0</v>
      </c>
      <c r="H43" s="10">
        <f t="shared" si="11"/>
        <v>0</v>
      </c>
      <c r="I43" s="10">
        <f t="shared" si="11"/>
        <v>0</v>
      </c>
      <c r="J43" s="10">
        <f t="shared" si="11"/>
        <v>0</v>
      </c>
      <c r="K43" s="10">
        <f t="shared" si="11"/>
        <v>0</v>
      </c>
      <c r="L43" s="10">
        <f t="shared" si="11"/>
        <v>0</v>
      </c>
      <c r="M43" s="10">
        <f t="shared" si="11"/>
        <v>0</v>
      </c>
      <c r="N43" s="10">
        <f t="shared" si="11"/>
        <v>0</v>
      </c>
      <c r="O43" s="10">
        <f t="shared" si="11"/>
        <v>0</v>
      </c>
      <c r="P43" s="10">
        <f t="shared" si="11"/>
        <v>0</v>
      </c>
      <c r="Q43" s="10">
        <f t="shared" si="11"/>
        <v>0</v>
      </c>
      <c r="R43" s="10">
        <f t="shared" si="11"/>
        <v>0</v>
      </c>
      <c r="S43" s="10">
        <f t="shared" si="11"/>
        <v>0</v>
      </c>
      <c r="T43" s="10">
        <f t="shared" si="11"/>
        <v>0</v>
      </c>
      <c r="U43" s="10">
        <f t="shared" si="11"/>
        <v>0</v>
      </c>
      <c r="V43" s="10">
        <f t="shared" si="11"/>
        <v>0</v>
      </c>
      <c r="W43" s="10">
        <f t="shared" si="11"/>
        <v>0</v>
      </c>
      <c r="X43" s="10">
        <f t="shared" si="11"/>
        <v>0</v>
      </c>
      <c r="Y43" s="10">
        <f t="shared" si="11"/>
        <v>0</v>
      </c>
      <c r="Z43" s="10">
        <f t="shared" si="11"/>
        <v>0</v>
      </c>
      <c r="AA43" s="10">
        <f t="shared" si="11"/>
        <v>0</v>
      </c>
      <c r="AB43" s="10">
        <f t="shared" si="11"/>
        <v>0</v>
      </c>
      <c r="AC43" s="10">
        <f t="shared" si="11"/>
        <v>0</v>
      </c>
    </row>
    <row r="44" spans="1:29" hidden="1" x14ac:dyDescent="0.25">
      <c r="A44">
        <f t="shared" si="6"/>
        <v>0</v>
      </c>
      <c r="C44" s="10">
        <f t="shared" si="7"/>
        <v>0</v>
      </c>
      <c r="D44" s="10">
        <f t="shared" ref="D44:AC44" si="12">SUMIFS(D$24:D$27,E$24:E$27,$C44)</f>
        <v>0</v>
      </c>
      <c r="E44" s="10">
        <f t="shared" si="12"/>
        <v>0</v>
      </c>
      <c r="F44" s="10">
        <f t="shared" si="12"/>
        <v>0</v>
      </c>
      <c r="G44" s="10">
        <f t="shared" si="12"/>
        <v>0</v>
      </c>
      <c r="H44" s="10">
        <f t="shared" si="12"/>
        <v>0</v>
      </c>
      <c r="I44" s="10">
        <f t="shared" si="12"/>
        <v>0</v>
      </c>
      <c r="J44" s="10">
        <f t="shared" si="12"/>
        <v>0</v>
      </c>
      <c r="K44" s="10">
        <f t="shared" si="12"/>
        <v>0</v>
      </c>
      <c r="L44" s="10">
        <f t="shared" si="12"/>
        <v>0</v>
      </c>
      <c r="M44" s="10">
        <f t="shared" si="12"/>
        <v>0</v>
      </c>
      <c r="N44" s="10">
        <f t="shared" si="12"/>
        <v>0</v>
      </c>
      <c r="O44" s="10">
        <f t="shared" si="12"/>
        <v>0</v>
      </c>
      <c r="P44" s="10">
        <f t="shared" si="12"/>
        <v>0</v>
      </c>
      <c r="Q44" s="10">
        <f t="shared" si="12"/>
        <v>0</v>
      </c>
      <c r="R44" s="10">
        <f t="shared" si="12"/>
        <v>0</v>
      </c>
      <c r="S44" s="10">
        <f t="shared" si="12"/>
        <v>0</v>
      </c>
      <c r="T44" s="10">
        <f t="shared" si="12"/>
        <v>0</v>
      </c>
      <c r="U44" s="10">
        <f t="shared" si="12"/>
        <v>0</v>
      </c>
      <c r="V44" s="10">
        <f t="shared" si="12"/>
        <v>0</v>
      </c>
      <c r="W44" s="10">
        <f t="shared" si="12"/>
        <v>0</v>
      </c>
      <c r="X44" s="10">
        <f t="shared" si="12"/>
        <v>0</v>
      </c>
      <c r="Y44" s="10">
        <f t="shared" si="12"/>
        <v>0</v>
      </c>
      <c r="Z44" s="10">
        <f t="shared" si="12"/>
        <v>0</v>
      </c>
      <c r="AA44" s="10">
        <f t="shared" si="12"/>
        <v>0</v>
      </c>
      <c r="AB44" s="10">
        <f t="shared" si="12"/>
        <v>0</v>
      </c>
      <c r="AC44" s="10">
        <f t="shared" si="12"/>
        <v>0</v>
      </c>
    </row>
    <row r="45" spans="1:29" hidden="1" x14ac:dyDescent="0.25">
      <c r="A45">
        <f t="shared" si="6"/>
        <v>0</v>
      </c>
      <c r="C45" s="10">
        <f t="shared" si="7"/>
        <v>0</v>
      </c>
      <c r="D45" s="10">
        <f t="shared" ref="D45:AC45" si="13">SUMIFS(D$24:D$27,E$24:E$27,$C45)</f>
        <v>0</v>
      </c>
      <c r="E45" s="10">
        <f t="shared" si="13"/>
        <v>0</v>
      </c>
      <c r="F45" s="10">
        <f t="shared" si="13"/>
        <v>0</v>
      </c>
      <c r="G45" s="10">
        <f t="shared" si="13"/>
        <v>0</v>
      </c>
      <c r="H45" s="10">
        <f t="shared" si="13"/>
        <v>0</v>
      </c>
      <c r="I45" s="10">
        <f t="shared" si="13"/>
        <v>0</v>
      </c>
      <c r="J45" s="10">
        <f t="shared" si="13"/>
        <v>0</v>
      </c>
      <c r="K45" s="10">
        <f t="shared" si="13"/>
        <v>0</v>
      </c>
      <c r="L45" s="10">
        <f t="shared" si="13"/>
        <v>0</v>
      </c>
      <c r="M45" s="10">
        <f t="shared" si="13"/>
        <v>0</v>
      </c>
      <c r="N45" s="10">
        <f t="shared" si="13"/>
        <v>0</v>
      </c>
      <c r="O45" s="10">
        <f t="shared" si="13"/>
        <v>0</v>
      </c>
      <c r="P45" s="10">
        <f t="shared" si="13"/>
        <v>0</v>
      </c>
      <c r="Q45" s="10">
        <f t="shared" si="13"/>
        <v>0</v>
      </c>
      <c r="R45" s="10">
        <f t="shared" si="13"/>
        <v>0</v>
      </c>
      <c r="S45" s="10">
        <f t="shared" si="13"/>
        <v>0</v>
      </c>
      <c r="T45" s="10">
        <f t="shared" si="13"/>
        <v>0</v>
      </c>
      <c r="U45" s="10">
        <f t="shared" si="13"/>
        <v>0</v>
      </c>
      <c r="V45" s="10">
        <f t="shared" si="13"/>
        <v>0</v>
      </c>
      <c r="W45" s="10">
        <f t="shared" si="13"/>
        <v>0</v>
      </c>
      <c r="X45" s="10">
        <f t="shared" si="13"/>
        <v>0</v>
      </c>
      <c r="Y45" s="10">
        <f t="shared" si="13"/>
        <v>0</v>
      </c>
      <c r="Z45" s="10">
        <f t="shared" si="13"/>
        <v>0</v>
      </c>
      <c r="AA45" s="10">
        <f t="shared" si="13"/>
        <v>0</v>
      </c>
      <c r="AB45" s="10">
        <f t="shared" si="13"/>
        <v>0</v>
      </c>
      <c r="AC45" s="10">
        <f t="shared" si="13"/>
        <v>0</v>
      </c>
    </row>
    <row r="46" spans="1:29" hidden="1" x14ac:dyDescent="0.25">
      <c r="A46">
        <f t="shared" si="6"/>
        <v>0</v>
      </c>
      <c r="C46" s="10">
        <f t="shared" si="7"/>
        <v>0</v>
      </c>
      <c r="D46" s="10">
        <f t="shared" ref="D46:AC46" si="14">SUMIFS(D$24:D$27,E$24:E$27,$C46)</f>
        <v>0</v>
      </c>
      <c r="E46" s="10">
        <f t="shared" si="14"/>
        <v>0</v>
      </c>
      <c r="F46" s="10">
        <f t="shared" si="14"/>
        <v>0</v>
      </c>
      <c r="G46" s="10">
        <f t="shared" si="14"/>
        <v>0</v>
      </c>
      <c r="H46" s="10">
        <f t="shared" si="14"/>
        <v>0</v>
      </c>
      <c r="I46" s="10">
        <f t="shared" si="14"/>
        <v>0</v>
      </c>
      <c r="J46" s="10">
        <f t="shared" si="14"/>
        <v>0</v>
      </c>
      <c r="K46" s="10">
        <f t="shared" si="14"/>
        <v>0</v>
      </c>
      <c r="L46" s="10">
        <f t="shared" si="14"/>
        <v>0</v>
      </c>
      <c r="M46" s="10">
        <f t="shared" si="14"/>
        <v>0</v>
      </c>
      <c r="N46" s="10">
        <f t="shared" si="14"/>
        <v>0</v>
      </c>
      <c r="O46" s="10">
        <f t="shared" si="14"/>
        <v>0</v>
      </c>
      <c r="P46" s="10">
        <f t="shared" si="14"/>
        <v>0</v>
      </c>
      <c r="Q46" s="10">
        <f t="shared" si="14"/>
        <v>0</v>
      </c>
      <c r="R46" s="10">
        <f t="shared" si="14"/>
        <v>0</v>
      </c>
      <c r="S46" s="10">
        <f t="shared" si="14"/>
        <v>0</v>
      </c>
      <c r="T46" s="10">
        <f t="shared" si="14"/>
        <v>0</v>
      </c>
      <c r="U46" s="10">
        <f t="shared" si="14"/>
        <v>0</v>
      </c>
      <c r="V46" s="10">
        <f t="shared" si="14"/>
        <v>0</v>
      </c>
      <c r="W46" s="10">
        <f t="shared" si="14"/>
        <v>0</v>
      </c>
      <c r="X46" s="10">
        <f t="shared" si="14"/>
        <v>0</v>
      </c>
      <c r="Y46" s="10">
        <f t="shared" si="14"/>
        <v>0</v>
      </c>
      <c r="Z46" s="10">
        <f t="shared" si="14"/>
        <v>0</v>
      </c>
      <c r="AA46" s="10">
        <f t="shared" si="14"/>
        <v>0</v>
      </c>
      <c r="AB46" s="10">
        <f t="shared" si="14"/>
        <v>0</v>
      </c>
      <c r="AC46" s="10">
        <f t="shared" si="14"/>
        <v>0</v>
      </c>
    </row>
    <row r="47" spans="1:29" hidden="1" x14ac:dyDescent="0.25">
      <c r="A47">
        <f t="shared" si="6"/>
        <v>0</v>
      </c>
      <c r="C47" s="10">
        <f t="shared" si="7"/>
        <v>0</v>
      </c>
      <c r="D47" s="10">
        <f t="shared" ref="D47:AC47" si="15">SUMIFS(D$24:D$27,E$24:E$27,$C47)</f>
        <v>0</v>
      </c>
      <c r="E47" s="10">
        <f t="shared" si="15"/>
        <v>0</v>
      </c>
      <c r="F47" s="10">
        <f t="shared" si="15"/>
        <v>0</v>
      </c>
      <c r="G47" s="10">
        <f t="shared" si="15"/>
        <v>0</v>
      </c>
      <c r="H47" s="10">
        <f t="shared" si="15"/>
        <v>0</v>
      </c>
      <c r="I47" s="10">
        <f t="shared" si="15"/>
        <v>0</v>
      </c>
      <c r="J47" s="10">
        <f t="shared" si="15"/>
        <v>0</v>
      </c>
      <c r="K47" s="10">
        <f t="shared" si="15"/>
        <v>0</v>
      </c>
      <c r="L47" s="10">
        <f t="shared" si="15"/>
        <v>0</v>
      </c>
      <c r="M47" s="10">
        <f t="shared" si="15"/>
        <v>0</v>
      </c>
      <c r="N47" s="10">
        <f t="shared" si="15"/>
        <v>0</v>
      </c>
      <c r="O47" s="10">
        <f t="shared" si="15"/>
        <v>0</v>
      </c>
      <c r="P47" s="10">
        <f t="shared" si="15"/>
        <v>0</v>
      </c>
      <c r="Q47" s="10">
        <f t="shared" si="15"/>
        <v>0</v>
      </c>
      <c r="R47" s="10">
        <f t="shared" si="15"/>
        <v>0</v>
      </c>
      <c r="S47" s="10">
        <f t="shared" si="15"/>
        <v>0</v>
      </c>
      <c r="T47" s="10">
        <f t="shared" si="15"/>
        <v>0</v>
      </c>
      <c r="U47" s="10">
        <f t="shared" si="15"/>
        <v>0</v>
      </c>
      <c r="V47" s="10">
        <f t="shared" si="15"/>
        <v>0</v>
      </c>
      <c r="W47" s="10">
        <f t="shared" si="15"/>
        <v>0</v>
      </c>
      <c r="X47" s="10">
        <f t="shared" si="15"/>
        <v>0</v>
      </c>
      <c r="Y47" s="10">
        <f t="shared" si="15"/>
        <v>0</v>
      </c>
      <c r="Z47" s="10">
        <f t="shared" si="15"/>
        <v>0</v>
      </c>
      <c r="AA47" s="10">
        <f t="shared" si="15"/>
        <v>0</v>
      </c>
      <c r="AB47" s="10">
        <f t="shared" si="15"/>
        <v>0</v>
      </c>
      <c r="AC47" s="10">
        <f t="shared" si="15"/>
        <v>0</v>
      </c>
    </row>
    <row r="48" spans="1:29" hidden="1" x14ac:dyDescent="0.25">
      <c r="A48">
        <f t="shared" si="6"/>
        <v>0</v>
      </c>
      <c r="C48" s="10">
        <f t="shared" si="7"/>
        <v>0</v>
      </c>
      <c r="D48" s="10">
        <f t="shared" ref="D48:AC48" si="16">SUMIFS(D$24:D$27,E$24:E$27,$C48)</f>
        <v>0</v>
      </c>
      <c r="E48" s="10">
        <f t="shared" si="16"/>
        <v>0</v>
      </c>
      <c r="F48" s="10">
        <f t="shared" si="16"/>
        <v>0</v>
      </c>
      <c r="G48" s="10">
        <f t="shared" si="16"/>
        <v>0</v>
      </c>
      <c r="H48" s="10">
        <f t="shared" si="16"/>
        <v>0</v>
      </c>
      <c r="I48" s="10">
        <f t="shared" si="16"/>
        <v>0</v>
      </c>
      <c r="J48" s="10">
        <f t="shared" si="16"/>
        <v>0</v>
      </c>
      <c r="K48" s="10">
        <f t="shared" si="16"/>
        <v>0</v>
      </c>
      <c r="L48" s="10">
        <f t="shared" si="16"/>
        <v>0</v>
      </c>
      <c r="M48" s="10">
        <f t="shared" si="16"/>
        <v>0</v>
      </c>
      <c r="N48" s="10">
        <f t="shared" si="16"/>
        <v>0</v>
      </c>
      <c r="O48" s="10">
        <f t="shared" si="16"/>
        <v>0</v>
      </c>
      <c r="P48" s="10">
        <f t="shared" si="16"/>
        <v>0</v>
      </c>
      <c r="Q48" s="10">
        <f t="shared" si="16"/>
        <v>0</v>
      </c>
      <c r="R48" s="10">
        <f t="shared" si="16"/>
        <v>0</v>
      </c>
      <c r="S48" s="10">
        <f t="shared" si="16"/>
        <v>0</v>
      </c>
      <c r="T48" s="10">
        <f t="shared" si="16"/>
        <v>0</v>
      </c>
      <c r="U48" s="10">
        <f t="shared" si="16"/>
        <v>0</v>
      </c>
      <c r="V48" s="10">
        <f t="shared" si="16"/>
        <v>0</v>
      </c>
      <c r="W48" s="10">
        <f t="shared" si="16"/>
        <v>0</v>
      </c>
      <c r="X48" s="10">
        <f t="shared" si="16"/>
        <v>0</v>
      </c>
      <c r="Y48" s="10">
        <f t="shared" si="16"/>
        <v>0</v>
      </c>
      <c r="Z48" s="10">
        <f t="shared" si="16"/>
        <v>0</v>
      </c>
      <c r="AA48" s="10">
        <f t="shared" si="16"/>
        <v>0</v>
      </c>
      <c r="AB48" s="10">
        <f t="shared" si="16"/>
        <v>0</v>
      </c>
      <c r="AC48" s="10">
        <f t="shared" si="16"/>
        <v>0</v>
      </c>
    </row>
    <row r="49" spans="1:29" hidden="1" x14ac:dyDescent="0.25">
      <c r="A49">
        <f t="shared" si="6"/>
        <v>0</v>
      </c>
      <c r="C49" s="10">
        <f t="shared" si="7"/>
        <v>0</v>
      </c>
      <c r="D49" s="10">
        <f t="shared" ref="D49:AC49" si="17">SUMIFS(D$24:D$27,E$24:E$27,$C49)</f>
        <v>0</v>
      </c>
      <c r="E49" s="10">
        <f t="shared" si="17"/>
        <v>0</v>
      </c>
      <c r="F49" s="10">
        <f t="shared" si="17"/>
        <v>0</v>
      </c>
      <c r="G49" s="10">
        <f t="shared" si="17"/>
        <v>0</v>
      </c>
      <c r="H49" s="10">
        <f t="shared" si="17"/>
        <v>0</v>
      </c>
      <c r="I49" s="10">
        <f t="shared" si="17"/>
        <v>0</v>
      </c>
      <c r="J49" s="10">
        <f t="shared" si="17"/>
        <v>0</v>
      </c>
      <c r="K49" s="10">
        <f t="shared" si="17"/>
        <v>0</v>
      </c>
      <c r="L49" s="10">
        <f t="shared" si="17"/>
        <v>0</v>
      </c>
      <c r="M49" s="10">
        <f t="shared" si="17"/>
        <v>0</v>
      </c>
      <c r="N49" s="10">
        <f t="shared" si="17"/>
        <v>0</v>
      </c>
      <c r="O49" s="10">
        <f t="shared" si="17"/>
        <v>0</v>
      </c>
      <c r="P49" s="10">
        <f t="shared" si="17"/>
        <v>0</v>
      </c>
      <c r="Q49" s="10">
        <f t="shared" si="17"/>
        <v>0</v>
      </c>
      <c r="R49" s="10">
        <f t="shared" si="17"/>
        <v>0</v>
      </c>
      <c r="S49" s="10">
        <f t="shared" si="17"/>
        <v>0</v>
      </c>
      <c r="T49" s="10">
        <f t="shared" si="17"/>
        <v>0</v>
      </c>
      <c r="U49" s="10">
        <f t="shared" si="17"/>
        <v>0</v>
      </c>
      <c r="V49" s="10">
        <f t="shared" si="17"/>
        <v>0</v>
      </c>
      <c r="W49" s="10">
        <f t="shared" si="17"/>
        <v>0</v>
      </c>
      <c r="X49" s="10">
        <f t="shared" si="17"/>
        <v>0</v>
      </c>
      <c r="Y49" s="10">
        <f t="shared" si="17"/>
        <v>0</v>
      </c>
      <c r="Z49" s="10">
        <f t="shared" si="17"/>
        <v>0</v>
      </c>
      <c r="AA49" s="10">
        <f t="shared" si="17"/>
        <v>0</v>
      </c>
      <c r="AB49" s="10">
        <f t="shared" si="17"/>
        <v>0</v>
      </c>
      <c r="AC49" s="10">
        <f t="shared" si="17"/>
        <v>0</v>
      </c>
    </row>
    <row r="50" spans="1:29" hidden="1" x14ac:dyDescent="0.25">
      <c r="A50">
        <f t="shared" si="6"/>
        <v>0</v>
      </c>
      <c r="C50" s="10">
        <f t="shared" si="7"/>
        <v>0</v>
      </c>
      <c r="D50" s="10">
        <f t="shared" ref="D50:AC50" si="18">SUMIFS(D$24:D$27,E$24:E$27,$C50)</f>
        <v>0</v>
      </c>
      <c r="E50" s="10">
        <f t="shared" si="18"/>
        <v>0</v>
      </c>
      <c r="F50" s="10">
        <f t="shared" si="18"/>
        <v>0</v>
      </c>
      <c r="G50" s="10">
        <f t="shared" si="18"/>
        <v>0</v>
      </c>
      <c r="H50" s="10">
        <f t="shared" si="18"/>
        <v>0</v>
      </c>
      <c r="I50" s="10">
        <f t="shared" si="18"/>
        <v>0</v>
      </c>
      <c r="J50" s="10">
        <f t="shared" si="18"/>
        <v>0</v>
      </c>
      <c r="K50" s="10">
        <f t="shared" si="18"/>
        <v>0</v>
      </c>
      <c r="L50" s="10">
        <f t="shared" si="18"/>
        <v>0</v>
      </c>
      <c r="M50" s="10">
        <f t="shared" si="18"/>
        <v>0</v>
      </c>
      <c r="N50" s="10">
        <f t="shared" si="18"/>
        <v>0</v>
      </c>
      <c r="O50" s="10">
        <f t="shared" si="18"/>
        <v>0</v>
      </c>
      <c r="P50" s="10">
        <f t="shared" si="18"/>
        <v>0</v>
      </c>
      <c r="Q50" s="10">
        <f t="shared" si="18"/>
        <v>0</v>
      </c>
      <c r="R50" s="10">
        <f t="shared" si="18"/>
        <v>0</v>
      </c>
      <c r="S50" s="10">
        <f t="shared" si="18"/>
        <v>0</v>
      </c>
      <c r="T50" s="10">
        <f t="shared" si="18"/>
        <v>0</v>
      </c>
      <c r="U50" s="10">
        <f t="shared" si="18"/>
        <v>0</v>
      </c>
      <c r="V50" s="10">
        <f t="shared" si="18"/>
        <v>0</v>
      </c>
      <c r="W50" s="10">
        <f t="shared" si="18"/>
        <v>0</v>
      </c>
      <c r="X50" s="10">
        <f t="shared" si="18"/>
        <v>0</v>
      </c>
      <c r="Y50" s="10">
        <f t="shared" si="18"/>
        <v>0</v>
      </c>
      <c r="Z50" s="10">
        <f t="shared" si="18"/>
        <v>0</v>
      </c>
      <c r="AA50" s="10">
        <f t="shared" si="18"/>
        <v>0</v>
      </c>
      <c r="AB50" s="10">
        <f t="shared" si="18"/>
        <v>0</v>
      </c>
      <c r="AC50" s="10">
        <f t="shared" si="18"/>
        <v>0</v>
      </c>
    </row>
    <row r="51" spans="1:29" hidden="1" x14ac:dyDescent="0.25">
      <c r="A51">
        <f t="shared" si="6"/>
        <v>0</v>
      </c>
      <c r="C51" s="11">
        <f t="shared" si="7"/>
        <v>0</v>
      </c>
      <c r="D51" s="11">
        <f t="shared" ref="D51:AC51" si="19">SUMIFS(D$24:D$27,E$24:E$27,$C51)</f>
        <v>0</v>
      </c>
      <c r="E51" s="11">
        <f t="shared" si="19"/>
        <v>0</v>
      </c>
      <c r="F51" s="11">
        <f t="shared" si="19"/>
        <v>0</v>
      </c>
      <c r="G51" s="11">
        <f t="shared" si="19"/>
        <v>0</v>
      </c>
      <c r="H51" s="11">
        <f t="shared" si="19"/>
        <v>0</v>
      </c>
      <c r="I51" s="11">
        <f t="shared" si="19"/>
        <v>0</v>
      </c>
      <c r="J51" s="11">
        <f t="shared" si="19"/>
        <v>0</v>
      </c>
      <c r="K51" s="11">
        <f t="shared" si="19"/>
        <v>0</v>
      </c>
      <c r="L51" s="11">
        <f t="shared" si="19"/>
        <v>0</v>
      </c>
      <c r="M51" s="11">
        <f t="shared" si="19"/>
        <v>0</v>
      </c>
      <c r="N51" s="11">
        <f t="shared" si="19"/>
        <v>0</v>
      </c>
      <c r="O51" s="11">
        <f t="shared" si="19"/>
        <v>0</v>
      </c>
      <c r="P51" s="11">
        <f t="shared" si="19"/>
        <v>0</v>
      </c>
      <c r="Q51" s="11">
        <f t="shared" si="19"/>
        <v>0</v>
      </c>
      <c r="R51" s="11">
        <f t="shared" si="19"/>
        <v>0</v>
      </c>
      <c r="S51" s="11">
        <f t="shared" si="19"/>
        <v>0</v>
      </c>
      <c r="T51" s="11">
        <f t="shared" si="19"/>
        <v>0</v>
      </c>
      <c r="U51" s="11">
        <f t="shared" si="19"/>
        <v>0</v>
      </c>
      <c r="V51" s="11">
        <f t="shared" si="19"/>
        <v>0</v>
      </c>
      <c r="W51" s="11">
        <f t="shared" si="19"/>
        <v>0</v>
      </c>
      <c r="X51" s="11">
        <f t="shared" si="19"/>
        <v>0</v>
      </c>
      <c r="Y51" s="11">
        <f t="shared" si="19"/>
        <v>0</v>
      </c>
      <c r="Z51" s="11">
        <f t="shared" si="19"/>
        <v>0</v>
      </c>
      <c r="AA51" s="11">
        <f t="shared" si="19"/>
        <v>0</v>
      </c>
      <c r="AB51" s="11">
        <f t="shared" si="19"/>
        <v>0</v>
      </c>
      <c r="AC51" s="11">
        <f t="shared" si="19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0">IF(E72="",E$90-E$89,0)</f>
        <v>0</v>
      </c>
      <c r="F53" s="30">
        <f t="shared" si="20"/>
        <v>6</v>
      </c>
      <c r="G53" s="30">
        <f t="shared" si="20"/>
        <v>6</v>
      </c>
      <c r="H53" s="30">
        <f t="shared" si="20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1">C40</f>
        <v>PEPA</v>
      </c>
      <c r="D54" s="28">
        <f>IF(D73="",D$90-D$89,0)</f>
        <v>6</v>
      </c>
      <c r="E54" s="28">
        <f t="shared" ref="E54:H54" si="22">IF(E73="",E$90-E$89,0)</f>
        <v>6</v>
      </c>
      <c r="F54" s="28">
        <f t="shared" si="22"/>
        <v>6</v>
      </c>
      <c r="G54" s="28">
        <f t="shared" si="22"/>
        <v>6</v>
      </c>
      <c r="H54" s="28">
        <f t="shared" si="22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1"/>
        <v>MARIO</v>
      </c>
      <c r="D55" s="28">
        <f>IF(D74="",D$90-D$89,0)</f>
        <v>0</v>
      </c>
      <c r="E55" s="28">
        <f t="shared" ref="E55:H55" si="23">IF(E74="",E$90-E$89,0)</f>
        <v>6</v>
      </c>
      <c r="F55" s="28">
        <f t="shared" si="23"/>
        <v>6</v>
      </c>
      <c r="G55" s="28">
        <f t="shared" si="23"/>
        <v>6</v>
      </c>
      <c r="H55" s="28">
        <f t="shared" si="23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1"/>
        <v>MARIA</v>
      </c>
      <c r="D56" s="28">
        <f>IF(D75="",D$90-D$89,0)</f>
        <v>6</v>
      </c>
      <c r="E56" s="28">
        <f t="shared" ref="E56:H56" si="24">IF(E75="",E$90-E$89,0)</f>
        <v>0</v>
      </c>
      <c r="F56" s="28">
        <f t="shared" si="24"/>
        <v>6</v>
      </c>
      <c r="G56" s="28">
        <f t="shared" si="24"/>
        <v>6</v>
      </c>
      <c r="H56" s="28">
        <f t="shared" si="24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1"/>
        <v>0</v>
      </c>
      <c r="D57" s="28">
        <f t="shared" ref="D57:H57" si="25">IF(D76="",D$90-D$89,0)</f>
        <v>6</v>
      </c>
      <c r="E57" s="28">
        <f t="shared" si="25"/>
        <v>6</v>
      </c>
      <c r="F57" s="28">
        <f t="shared" si="25"/>
        <v>6</v>
      </c>
      <c r="G57" s="28">
        <f t="shared" si="25"/>
        <v>6</v>
      </c>
      <c r="H57" s="28">
        <f t="shared" si="25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1"/>
        <v>0</v>
      </c>
      <c r="D58" s="28">
        <f t="shared" ref="D58:H58" si="26">IF(D77="",D$90-D$89,0)</f>
        <v>6</v>
      </c>
      <c r="E58" s="28">
        <f t="shared" si="26"/>
        <v>6</v>
      </c>
      <c r="F58" s="28">
        <f t="shared" si="26"/>
        <v>6</v>
      </c>
      <c r="G58" s="28">
        <f t="shared" si="26"/>
        <v>6</v>
      </c>
      <c r="H58" s="28">
        <f t="shared" si="26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1"/>
        <v>0</v>
      </c>
      <c r="D59" s="28">
        <f t="shared" ref="D59:H59" si="27">IF(D78="",D$90-D$89,0)</f>
        <v>6</v>
      </c>
      <c r="E59" s="28">
        <f t="shared" si="27"/>
        <v>6</v>
      </c>
      <c r="F59" s="28">
        <f t="shared" si="27"/>
        <v>6</v>
      </c>
      <c r="G59" s="28">
        <f t="shared" si="27"/>
        <v>6</v>
      </c>
      <c r="H59" s="28">
        <f t="shared" si="27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1"/>
        <v>0</v>
      </c>
      <c r="D60" s="28">
        <f t="shared" ref="D60:H60" si="28">IF(D79="",D$90-D$89,0)</f>
        <v>6</v>
      </c>
      <c r="E60" s="28">
        <f t="shared" si="28"/>
        <v>6</v>
      </c>
      <c r="F60" s="28">
        <f t="shared" si="28"/>
        <v>6</v>
      </c>
      <c r="G60" s="28">
        <f t="shared" si="28"/>
        <v>6</v>
      </c>
      <c r="H60" s="28">
        <f t="shared" si="28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1"/>
        <v>0</v>
      </c>
      <c r="D61" s="28">
        <f t="shared" ref="D61:H61" si="29">IF(D80="",D$90-D$89,0)</f>
        <v>6</v>
      </c>
      <c r="E61" s="28">
        <f t="shared" si="29"/>
        <v>6</v>
      </c>
      <c r="F61" s="28">
        <f t="shared" si="29"/>
        <v>6</v>
      </c>
      <c r="G61" s="28">
        <f t="shared" si="29"/>
        <v>6</v>
      </c>
      <c r="H61" s="28">
        <f t="shared" si="29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1"/>
        <v>0</v>
      </c>
      <c r="D62" s="28">
        <f t="shared" ref="D62:H62" si="30">IF(D81="",D$90-D$89,0)</f>
        <v>6</v>
      </c>
      <c r="E62" s="28">
        <f t="shared" si="30"/>
        <v>6</v>
      </c>
      <c r="F62" s="28">
        <f t="shared" si="30"/>
        <v>6</v>
      </c>
      <c r="G62" s="28">
        <f t="shared" si="30"/>
        <v>6</v>
      </c>
      <c r="H62" s="28">
        <f t="shared" si="30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1"/>
        <v>0</v>
      </c>
      <c r="D63" s="28">
        <f t="shared" ref="D63:H63" si="31">IF(D82="",D$90-D$89,0)</f>
        <v>6</v>
      </c>
      <c r="E63" s="28">
        <f t="shared" si="31"/>
        <v>6</v>
      </c>
      <c r="F63" s="28">
        <f t="shared" si="31"/>
        <v>6</v>
      </c>
      <c r="G63" s="28">
        <f t="shared" si="31"/>
        <v>6</v>
      </c>
      <c r="H63" s="28">
        <f t="shared" si="31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1"/>
        <v>0</v>
      </c>
      <c r="D64" s="28">
        <f t="shared" ref="D64:H64" si="32">IF(D83="",D$90-D$89,0)</f>
        <v>6</v>
      </c>
      <c r="E64" s="28">
        <f t="shared" si="32"/>
        <v>6</v>
      </c>
      <c r="F64" s="28">
        <f t="shared" si="32"/>
        <v>6</v>
      </c>
      <c r="G64" s="28">
        <f t="shared" si="32"/>
        <v>6</v>
      </c>
      <c r="H64" s="28">
        <f t="shared" si="32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1"/>
        <v>0</v>
      </c>
      <c r="D65" s="27">
        <f t="shared" ref="D65:H65" si="33">IF(D84="",D$90-D$89,0)</f>
        <v>6</v>
      </c>
      <c r="E65" s="27">
        <f t="shared" si="33"/>
        <v>6</v>
      </c>
      <c r="F65" s="27">
        <f t="shared" si="33"/>
        <v>6</v>
      </c>
      <c r="G65" s="27">
        <f t="shared" si="33"/>
        <v>6</v>
      </c>
      <c r="H65" s="27">
        <f t="shared" si="33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>IF(C7="","",C7)</f>
        <v>PEPE</v>
      </c>
      <c r="D72" s="14"/>
      <c r="E72" s="14" t="s">
        <v>30</v>
      </c>
      <c r="F72" s="14"/>
      <c r="G72" s="14"/>
      <c r="H72" s="14"/>
    </row>
    <row r="73" spans="1:29" x14ac:dyDescent="0.25">
      <c r="A73">
        <f>A72+1</f>
        <v>2</v>
      </c>
      <c r="C73" s="10" t="str">
        <f>IF(C8="","",C8)</f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4">A73+1</f>
        <v>3</v>
      </c>
      <c r="C74" s="10" t="str">
        <f>IF(C9="","",C9)</f>
        <v>MARIO</v>
      </c>
      <c r="D74" s="15" t="s">
        <v>30</v>
      </c>
      <c r="E74" s="15"/>
      <c r="F74" s="15"/>
      <c r="G74" s="15"/>
      <c r="H74" s="15"/>
    </row>
    <row r="75" spans="1:29" x14ac:dyDescent="0.25">
      <c r="A75">
        <f t="shared" si="34"/>
        <v>4</v>
      </c>
      <c r="C75" s="10" t="str">
        <f>IF(C10="","",C10)</f>
        <v>MARIA</v>
      </c>
      <c r="D75" s="15"/>
      <c r="E75" s="15" t="s">
        <v>30</v>
      </c>
      <c r="F75" s="15"/>
      <c r="G75" s="15"/>
      <c r="H75" s="15" t="s">
        <v>30</v>
      </c>
    </row>
    <row r="76" spans="1:29" x14ac:dyDescent="0.25">
      <c r="A76">
        <f t="shared" si="34"/>
        <v>5</v>
      </c>
      <c r="C76" s="10" t="str">
        <f>IF(C11="","",C11)</f>
        <v/>
      </c>
      <c r="D76" s="22"/>
      <c r="E76" s="22"/>
      <c r="F76" s="22"/>
      <c r="G76" s="22"/>
      <c r="H76" s="22"/>
    </row>
    <row r="77" spans="1:29" x14ac:dyDescent="0.25">
      <c r="A77">
        <f t="shared" si="34"/>
        <v>6</v>
      </c>
      <c r="C77" s="10" t="str">
        <f>IF(C12="","",C12)</f>
        <v/>
      </c>
      <c r="D77" s="22"/>
      <c r="E77" s="22"/>
      <c r="F77" s="22"/>
      <c r="G77" s="22"/>
      <c r="H77" s="22"/>
    </row>
    <row r="78" spans="1:29" x14ac:dyDescent="0.25">
      <c r="A78">
        <f t="shared" si="34"/>
        <v>7</v>
      </c>
      <c r="C78" s="10" t="str">
        <f>IF(C13="","",C13)</f>
        <v/>
      </c>
      <c r="D78" s="22"/>
      <c r="E78" s="22"/>
      <c r="F78" s="22"/>
      <c r="G78" s="22"/>
      <c r="H78" s="22"/>
    </row>
    <row r="79" spans="1:29" x14ac:dyDescent="0.25">
      <c r="A79">
        <f t="shared" si="34"/>
        <v>8</v>
      </c>
      <c r="C79" s="10" t="str">
        <f>IF(C14="","",C14)</f>
        <v/>
      </c>
      <c r="D79" s="22"/>
      <c r="E79" s="22"/>
      <c r="F79" s="22"/>
      <c r="G79" s="22"/>
      <c r="H79" s="22"/>
    </row>
    <row r="80" spans="1:29" x14ac:dyDescent="0.25">
      <c r="A80">
        <f t="shared" si="34"/>
        <v>9</v>
      </c>
      <c r="C80" s="10" t="str">
        <f>IF(C15="","",C15)</f>
        <v/>
      </c>
      <c r="D80" s="22"/>
      <c r="E80" s="22"/>
      <c r="F80" s="22"/>
      <c r="G80" s="22"/>
      <c r="H80" s="22"/>
    </row>
    <row r="81" spans="1:29" x14ac:dyDescent="0.25">
      <c r="A81">
        <f t="shared" si="34"/>
        <v>10</v>
      </c>
      <c r="C81" s="10" t="str">
        <f>IF(C16="","",C16)</f>
        <v/>
      </c>
      <c r="D81" s="22"/>
      <c r="E81" s="22"/>
      <c r="F81" s="22"/>
      <c r="G81" s="22"/>
      <c r="H81" s="22"/>
    </row>
    <row r="82" spans="1:29" x14ac:dyDescent="0.25">
      <c r="A82">
        <f t="shared" si="34"/>
        <v>11</v>
      </c>
      <c r="C82" s="10" t="str">
        <f>IF(C17="","",C17)</f>
        <v/>
      </c>
      <c r="D82" s="22"/>
      <c r="E82" s="22"/>
      <c r="F82" s="22"/>
      <c r="G82" s="22"/>
      <c r="H82" s="22"/>
    </row>
    <row r="83" spans="1:29" x14ac:dyDescent="0.25">
      <c r="A83">
        <f t="shared" si="34"/>
        <v>12</v>
      </c>
      <c r="C83" s="28" t="str">
        <f>IF(C18="","",C18)</f>
        <v/>
      </c>
      <c r="D83" s="22"/>
      <c r="E83" s="22"/>
      <c r="F83" s="22"/>
      <c r="G83" s="22"/>
      <c r="H83" s="22"/>
    </row>
    <row r="84" spans="1:29" x14ac:dyDescent="0.25">
      <c r="A84">
        <f t="shared" si="34"/>
        <v>13</v>
      </c>
      <c r="C84" s="27" t="str">
        <f>IF(C19="","",C19)</f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>
        <f>Sheet1!M26</f>
        <v>0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>
        <f>Sheet1!M27</f>
        <v>0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A6" t="str">
        <f>Sheet1!C28</f>
        <v/>
      </c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 t="str">
        <f>Sheet1!E72</f>
        <v>X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 t="str">
        <f>Sheet1!D74</f>
        <v>X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 t="str">
        <f>Sheet1!E75</f>
        <v>X</v>
      </c>
      <c r="D5">
        <f>Sheet1!F75</f>
        <v>0</v>
      </c>
      <c r="E5">
        <f>Sheet1!G75</f>
        <v>0</v>
      </c>
      <c r="F5" t="str">
        <f>Sheet1!H75</f>
        <v>X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2020-12-28T12:30:53Z</dcterms:modified>
</cp:coreProperties>
</file>