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13FC91B-FFF6-4F46-A658-BD3D8A193B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E9" i="1" s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I16" i="1"/>
  <c r="I17" i="1"/>
  <c r="L17" i="1" a="1"/>
  <c r="L17" i="1" s="1"/>
  <c r="I18" i="1"/>
  <c r="D19" i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L15" i="1" s="1" a="1"/>
  <c r="L15" i="1" s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M45" i="1"/>
  <c r="P45" i="1"/>
  <c r="W45" i="1"/>
  <c r="X45" i="1"/>
  <c r="C46" i="1"/>
  <c r="E46" i="1" s="1"/>
  <c r="D46" i="1"/>
  <c r="G46" i="1"/>
  <c r="I46" i="1"/>
  <c r="L46" i="1"/>
  <c r="M46" i="1"/>
  <c r="P46" i="1"/>
  <c r="Q46" i="1"/>
  <c r="R46" i="1"/>
  <c r="U46" i="1"/>
  <c r="V46" i="1"/>
  <c r="X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8" i="1" l="1"/>
  <c r="E10" i="1"/>
  <c r="E11" i="1"/>
  <c r="U45" i="1"/>
  <c r="K45" i="1"/>
  <c r="AB45" i="1"/>
  <c r="Q45" i="1"/>
  <c r="H45" i="1"/>
  <c r="C60" i="1"/>
  <c r="Y46" i="1"/>
  <c r="T46" i="1"/>
  <c r="N46" i="1"/>
  <c r="H46" i="1"/>
  <c r="W48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A43" i="1"/>
  <c r="D11" i="1" s="1"/>
  <c r="F11" i="1" s="1"/>
  <c r="A40" i="1"/>
  <c r="D8" i="1" s="1"/>
  <c r="F8" i="1" s="1"/>
  <c r="A42" i="1"/>
  <c r="A39" i="1"/>
  <c r="D7" i="1" s="1"/>
  <c r="F7" i="1" s="1"/>
  <c r="A41" i="1"/>
  <c r="D9" i="1" s="1"/>
  <c r="F9" i="1" s="1"/>
  <c r="A44" i="1"/>
  <c r="D12" i="1" s="1"/>
  <c r="A51" i="1"/>
  <c r="A48" i="1"/>
  <c r="D16" i="1" s="1"/>
  <c r="A50" i="1"/>
  <c r="D18" i="1" s="1"/>
  <c r="A49" i="1"/>
  <c r="D17" i="1" s="1"/>
  <c r="A47" i="1"/>
  <c r="D15" i="1" s="1"/>
  <c r="A45" i="1"/>
  <c r="D13" i="1" s="1"/>
  <c r="D10" i="1" l="1"/>
  <c r="F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<sst xmlns="http://schemas.openxmlformats.org/spreadsheetml/2006/main" count="100" uniqueCount="46">
  <si>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</si>
  <si>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</si>
  <si>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</si>
  <si>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</si>
  <si>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</si>
  <si>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</si>
  <si>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</si>
  <si>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</si>
  <si>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</si>
  <si>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</si>
  <si>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</si>
  <si>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</si>
  <si>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</si>
  <si>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</si>
  <si>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</si>
  <si>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</si>
  <si>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</si>
  <si>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</si>
  <si>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</si>
  <si>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</si>
  <si>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</si>
  <si>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</si>
  <si>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</si>
  <si>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</si>
  <si>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</si>
  <si>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</si>
  <si>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</si>
  <si>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</si>
  <si>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</si>
  <si>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</si>
  <si>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</si>
  <si>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</si>
  <si>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</si>
  <si>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</si>
  <si>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</si>
  <si>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</si>
  <si>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</si>
  <si>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</si>
  <si>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</si>
  <si>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</si>
  <si>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</si>
  <si>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Música</t>
  </si>
  <si>
    <t>Catalán</t>
  </si>
  <si>
    <t>Biología</t>
  </si>
  <si>
    <t>Inglés</t>
  </si>
  <si>
    <t>Ed.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</si>
</sst>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H91" sqref="H91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5</v>
      </c>
    </row>
    <row r="7" spans="2:29" x14ac:dyDescent="0.25">
      <c r="C7" s="1" t="s">
        <v>0</v>
      </c>
      <c r="D7">
        <f>IF(C7="","",A39)</f>
        <v>21</v>
      </c>
      <c r="E7">
        <f>SUM(D53:H53)</f>
        <v>24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15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22</v>
      </c>
      <c r="E8">
        <f>SUM(D54:H54)</f>
        <v>30</v>
      </c>
      <c r="F8" t="str">
        <f t="shared" ref="F8:F11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14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21</v>
      </c>
      <c r="E9">
        <f>SUM(D55:H55)</f>
        <v>24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>SUM(D56:H56)</f>
        <v>18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6</v>
      </c>
    </row>
    <row r="11" spans="2:29" x14ac:dyDescent="0.25">
      <c r="C11" s="2" t="s">
        <v>40</v>
      </c>
      <c r="D11">
        <f>IF(C11="","",A43)</f>
        <v>19</v>
      </c>
      <c r="E11">
        <f t="shared" ref="E11" si="3">SUM(D57:H57)</f>
        <v>30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9</v>
      </c>
    </row>
    <row r="12" spans="2:29" x14ac:dyDescent="0.25">
      <c r="C12" s="2"/>
      <c r="D12" t="str">
        <f t="shared" ref="D12:D19" si="4">IF(C12="","",A44)</f>
        <v/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5</v>
      </c>
    </row>
    <row r="14" spans="2:29" x14ac:dyDescent="0.25">
      <c r="C14" s="2"/>
      <c r="D14" t="str">
        <f t="shared" si="4"/>
        <v/>
      </c>
      <c r="H14" s="2"/>
      <c r="I14" t="str">
        <f t="shared" si="1"/>
        <v/>
      </c>
      <c r="K14" s="2" t="s">
        <v>41</v>
      </c>
      <c r="L14" cm="1">
        <f t="array" ref="L14">IF(K14="","",INDEX($D$38:$AC$38,(ROW(K14)-ROW($K$7))*2+1))</f>
        <v>2</v>
      </c>
    </row>
    <row r="15" spans="2:29" x14ac:dyDescent="0.25">
      <c r="C15" s="2"/>
      <c r="D15" t="str">
        <f t="shared" si="4"/>
        <v/>
      </c>
      <c r="H15" s="2"/>
      <c r="I15" t="str">
        <f t="shared" si="1"/>
        <v/>
      </c>
      <c r="K15" s="2" t="s">
        <v>42</v>
      </c>
      <c r="L15" cm="1">
        <f t="array" ref="L15">IF(K15="","",INDEX($D$38:$AC$38,(ROW(K15)-ROW($K$7))*2+1))</f>
        <v>15</v>
      </c>
    </row>
    <row r="16" spans="2:29" x14ac:dyDescent="0.25">
      <c r="C16" s="2"/>
      <c r="D16" t="str">
        <f t="shared" si="4"/>
        <v/>
      </c>
      <c r="H16" s="2"/>
      <c r="I16" t="str">
        <f t="shared" si="1"/>
        <v/>
      </c>
      <c r="K16" s="2" t="s">
        <v>45</v>
      </c>
      <c r="L16" cm="1">
        <f t="array" ref="L16">IF(K16="","",INDEX($D$38:$AC$38,(ROW(K16)-ROW($K$7))*2+1))</f>
        <v>3</v>
      </c>
    </row>
    <row r="17" spans="1:29" x14ac:dyDescent="0.25">
      <c r="C17" s="2"/>
      <c r="D17" t="str">
        <f t="shared" si="4"/>
        <v/>
      </c>
      <c r="H17" s="2"/>
      <c r="I17" t="str">
        <f t="shared" si="1"/>
        <v/>
      </c>
      <c r="K17" s="2" t="s">
        <v>44</v>
      </c>
      <c r="L17" cm="1">
        <f t="array" ref="L17">IF(K17="","",INDEX($D$38:$AC$38,(ROW(K17)-ROW($K$7))*2+1))</f>
        <v>13</v>
      </c>
    </row>
    <row r="18" spans="1:29" x14ac:dyDescent="0.25">
      <c r="C18" s="7"/>
      <c r="D18" t="str">
        <f t="shared" si="4"/>
        <v/>
      </c>
      <c r="H18" s="2"/>
      <c r="I18" t="str">
        <f t="shared" si="1"/>
        <v/>
      </c>
      <c r="K18" s="2" t="s">
        <v>43</v>
      </c>
      <c r="L18" cm="1">
        <f t="array" ref="L18">IF(K18="","",INDEX($D$38:$AC$38,(ROW(K18)-ROW($K$7))*2+1))</f>
        <v>4</v>
      </c>
    </row>
    <row r="19" spans="1:29" x14ac:dyDescent="0.25">
      <c r="C19" s="7"/>
      <c r="D19" t="str">
        <f t="shared" si="4"/>
        <v/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3</v>
      </c>
      <c r="E24" s="21" t="s">
        <v>0</v>
      </c>
      <c r="F24" s="21">
        <v>3</v>
      </c>
      <c r="G24" s="21" t="s">
        <v>3</v>
      </c>
      <c r="H24" s="21">
        <v>1</v>
      </c>
      <c r="I24" s="21" t="s">
        <v>2</v>
      </c>
      <c r="J24" s="21">
        <v>0</v>
      </c>
      <c r="K24" s="21" t="s">
        <v>0</v>
      </c>
      <c r="L24" s="21">
        <v>3</v>
      </c>
      <c r="M24" s="21" t="s">
        <v>2</v>
      </c>
      <c r="N24" s="21">
        <v>4</v>
      </c>
      <c r="O24" s="21" t="s">
        <v>40</v>
      </c>
      <c r="P24" s="21">
        <v>2</v>
      </c>
      <c r="Q24" s="21" t="s">
        <v>40</v>
      </c>
      <c r="R24" s="14">
        <v>0</v>
      </c>
      <c r="S24" s="14" t="s">
        <v>1</v>
      </c>
      <c r="T24" s="14">
        <v>4</v>
      </c>
      <c r="U24" s="14" t="s">
        <v>2</v>
      </c>
      <c r="V24" s="14">
        <v>0</v>
      </c>
      <c r="W24" s="14" t="s">
        <v>1</v>
      </c>
      <c r="X24" s="14">
        <v>3</v>
      </c>
      <c r="Y24" s="14" t="s">
        <v>40</v>
      </c>
      <c r="Z24" s="14">
        <v>2</v>
      </c>
      <c r="AA24" s="14" t="s">
        <v>2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4</v>
      </c>
      <c r="E25" s="22" t="s">
        <v>1</v>
      </c>
      <c r="F25" s="22">
        <v>3</v>
      </c>
      <c r="G25" s="22" t="s">
        <v>0</v>
      </c>
      <c r="H25" s="22">
        <v>1</v>
      </c>
      <c r="I25" s="22" t="s">
        <v>2</v>
      </c>
      <c r="J25" s="22">
        <v>3</v>
      </c>
      <c r="K25" s="22" t="s">
        <v>0</v>
      </c>
      <c r="L25" s="22">
        <v>4</v>
      </c>
      <c r="M25" s="22" t="s">
        <v>3</v>
      </c>
      <c r="N25" s="22">
        <v>0</v>
      </c>
      <c r="O25" s="22" t="s">
        <v>40</v>
      </c>
      <c r="P25" s="22">
        <v>3</v>
      </c>
      <c r="Q25" s="22" t="s">
        <v>3</v>
      </c>
      <c r="R25" s="15">
        <v>0</v>
      </c>
      <c r="S25" s="15" t="s">
        <v>2</v>
      </c>
      <c r="T25" s="15">
        <v>4</v>
      </c>
      <c r="U25" s="15" t="s">
        <v>2</v>
      </c>
      <c r="V25" s="15">
        <v>0</v>
      </c>
      <c r="W25" s="15" t="s">
        <v>1</v>
      </c>
      <c r="X25" s="15">
        <v>3</v>
      </c>
      <c r="Y25" s="15" t="s">
        <v>1</v>
      </c>
      <c r="Z25" s="15">
        <v>0</v>
      </c>
      <c r="AA25" s="15" t="s">
        <v>0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0</v>
      </c>
      <c r="H26" s="22">
        <v>1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40</v>
      </c>
      <c r="N26" s="22">
        <v>3</v>
      </c>
      <c r="O26" s="22" t="s">
        <v>40</v>
      </c>
      <c r="P26" s="22">
        <v>0</v>
      </c>
      <c r="Q26" s="22" t="s">
        <v>40</v>
      </c>
      <c r="R26" s="15">
        <v>2</v>
      </c>
      <c r="S26" s="15" t="s">
        <v>3</v>
      </c>
      <c r="T26" s="15">
        <v>4</v>
      </c>
      <c r="U26" s="15" t="s">
        <v>0</v>
      </c>
      <c r="V26" s="15">
        <v>1</v>
      </c>
      <c r="W26" s="15" t="s">
        <v>40</v>
      </c>
      <c r="X26" s="15">
        <v>3</v>
      </c>
      <c r="Y26" s="15" t="s">
        <v>2</v>
      </c>
      <c r="Z26" s="15">
        <v>0</v>
      </c>
      <c r="AA26" s="15" t="s">
        <v>40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1</v>
      </c>
      <c r="F27" s="22">
        <v>4</v>
      </c>
      <c r="G27" s="22" t="s">
        <v>1</v>
      </c>
      <c r="H27" s="22">
        <v>1</v>
      </c>
      <c r="I27" s="22" t="s">
        <v>3</v>
      </c>
      <c r="J27" s="22">
        <v>0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0</v>
      </c>
      <c r="Q27" s="22" t="s">
        <v>40</v>
      </c>
      <c r="R27" s="15">
        <v>0</v>
      </c>
      <c r="S27" s="15" t="s">
        <v>2</v>
      </c>
      <c r="T27" s="15">
        <v>3</v>
      </c>
      <c r="U27" s="15" t="s">
        <v>40</v>
      </c>
      <c r="V27" s="15">
        <v>2</v>
      </c>
      <c r="W27" s="15" t="s">
        <v>3</v>
      </c>
      <c r="X27" s="15">
        <v>4</v>
      </c>
      <c r="Y27" s="15" t="s">
        <v>1</v>
      </c>
      <c r="Z27" s="15">
        <v>2</v>
      </c>
      <c r="AA27" s="15" t="s">
        <v>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15</v>
      </c>
      <c r="E38">
        <f>SUM(E24:E27)</f>
        <v>0</v>
      </c>
      <c r="F38">
        <f t="shared" ref="F38:AC38" si="7">SUM(F24:F27)</f>
        <v>14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6</v>
      </c>
      <c r="K38">
        <f t="shared" si="7"/>
        <v>0</v>
      </c>
      <c r="L38">
        <f t="shared" si="7"/>
        <v>9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5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15</v>
      </c>
      <c r="U38">
        <f t="shared" si="7"/>
        <v>0</v>
      </c>
      <c r="V38">
        <f t="shared" si="7"/>
        <v>3</v>
      </c>
      <c r="W38">
        <f t="shared" si="7"/>
        <v>0</v>
      </c>
      <c r="X38">
        <f t="shared" si="7"/>
        <v>13</v>
      </c>
      <c r="Y38">
        <f t="shared" si="7"/>
        <v>0</v>
      </c>
      <c r="Z38">
        <f t="shared" si="7"/>
        <v>4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21</v>
      </c>
      <c r="C39" s="9" t="str">
        <f>C7</f>
        <v>PEPE</v>
      </c>
      <c r="D39" s="9">
        <f>SUMIFS(D$24:D$27,E$24:E$27,$C39)</f>
        <v>7</v>
      </c>
      <c r="E39" s="9">
        <f t="shared" ref="E39:AC39" si="8">SUMIFS(E$24:E$27,F$24:F$27,$C39)</f>
        <v>0</v>
      </c>
      <c r="F39" s="9">
        <f t="shared" si="8"/>
        <v>7</v>
      </c>
      <c r="G39" s="9">
        <f t="shared" si="8"/>
        <v>0</v>
      </c>
      <c r="H39" s="9">
        <f t="shared" si="8"/>
        <v>0</v>
      </c>
      <c r="I39" s="9">
        <f t="shared" si="8"/>
        <v>0</v>
      </c>
      <c r="J39" s="9">
        <f t="shared" si="8"/>
        <v>3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4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22</v>
      </c>
      <c r="C40" s="10" t="str">
        <f t="shared" ref="C40:C51" si="10">C8</f>
        <v>PEPA</v>
      </c>
      <c r="D40" s="10">
        <f t="shared" ref="D40:AC40" si="11">SUMIFS(D$24:D$27,E$24:E$27,$C40)</f>
        <v>8</v>
      </c>
      <c r="E40" s="10">
        <f t="shared" si="11"/>
        <v>0</v>
      </c>
      <c r="F40" s="10">
        <f t="shared" si="11"/>
        <v>4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7</v>
      </c>
      <c r="Y40" s="10">
        <f t="shared" si="11"/>
        <v>0</v>
      </c>
      <c r="Z40" s="10">
        <f t="shared" si="11"/>
        <v>2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21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2</v>
      </c>
      <c r="I41" s="10">
        <f t="shared" si="12"/>
        <v>0</v>
      </c>
      <c r="J41" s="10">
        <f t="shared" si="12"/>
        <v>3</v>
      </c>
      <c r="K41" s="10">
        <f t="shared" si="12"/>
        <v>0</v>
      </c>
      <c r="L41" s="10">
        <f t="shared" si="12"/>
        <v>3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8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3</v>
      </c>
      <c r="Y41" s="10">
        <f t="shared" si="12"/>
        <v>0</v>
      </c>
      <c r="Z41" s="10">
        <f t="shared" si="12"/>
        <v>2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3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3</v>
      </c>
      <c r="Q42" s="10">
        <f t="shared" si="13"/>
        <v>0</v>
      </c>
      <c r="R42" s="10">
        <f t="shared" si="13"/>
        <v>2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2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19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10</v>
      </c>
      <c r="O43" s="10">
        <f t="shared" si="14"/>
        <v>0</v>
      </c>
      <c r="P43" s="10">
        <f t="shared" si="14"/>
        <v>2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3</v>
      </c>
      <c r="U43" s="10">
        <f t="shared" si="14"/>
        <v>0</v>
      </c>
      <c r="V43" s="10">
        <f t="shared" si="14"/>
        <v>1</v>
      </c>
      <c r="W43" s="10">
        <f t="shared" si="14"/>
        <v>0</v>
      </c>
      <c r="X43" s="10">
        <f t="shared" si="14"/>
        <v>3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14</v>
      </c>
    </row>
    <row r="92" spans="1:29" x14ac:dyDescent="0.25">
      <c r="C92" s="13" t="s">
        <v>35</v>
      </c>
      <c r="D92" s="25">
        <f>SUM(D90:H90)-SUM(D89:H89)</f>
        <v>30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3</v>
      </c>
      <c r="C2" t="str">
        <f>Sheet1!E24</f>
        <v>PEPE</v>
      </c>
      <c r="D2">
        <f>Sheet1!F24</f>
        <v>3</v>
      </c>
      <c r="E2" t="str">
        <f>Sheet1!G24</f>
        <v>MARIA</v>
      </c>
      <c r="F2">
        <f>Sheet1!H24</f>
        <v>1</v>
      </c>
      <c r="G2" t="str">
        <f>Sheet1!I24</f>
        <v>MARIO</v>
      </c>
      <c r="H2">
        <f>Sheet1!J24</f>
        <v>0</v>
      </c>
      <c r="I2" t="str">
        <f>Sheet1!K24</f>
        <v>PEPE</v>
      </c>
      <c r="J2">
        <f>Sheet1!L24</f>
        <v>3</v>
      </c>
      <c r="K2" t="str">
        <f>Sheet1!M24</f>
        <v>MARIO</v>
      </c>
      <c r="L2">
        <f>Sheet1!N24</f>
        <v>4</v>
      </c>
      <c r="M2" t="str">
        <f>Sheet1!O24</f>
        <v>JOSE</v>
      </c>
      <c r="N2">
        <f>Sheet1!P24</f>
        <v>2</v>
      </c>
      <c r="O2" t="str">
        <f>Sheet1!Q24</f>
        <v>JOSE</v>
      </c>
      <c r="P2">
        <f>Sheet1!R24</f>
        <v>0</v>
      </c>
      <c r="Q2" t="str">
        <f>Sheet1!S24</f>
        <v>PEPA</v>
      </c>
      <c r="R2">
        <f>Sheet1!T24</f>
        <v>4</v>
      </c>
      <c r="S2" t="str">
        <f>Sheet1!U24</f>
        <v>MARIO</v>
      </c>
      <c r="T2" s="19">
        <f>Sheet1!V24</f>
        <v>0</v>
      </c>
      <c r="U2" t="str">
        <f>Sheet1!W24</f>
        <v>PEPA</v>
      </c>
      <c r="V2">
        <f>Sheet1!X24</f>
        <v>3</v>
      </c>
      <c r="W2" t="str">
        <f>Sheet1!Y24</f>
        <v>JOSE</v>
      </c>
      <c r="X2">
        <f>Sheet1!Z24</f>
        <v>2</v>
      </c>
      <c r="Y2" t="str">
        <f>Sheet1!AA24</f>
        <v>MARIO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4</v>
      </c>
      <c r="C3" t="str">
        <f>Sheet1!E25</f>
        <v>PEPA</v>
      </c>
      <c r="D3">
        <f>Sheet1!F25</f>
        <v>3</v>
      </c>
      <c r="E3" t="str">
        <f>Sheet1!G25</f>
        <v>PEPE</v>
      </c>
      <c r="F3">
        <f>Sheet1!H25</f>
        <v>1</v>
      </c>
      <c r="G3" t="str">
        <f>Sheet1!I25</f>
        <v>MARIO</v>
      </c>
      <c r="H3">
        <f>Sheet1!J25</f>
        <v>3</v>
      </c>
      <c r="I3" t="str">
        <f>Sheet1!K25</f>
        <v>PEPE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3</v>
      </c>
      <c r="O3" t="str">
        <f>Sheet1!Q25</f>
        <v>MARIA</v>
      </c>
      <c r="P3">
        <f>Sheet1!R25</f>
        <v>0</v>
      </c>
      <c r="Q3" t="str">
        <f>Sheet1!S25</f>
        <v>MARIO</v>
      </c>
      <c r="R3">
        <f>Sheet1!T25</f>
        <v>4</v>
      </c>
      <c r="S3" t="str">
        <f>Sheet1!U25</f>
        <v>MARIO</v>
      </c>
      <c r="T3" s="19">
        <f>Sheet1!V25</f>
        <v>0</v>
      </c>
      <c r="U3" t="str">
        <f>Sheet1!W25</f>
        <v>PEPA</v>
      </c>
      <c r="V3">
        <f>Sheet1!X25</f>
        <v>3</v>
      </c>
      <c r="W3" t="str">
        <f>Sheet1!Y25</f>
        <v>PEPA</v>
      </c>
      <c r="X3">
        <f>Sheet1!Z25</f>
        <v>0</v>
      </c>
      <c r="Y3" t="str">
        <f>Sheet1!AA25</f>
        <v>PEPE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PEPE</v>
      </c>
      <c r="F4">
        <f>Sheet1!H26</f>
        <v>1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JOSE</v>
      </c>
      <c r="L4">
        <f>Sheet1!N26</f>
        <v>3</v>
      </c>
      <c r="M4" t="str">
        <f>Sheet1!O26</f>
        <v>JOSE</v>
      </c>
      <c r="N4">
        <f>Sheet1!P26</f>
        <v>0</v>
      </c>
      <c r="O4" t="str">
        <f>Sheet1!Q26</f>
        <v>JOSE</v>
      </c>
      <c r="P4">
        <f>Sheet1!R26</f>
        <v>2</v>
      </c>
      <c r="Q4" t="str">
        <f>Sheet1!S26</f>
        <v>MARIA</v>
      </c>
      <c r="R4">
        <f>Sheet1!T26</f>
        <v>4</v>
      </c>
      <c r="S4" t="str">
        <f>Sheet1!U26</f>
        <v>PEPE</v>
      </c>
      <c r="T4" s="19">
        <f>Sheet1!V26</f>
        <v>1</v>
      </c>
      <c r="U4" t="str">
        <f>Sheet1!W26</f>
        <v>JOSE</v>
      </c>
      <c r="V4">
        <f>Sheet1!X26</f>
        <v>3</v>
      </c>
      <c r="W4" t="str">
        <f>Sheet1!Y26</f>
        <v>MARIO</v>
      </c>
      <c r="X4">
        <f>Sheet1!Z26</f>
        <v>0</v>
      </c>
      <c r="Y4" t="str">
        <f>Sheet1!AA26</f>
        <v>JOSE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PEPA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MARIA</v>
      </c>
      <c r="H5">
        <f>Sheet1!J27</f>
        <v>0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0</v>
      </c>
      <c r="O5" t="str">
        <f>Sheet1!Q27</f>
        <v>JOSE</v>
      </c>
      <c r="P5">
        <f>Sheet1!R27</f>
        <v>0</v>
      </c>
      <c r="Q5" t="str">
        <f>Sheet1!S27</f>
        <v>MARIO</v>
      </c>
      <c r="R5">
        <f>Sheet1!T27</f>
        <v>3</v>
      </c>
      <c r="S5" t="str">
        <f>Sheet1!U27</f>
        <v>JOSE</v>
      </c>
      <c r="T5" s="19">
        <f>Sheet1!V27</f>
        <v>2</v>
      </c>
      <c r="U5" t="str">
        <f>Sheet1!W27</f>
        <v>MARIA</v>
      </c>
      <c r="V5">
        <f>Sheet1!X27</f>
        <v>4</v>
      </c>
      <c r="W5" t="str">
        <f>Sheet1!Y27</f>
        <v>PEPA</v>
      </c>
      <c r="X5">
        <f>Sheet1!Z27</f>
        <v>2</v>
      </c>
      <c r="Y5" t="str">
        <f>Sheet1!AA27</f>
        <v>PEPA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2021-01-14T16:03:30Z</dcterms:modified>
</cp:coreProperties>
</file>