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<sst xmlns="http://schemas.openxmlformats.org/spreadsheetml/2006/main" count="108" uniqueCount="105">
  <si>
    <t>Item</t>
  </si>
  <si>
    <t>Quantity</t>
  </si>
  <si>
    <t>Price ($)</t>
  </si>
  <si>
    <t>Total</t>
  </si>
  <si>
    <t>Link</t>
  </si>
  <si>
    <t>Notes</t>
  </si>
  <si>
    <t>Printhead</t>
  </si>
  <si>
    <t>Hotend</t>
  </si>
  <si>
    <t>https://dc3d.in/shop/voron-v2-4-parts/e3-2-0-bambu-style-hotend-for-ender-3/</t>
  </si>
  <si>
    <t>TZ-E3 2.0 clone/og???? idk but it has sm specs ig (max 33 flow rate)</t>
  </si>
  <si>
    <t>Custom Sherpa Micro</t>
  </si>
  <si>
    <t>Using Bmg internals and motor</t>
  </si>
  <si>
    <t>5015 Blower</t>
  </si>
  <si>
    <r>
      <rPr>
        <rFont val="Calibri, sans-serif"/>
        <color rgb="FF1155CC"/>
        <sz val="11.0"/>
        <u/>
      </rPr>
      <t>https://robu.in/product/6028-24vdc-0-1a-turbo-blower-cooling-fan/</t>
    </r>
  </si>
  <si>
    <t>For cooling prints</t>
  </si>
  <si>
    <t>4010 Cooling Fan</t>
  </si>
  <si>
    <r>
      <rPr>
        <rFont val="Calibri, sans-serif"/>
        <color rgb="FF1155CC"/>
        <sz val="11.0"/>
        <u/>
      </rPr>
      <t>https://novo3d.in/cooling-fan-6015/?attribute_type=24V</t>
    </r>
  </si>
  <si>
    <t>One is for motherboard and one for heatbreak</t>
  </si>
  <si>
    <t>BTT Klicky D2H V1.0</t>
  </si>
  <si>
    <t>https://biqu.equipment/products/bigtreetech-klicky-d2h-v1-0?_pos=1&amp;_psq=klicky&amp;_ss=e&amp;_v=1.0</t>
  </si>
  <si>
    <t>Klicky klick klick</t>
  </si>
  <si>
    <t>ADXL345 generic accelerometer</t>
  </si>
  <si>
    <r>
      <rPr>
        <rFont val="Calibri, sans-serif"/>
        <color rgb="FF1155CC"/>
        <sz val="11.0"/>
        <u/>
      </rPr>
      <t>https://robu.in/product/adxl345-tripple-axis-accelerometer-board/?gad_source=1&amp;gclid=CjwKCAiAk8G9BhA0EiwAOQxmftSwW6y_x3ChiR5kRHCB6uTmx7kgATjJQJ_65DBku9d8_0oVGgI_8BoCdvQQAvD_BwE</t>
    </r>
  </si>
  <si>
    <t>For input shaping</t>
  </si>
  <si>
    <t>Control n Power</t>
  </si>
  <si>
    <t>24V 20A 480W PSU</t>
  </si>
  <si>
    <t>Getting from local shop, so no link</t>
  </si>
  <si>
    <t>BTT Octopus Pro V1.0.1 (H723)</t>
  </si>
  <si>
    <r>
      <rPr>
        <rFont val="Calibri, sans-serif"/>
        <color rgb="FF1155CC"/>
        <sz val="11.0"/>
        <u/>
      </rPr>
      <t>https://robu.in/product/bigtreetech-octopus-pro-v1-0-1-h723/?gad_source=1&amp;gclid=CjwKCAiAtsa9BhAKEiwAUZAszSSzRf9s0l9Nx6b9WSWghX79C-cS0RAFYQvL0aIi_2SEglkUaBPNWRoC504QAvD_BwE</t>
    </r>
  </si>
  <si>
    <t>Can support upto 8 motors, need it as using double z. Also it works at supr high speeds</t>
  </si>
  <si>
    <t>6015 Cooling Fan</t>
  </si>
  <si>
    <r>
      <rPr>
        <rFont val="Calibri, sans-serif"/>
        <color rgb="FF1155CC"/>
        <sz val="11.0"/>
        <u/>
      </rPr>
      <t>https://novo3d.in/cooling-fan-6015/?attribute_type=24V</t>
    </r>
  </si>
  <si>
    <t>For motherboard</t>
  </si>
  <si>
    <t>Frame</t>
  </si>
  <si>
    <t>500mm 3030 4T extrusion</t>
  </si>
  <si>
    <r>
      <rPr>
        <rFont val="Calibri, sans-serif"/>
        <color rgb="FF1155CC"/>
        <sz val="11.0"/>
        <u/>
      </rPr>
      <t>https://robu.in/product/easymech-300-mm-30x30-4t-slot-aluminium-extrusion-profile-black/?gad_source=1&amp;gclid=CjwKCAiAk8G9BhA0EiwAOQxmfiXSAJeYLzFWLSnCTiHdgyvH_-6f4d3Hzrs5XC7zi-LaHJytgfXynxoCpIgQAvD_BwE</t>
    </r>
  </si>
  <si>
    <t>Aluminium extrusions for frame</t>
  </si>
  <si>
    <t>500mm 2020 4T extrusion</t>
  </si>
  <si>
    <r>
      <rPr>
        <rFont val="Calibri, sans-serif"/>
        <color rgb="FF1155CC"/>
        <sz val="11.0"/>
        <u/>
      </rPr>
      <t>https://robu.in/product/easymech-20x20-t-slot-aluminium-extrusion-profile-280-mm/</t>
    </r>
  </si>
  <si>
    <t>For supporting X axis</t>
  </si>
  <si>
    <t>Linear rails for x and y axis</t>
  </si>
  <si>
    <t>https://novo3d.in/mgn12h-linear-rail/?srsltid=AfmBOoql7jcUw-SPxJVLX9ljq4jy8gIfxO5ur7eWWi5UMtvuCPH77DNk</t>
  </si>
  <si>
    <t>40cm mgn12h with block [Couldnt find cheaper :( ]</t>
  </si>
  <si>
    <t>3030 corner right joint</t>
  </si>
  <si>
    <t>https://www.fastdep.in/product/tslot-corner-bracket-30mm/?srsltid=AfmBOorgkt9mc8QuimRVgctYvNHjqCmoxapQXNf3aScc3tDQlu5KFafM</t>
  </si>
  <si>
    <t>Corner joints, place holders as would be using other attachers, but price would be sm roughly</t>
  </si>
  <si>
    <t>Linear Rods</t>
  </si>
  <si>
    <r>
      <rPr>
        <rFont val="Calibri, sans-serif"/>
        <color rgb="FF1155CC"/>
        <sz val="11.0"/>
        <u/>
      </rPr>
      <t>https://robu.in/product/320-mm-long-chrome-plated-smooth-rod-diameter-8-mm/</t>
    </r>
  </si>
  <si>
    <t>400mm linear rods, 8mm dia</t>
  </si>
  <si>
    <t>Lead Screw 30cm</t>
  </si>
  <si>
    <r>
      <rPr>
        <rFont val="Calibri, sans-serif"/>
        <color rgb="FF1155CC"/>
        <sz val="11.0"/>
        <u/>
      </rPr>
      <t>https://robu.in/product/300mm-trapezoidal-single-start-lead-screw-8mm/</t>
    </r>
  </si>
  <si>
    <t>2 lead screws as am gonna make a double z axis for better quality and adjustment</t>
  </si>
  <si>
    <t>Motors</t>
  </si>
  <si>
    <t>Nema 17 for X and Y (5.5)</t>
  </si>
  <si>
    <t>https://biqu.equipment/products/ldo-42sth48-2504ac-reva-motor-driver?_pos=1&amp;_sid=10fc1758b&amp;_ss=r</t>
  </si>
  <si>
    <t>5.5kgcm nema 17 with low inductance for high speed and accel</t>
  </si>
  <si>
    <t>Nema 17 Z axis and extruder (4.4)</t>
  </si>
  <si>
    <r>
      <rPr>
        <rFont val="Calibri, sans-serif"/>
        <color rgb="FF1155CC"/>
        <sz val="11.0"/>
        <u/>
      </rPr>
      <t>https://robokits.co.in/motors/stepper-motor/stepper-motor-without-gearbox/nema17-4.4kgcm-stepper-motor-for-3d-printers--premium</t>
    </r>
  </si>
  <si>
    <t>4.4kgcm Nema 17 for Z axis and extruder</t>
  </si>
  <si>
    <t>BTT TMC2209 V1.3</t>
  </si>
  <si>
    <r>
      <rPr>
        <rFont val="Calibri, sans-serif"/>
        <color rgb="FF1155CC"/>
        <sz val="11.0"/>
        <u/>
      </rPr>
      <t>https://dc3d.in/shop/voron-v2-4-parts/bigtreetech-tmc2209-v1-3-stepper-motor-driver/</t>
    </r>
  </si>
  <si>
    <t>Drivers for motors</t>
  </si>
  <si>
    <t>Kinematics</t>
  </si>
  <si>
    <t>GT2 Timing Pulley x2</t>
  </si>
  <si>
    <r>
      <rPr>
        <rFont val="Calibri, sans-serif"/>
        <color rgb="FF1155CC"/>
        <sz val="11.0"/>
        <u/>
      </rPr>
      <t>https://robu.in/product/aluminum-gt2-timing-pulley-for-6mm-belt-20-tooth-5mm-bore-2pcs/</t>
    </r>
  </si>
  <si>
    <t>For corexy</t>
  </si>
  <si>
    <t>GT2 Idler Pulley x2</t>
  </si>
  <si>
    <r>
      <rPr>
        <rFont val="Calibri, sans-serif"/>
        <color rgb="FF1155CC"/>
        <sz val="11.0"/>
        <u/>
      </rPr>
      <t>https://robu.in/product/aluminum-gt2-timing-idler-pulley-6mm-belt-20-tooth-5mm-bore-2pcs/</t>
    </r>
  </si>
  <si>
    <t>GT2 Smooth Pulley x2</t>
  </si>
  <si>
    <r>
      <rPr>
        <rFont val="Calibri, sans-serif"/>
        <color rgb="FF1155CC"/>
        <sz val="11.0"/>
        <u/>
      </rPr>
      <t>https://robu.in/product/2pcs-x-gt2-aluminium-pulley-without-20-teeth-5mm-bore-6mm-belt/</t>
    </r>
  </si>
  <si>
    <t>GT2 6mm Timing Belt 1m</t>
  </si>
  <si>
    <r>
      <rPr>
        <rFont val="Calibri, sans-serif"/>
        <color rgb="FF1155CC"/>
        <sz val="11.0"/>
        <u/>
      </rPr>
      <t>https://dc3d.in/shop/voron-v2-4-parts/genuine-gates-powergrip-2gt-rf-6mm-wide-belt/</t>
    </r>
  </si>
  <si>
    <t>Coupler</t>
  </si>
  <si>
    <r>
      <rPr>
        <rFont val="Calibri, sans-serif"/>
        <color rgb="FF1155CC"/>
        <sz val="11.0"/>
        <u/>
      </rPr>
      <t>https://robu.in/product/flexible-coupling-enclasp-metal-bellow-coupling-od20mm-x-l25mm-bore-5x8mm/</t>
    </r>
  </si>
  <si>
    <t>Couplers for screw and nema 17</t>
  </si>
  <si>
    <t>Linear Bearings 8mm</t>
  </si>
  <si>
    <r>
      <rPr>
        <rFont val="Calibri, sans-serif"/>
        <color rgb="FF1155CC"/>
        <sz val="11.0"/>
        <u/>
      </rPr>
      <t>https://robu.in/product/lm8uu-8-mm-linear-bearings-linear-motion-bearing/</t>
    </r>
  </si>
  <si>
    <t>Bearings for linear rods</t>
  </si>
  <si>
    <t>Other/Misc.</t>
  </si>
  <si>
    <t>Heatbed</t>
  </si>
  <si>
    <t>https://github.com/hackclub/OnBoard/tree/main/projects/3DPrinterHeatBed</t>
  </si>
  <si>
    <t>CUSTOM PCB</t>
  </si>
  <si>
    <t>Printbed</t>
  </si>
  <si>
    <t>https://biqu.equipment/products/biqu-panda-buildplate-cryogrip-pro-for-x1-p1-a1-printers?variant=41446028935266</t>
  </si>
  <si>
    <t>Magnetic print bed</t>
  </si>
  <si>
    <t>M4 40mm Screws</t>
  </si>
  <si>
    <r>
      <rPr>
        <rFont val="Calibri, sans-serif"/>
        <color rgb="FF1155CC"/>
        <sz val="11.0"/>
        <u/>
      </rPr>
      <t>https://novo3d.in/countersunk-bolts/?attribute_size=m4+star+40mm</t>
    </r>
  </si>
  <si>
    <t>M4 countersunk screws to screw in heatbed</t>
  </si>
  <si>
    <t>Spacer Springs x4</t>
  </si>
  <si>
    <r>
      <rPr>
        <rFont val="Calibri, sans-serif"/>
        <color rgb="FF1155CC"/>
        <sz val="11.0"/>
        <u/>
      </rPr>
      <t>https://robu.in/product/easymech-1-mm-ss-heatbed-spacer-compression-spring-for-3d-printer-od-7-4mm-x-id-5-4mm-x-l-25mm-4-pcs/</t>
    </r>
  </si>
  <si>
    <t>Springs to allow for manual levelling and providing space</t>
  </si>
  <si>
    <t>Wing Nut x10</t>
  </si>
  <si>
    <r>
      <rPr>
        <rFont val="Calibri, sans-serif"/>
        <color rgb="FF1155CC"/>
        <sz val="11.0"/>
        <u/>
      </rPr>
      <t>https://robu.in/product/easymech-m4-wing-nut-10-pcs/</t>
    </r>
  </si>
  <si>
    <t>Wing nut for screws, easier to adjust bed</t>
  </si>
  <si>
    <t>Aluminium Sheet for base carriage (25x25x3)</t>
  </si>
  <si>
    <t>http://amazon.in/Aluminium-Alloy-Plate-Sheet-200x250x3mm/dp/B0F1LM5ZBX/ref=sr_1_7?dib=eyJ2IjoiMSJ9.fASK6a_bP0iBqbo8PdM2ZuV9ZMM5ktKzh5Jp1ekzISzicKRSDBvbuXlMrLIOAHf0HZhuipPHPb77swxjT6wggIf7mpoQM6N4lFXt7talN0y-hvvQ_kTX_vRyWOclAi8M2LSte-iuKMGhOhpDMv32BUFSNDF4CxDG7AVnuI6Upzctc9cBk1ZX00Z2YJ6ArHLasMqmMNw2Na4PlgzTLFRRBKnpqRvXJhu1Ol5ZwT9saadoOB-R9Or5_3Vf9--V7D80cl-fz1_hIXjkLx3M3f_cRgNidw7DIuDj4UuVPdNFFL0.aweCbFNSh28XNmGkx3L5yw0QQpD56gRCypipehBGnVM&amp;dib_tag=se&amp;keywords=250x250x3+aluminium+sheet&amp;qid=1744907950&amp;sr=8-7</t>
  </si>
  <si>
    <t>Aluminium sheet for better heat distribution below bed, and for giving rigidity</t>
  </si>
  <si>
    <t>Cork Sheet</t>
  </si>
  <si>
    <r>
      <rPr>
        <rFont val="Calibri, sans-serif"/>
        <color rgb="FF1155CC"/>
        <sz val="11.0"/>
        <u/>
      </rPr>
      <t>https://www.amazon.in/Shopping%C2%AE-Sheet-Multi-Purpose-Insulated-Kitchen/dp/B0BX9J3KFM/ref=sr_1_8?crid=11MIAA1UCL77F&amp;dib=eyJ2IjoiMSJ9.uzyen16gkqsR8Z_lTcsl0XCyEXpveA1B8AasU4IHIU9rUO04b59ffRRoQ-4p0TX9tjhGz5qh7pyxPCnYX31aId2o8vbWPgflUXkZNFEfKcTtH2Y73nv5Z1zcpk82AECAJuyhucjpbc5HziJucbeLsSPPWqVaMtxndyUUHknnMGhDNOt4nQuxZlwKHipQnnhDNzsu6gYSPGPlsSD8BEXEpOyr57ksf4yo1CjiKUTRp_Iq0sH4AdSqDFpV_ns4d69sNHsBGvxDO4hBx1dhHnHjVcZKd0FJAsXoCeSYtYJt_ncm0RVI-r_UU7Iigc9O7-ZsAY4uTfMFgGjBIe7S-EvbXZhBh6QjBiG1a9jcLQ-TmzrmTZ2tWM7OVrsDMS-8vejNKprhDTCSsXKxPB5e1VG2L917HpbCsAFkWhPh0qvrcOu6CpikyQcEnzLbt0uio_6h.DqJ__1V_YahBcmLSzbUFLeAQgmsn5wHgnXo2Gvcy6YU&amp;dib_tag=se&amp;keywords=cork+sheet+5mm+thick&amp;qid=1739133308&amp;sprefix=cork+sheet+5mm+thic%2Caps%2C265&amp;sr=8-8</t>
    </r>
  </si>
  <si>
    <t>Cork sheet as heat inslutor to prevent petg bed mount from melting ;)</t>
  </si>
  <si>
    <t>MISC NUTS</t>
  </si>
  <si>
    <t>nuts</t>
  </si>
  <si>
    <t>MISC SCREWS</t>
  </si>
  <si>
    <t>screws</t>
  </si>
  <si>
    <t xml:space="preserve">Final: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</si>
</sst>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Calibri"/>
    </font>
    <font>
      <b/>
      <i/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rgb="FF0000FF"/>
      <name val="Roboto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i/>
      <sz val="17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horizontal="right" readingOrder="0" shrinkToFit="0" vertical="bottom" wrapText="0"/>
    </xf>
    <xf borderId="7" fillId="0" fontId="5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center" wrapText="0"/>
    </xf>
    <xf borderId="7" fillId="0" fontId="9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right"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1" fillId="0" fontId="4" numFmtId="0" xfId="0" applyAlignment="1" applyBorder="1" applyFont="1">
      <alignment horizontal="right" readingOrder="0" shrinkToFit="0" vertical="bottom" wrapText="0"/>
    </xf>
    <xf borderId="11" fillId="0" fontId="4" numFmtId="0" xfId="0" applyAlignment="1" applyBorder="1" applyFont="1">
      <alignment horizontal="right" readingOrder="0" shrinkToFit="0" vertical="bottom" wrapText="0"/>
    </xf>
    <xf borderId="11" fillId="0" fontId="6" numFmtId="0" xfId="0" applyAlignment="1" applyBorder="1" applyFont="1">
      <alignment readingOrder="0" shrinkToFit="0" vertical="bottom" wrapText="0"/>
    </xf>
    <xf borderId="12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5" displayName="Table1" name="Table1" id="1">
  <tableColumns count="6">
    <tableColumn name="Item" id="1"/>
    <tableColumn name="Quantity" id="2"/>
    <tableColumn name="Price ($)" id="3"/>
    <tableColumn name="Total" id="4"/>
    <tableColumn name="Link" id="5"/>
    <tableColumn name="Not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c3d.in/shop/voron-v2-4-parts/genuine-gates-powergrip-2gt-rf-6mm-wide-belt/" TargetMode="External"/><Relationship Id="rId22" Type="http://schemas.openxmlformats.org/officeDocument/2006/relationships/hyperlink" Target="https://robu.in/product/lm8uu-8-mm-linear-bearings-linear-motion-bearing/" TargetMode="External"/><Relationship Id="rId21" Type="http://schemas.openxmlformats.org/officeDocument/2006/relationships/hyperlink" Target="https://robu.in/product/flexible-coupling-enclasp-metal-bellow-coupling-od20mm-x-l25mm-bore-5x8mm/" TargetMode="External"/><Relationship Id="rId24" Type="http://schemas.openxmlformats.org/officeDocument/2006/relationships/hyperlink" Target="https://biqu.equipment/products/biqu-panda-buildplate-cryogrip-pro-for-x1-p1-a1-printers?variant=41446028935266" TargetMode="External"/><Relationship Id="rId23" Type="http://schemas.openxmlformats.org/officeDocument/2006/relationships/hyperlink" Target="https://github.com/hackclub/OnBoard/tree/main/projects/3DPrinterHeatBed" TargetMode="External"/><Relationship Id="rId1" Type="http://schemas.openxmlformats.org/officeDocument/2006/relationships/hyperlink" Target="https://dc3d.in/shop/voron-v2-4-parts/e3-2-0-bambu-style-hotend-for-ender-3/" TargetMode="External"/><Relationship Id="rId2" Type="http://schemas.openxmlformats.org/officeDocument/2006/relationships/hyperlink" Target="https://robu.in/product/6028-24vdc-0-1a-turbo-blower-cooling-fan/" TargetMode="External"/><Relationship Id="rId3" Type="http://schemas.openxmlformats.org/officeDocument/2006/relationships/hyperlink" Target="https://novo3d.in/cooling-fan-6015/?attribute_type=24V" TargetMode="External"/><Relationship Id="rId4" Type="http://schemas.openxmlformats.org/officeDocument/2006/relationships/hyperlink" Target="https://biqu.equipment/products/bigtreetech-klicky-d2h-v1-0?_pos=1&amp;_psq=klicky&amp;_ss=e&amp;_v=1.0" TargetMode="External"/><Relationship Id="rId9" Type="http://schemas.openxmlformats.org/officeDocument/2006/relationships/hyperlink" Target="https://robu.in/product/easymech-20x20-t-slot-aluminium-extrusion-profile-280-mm/?gad_source=1&amp;gclid=CjwKCAiA5Ka9BhB5EiwA1ZVtvIk20aqqfLaQR6NeyyKEKU3CJvGi4a6f320gpO8HnLGXdup7tC-lmhoCm6MQAvD_BwE" TargetMode="External"/><Relationship Id="rId26" Type="http://schemas.openxmlformats.org/officeDocument/2006/relationships/hyperlink" Target="https://robu.in/product/easymech-1-mm-ss-heatbed-spacer-compression-spring-for-3d-printer-od-7-4mm-x-id-5-4mm-x-l-25mm-4-pcs/" TargetMode="External"/><Relationship Id="rId25" Type="http://schemas.openxmlformats.org/officeDocument/2006/relationships/hyperlink" Target="https://novo3d.in/countersunk-bolts/?attribute_size=m4+star+40mm" TargetMode="External"/><Relationship Id="rId28" Type="http://schemas.openxmlformats.org/officeDocument/2006/relationships/hyperlink" Target="http://amazon.in/Aluminium-Alloy-Plate-Sheet-200x250x3mm/dp/B0F1LM5ZBX/ref=sr_1_7?dib=eyJ2IjoiMSJ9.fASK6a_bP0iBqbo8PdM2ZuV9ZMM5ktKzh5Jp1ekzISzicKRSDBvbuXlMrLIOAHf0HZhuipPHPb77swxjT6wggIf7mpoQM6N4lFXt7talN0y-hvvQ_kTX_vRyWOclAi8M2LSte-iuKMGhOhpDMv32BUFSNDF4CxDG7AVnuI6Upzctc9cBk1ZX00Z2YJ6ArHLasMqmMNw2Na4PlgzTLFRRBKnpqRvXJhu1Ol5ZwT9saadoOB-R9Or5_3Vf9--V7D80cl-fz1_hIXjkLx3M3f_cRgNidw7DIuDj4UuVPdNFFL0.aweCbFNSh28XNmGkx3L5yw0QQpD56gRCypipehBGnVM&amp;dib_tag=se&amp;keywords=250x250x3+aluminium+sheet&amp;qid=1744907950&amp;sr=8-7" TargetMode="External"/><Relationship Id="rId27" Type="http://schemas.openxmlformats.org/officeDocument/2006/relationships/hyperlink" Target="https://robu.in/product/easymech-m4-wing-nut-10-pcs/" TargetMode="External"/><Relationship Id="rId5" Type="http://schemas.openxmlformats.org/officeDocument/2006/relationships/hyperlink" Target="https://robu.in/product/adxl345-tripple-axis-accelerometer-board/?gad_source=1&amp;gclid=CjwKCAiAk8G9BhA0EiwAOQxmftSwW6y_x3ChiR5kRHCB6uTmx7kgATjJQJ_65DBku9d8_0oVGgI_8BoCdvQQAvD_BwE" TargetMode="External"/><Relationship Id="rId6" Type="http://schemas.openxmlformats.org/officeDocument/2006/relationships/hyperlink" Target="https://robu.in/product/bigtreetech-octopus-pro-v1-0-1-h723/?gad_source=1&amp;gclid=CjwKCAiAtsa9BhAKEiwAUZAszSSzRf9s0l9Nx6b9WSWghX79C-cS0RAFYQvL0aIi_2SEglkUaBPNWRoC504QAvD_BwE" TargetMode="External"/><Relationship Id="rId29" Type="http://schemas.openxmlformats.org/officeDocument/2006/relationships/hyperlink" Target="https://www.amazon.in/Shopping%C2%AE-Sheet-Multi-Purpose-Insulated-Kitchen/dp/B0BX9J3KFM/ref=sr_1_8?crid=11MIAA1UCL77F&amp;dib=eyJ2IjoiMSJ9.uzyen16gkqsR8Z_lTcsl0XCyEXpveA1B8AasU4IHIU9rUO04b59ffRRoQ-4p0TX9tjhGz5qh7pyxPCnYX31aId2o8vbWPgflUXkZNFEfKcTtH2Y73nv5Z1zcpk82AECAJuyhucjpbc5HziJucbeLsSPPWqVaMtxndyUUHknnMGhDNOt4nQuxZlwKHipQnnhDNzsu6gYSPGPlsSD8BEXEpOyr57ksf4yo1CjiKUTRp_Iq0sH4AdSqDFpV_ns4d69sNHsBGvxDO4hBx1dhHnHjVcZKd0FJAsXoCeSYtYJt_ncm0RVI-r_UU7Iigc9O7-ZsAY4uTfMFgGjBIe7S-EvbXZhBh6QjBiG1a9jcLQ-TmzrmTZ2tWM7OVrsDMS-8vejNKprhDTCSsXKxPB5e1VG2L917HpbCsAFkWhPh0qvrcOu6CpikyQcEnzLbt0uio_6h.DqJ__1V_YahBcmLSzbUFLeAQgmsn5wHgnXo2Gvcy6YU&amp;dib_tag=se&amp;keywords=cork+sheet+5mm+thick&amp;qid=1739133308&amp;sprefix=cork+sheet+5mm+thic%2Caps%2C265&amp;sr=8-8" TargetMode="External"/><Relationship Id="rId7" Type="http://schemas.openxmlformats.org/officeDocument/2006/relationships/hyperlink" Target="https://novo3d.in/cooling-fan-6015/?attribute_type=24V" TargetMode="External"/><Relationship Id="rId8" Type="http://schemas.openxmlformats.org/officeDocument/2006/relationships/hyperlink" Target="https://robu.in/product/easymech-300-mm-30x30-4t-slot-aluminium-extrusion-profile-black/?gad_source=1&amp;gclid=CjwKCAiAk8G9BhA0EiwAOQxmfiXSAJeYLzFWLSnCTiHdgyvH_-6f4d3Hzrs5XC7zi-LaHJytgfXynxoCpIgQAvD_BwE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fastdep.in/product/tslot-corner-bracket-30mm/?srsltid=AfmBOorgkt9mc8QuimRVgctYvNHjqCmoxapQXNf3aScc3tDQlu5KFafM" TargetMode="External"/><Relationship Id="rId10" Type="http://schemas.openxmlformats.org/officeDocument/2006/relationships/hyperlink" Target="https://novo3d.in/mgn12h-linear-rail/?srsltid=AfmBOoql7jcUw-SPxJVLX9ljq4jy8gIfxO5ur7eWWi5UMtvuCPH77DNk" TargetMode="External"/><Relationship Id="rId32" Type="http://schemas.openxmlformats.org/officeDocument/2006/relationships/table" Target="../tables/table1.xml"/><Relationship Id="rId13" Type="http://schemas.openxmlformats.org/officeDocument/2006/relationships/hyperlink" Target="https://robu.in/product/300mm-trapezoidal-single-start-lead-screw-8mm/" TargetMode="External"/><Relationship Id="rId12" Type="http://schemas.openxmlformats.org/officeDocument/2006/relationships/hyperlink" Target="https://robu.in/product/320-mm-long-chrome-plated-smooth-rod-diameter-8-mm/" TargetMode="External"/><Relationship Id="rId15" Type="http://schemas.openxmlformats.org/officeDocument/2006/relationships/hyperlink" Target="https://robokits.co.in/motors/stepper-motor/stepper-motor-without-gearbox/nema17-4.4kgcm-stepper-motor-for-3d-printers--premium" TargetMode="External"/><Relationship Id="rId14" Type="http://schemas.openxmlformats.org/officeDocument/2006/relationships/hyperlink" Target="https://biqu.equipment/products/ldo-42sth48-2504ac-reva-motor-driver?_pos=1&amp;_sid=10fc1758b&amp;_ss=r" TargetMode="External"/><Relationship Id="rId17" Type="http://schemas.openxmlformats.org/officeDocument/2006/relationships/hyperlink" Target="https://robu.in/product/aluminum-gt2-timing-pulley-for-6mm-belt-20-tooth-5mm-bore-2pcs/" TargetMode="External"/><Relationship Id="rId16" Type="http://schemas.openxmlformats.org/officeDocument/2006/relationships/hyperlink" Target="https://dc3d.in/shop/voron-v2-4-parts/bigtreetech-tmc2209-v1-3-stepper-motor-driver/" TargetMode="External"/><Relationship Id="rId19" Type="http://schemas.openxmlformats.org/officeDocument/2006/relationships/hyperlink" Target="https://robu.in/product/2pcs-x-gt2-aluminium-pulley-without-20-teeth-5mm-bore-6mm-belt/" TargetMode="External"/><Relationship Id="rId18" Type="http://schemas.openxmlformats.org/officeDocument/2006/relationships/hyperlink" Target="https://robu.in/product/aluminum-gt2-timing-idler-pulley-6mm-belt-20-tooth-5mm-bore-2p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16.5"/>
    <col customWidth="1" min="3" max="3" width="16.0"/>
    <col customWidth="1" min="4" max="4" width="12.88"/>
    <col customWidth="1" min="5" max="5" width="37.63"/>
    <col customWidth="1" min="6" max="6" width="7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/>
      <c r="C2" s="5"/>
      <c r="D2" s="5"/>
    </row>
    <row r="3">
      <c r="A3" s="6" t="s">
        <v>7</v>
      </c>
      <c r="B3" s="7">
        <v>1.0</v>
      </c>
      <c r="C3" s="8">
        <v>26.53</v>
      </c>
      <c r="D3" s="8">
        <f t="shared" ref="D3:D8" si="1">B3*C3</f>
        <v>26.53</v>
      </c>
      <c r="E3" s="9" t="s">
        <v>8</v>
      </c>
      <c r="F3" s="10" t="s">
        <v>9</v>
      </c>
    </row>
    <row r="4">
      <c r="A4" s="11" t="s">
        <v>10</v>
      </c>
      <c r="B4" s="12">
        <v>1.0</v>
      </c>
      <c r="C4" s="13">
        <v>22.5</v>
      </c>
      <c r="D4" s="14">
        <f t="shared" si="1"/>
        <v>22.5</v>
      </c>
      <c r="E4" s="15"/>
      <c r="F4" s="16" t="s">
        <v>11</v>
      </c>
    </row>
    <row r="5">
      <c r="A5" s="6" t="s">
        <v>12</v>
      </c>
      <c r="B5" s="7">
        <v>2.0</v>
      </c>
      <c r="C5" s="7">
        <v>1.43</v>
      </c>
      <c r="D5" s="8">
        <f t="shared" si="1"/>
        <v>2.86</v>
      </c>
      <c r="E5" s="17" t="s">
        <v>13</v>
      </c>
      <c r="F5" s="10" t="s">
        <v>14</v>
      </c>
    </row>
    <row r="6">
      <c r="A6" s="11" t="s">
        <v>15</v>
      </c>
      <c r="B6" s="12">
        <v>1.0</v>
      </c>
      <c r="C6" s="12">
        <v>0.81</v>
      </c>
      <c r="D6" s="14">
        <f t="shared" si="1"/>
        <v>0.81</v>
      </c>
      <c r="E6" s="18" t="s">
        <v>16</v>
      </c>
      <c r="F6" s="16" t="s">
        <v>17</v>
      </c>
    </row>
    <row r="7">
      <c r="A7" s="6" t="s">
        <v>18</v>
      </c>
      <c r="B7" s="7">
        <v>1.0</v>
      </c>
      <c r="C7" s="19">
        <v>16.88</v>
      </c>
      <c r="D7" s="8">
        <f t="shared" si="1"/>
        <v>16.88</v>
      </c>
      <c r="E7" s="20" t="s">
        <v>19</v>
      </c>
      <c r="F7" s="10" t="s">
        <v>20</v>
      </c>
    </row>
    <row r="8">
      <c r="A8" s="11" t="s">
        <v>21</v>
      </c>
      <c r="B8" s="12">
        <v>1.0</v>
      </c>
      <c r="C8" s="12">
        <v>1.27</v>
      </c>
      <c r="D8" s="14">
        <f t="shared" si="1"/>
        <v>1.27</v>
      </c>
      <c r="E8" s="18" t="s">
        <v>22</v>
      </c>
      <c r="F8" s="16" t="s">
        <v>23</v>
      </c>
    </row>
    <row r="9">
      <c r="B9" s="21"/>
      <c r="C9" s="21"/>
      <c r="D9" s="8"/>
      <c r="E9" s="7"/>
      <c r="F9" s="10"/>
    </row>
    <row r="10">
      <c r="A10" s="4" t="s">
        <v>24</v>
      </c>
      <c r="B10" s="5"/>
      <c r="C10" s="5"/>
      <c r="D10" s="14"/>
      <c r="E10" s="12"/>
      <c r="F10" s="16"/>
    </row>
    <row r="11">
      <c r="A11" s="6" t="s">
        <v>25</v>
      </c>
      <c r="B11" s="7">
        <v>1.0</v>
      </c>
      <c r="C11" s="7">
        <v>34.61</v>
      </c>
      <c r="D11" s="8">
        <f t="shared" ref="D11:D13" si="2">B11*C11</f>
        <v>34.61</v>
      </c>
      <c r="E11" s="7"/>
      <c r="F11" s="10" t="s">
        <v>26</v>
      </c>
    </row>
    <row r="12">
      <c r="A12" s="11" t="s">
        <v>27</v>
      </c>
      <c r="B12" s="14">
        <v>1.0</v>
      </c>
      <c r="C12" s="22">
        <v>55.53</v>
      </c>
      <c r="D12" s="22">
        <f t="shared" si="2"/>
        <v>55.53</v>
      </c>
      <c r="E12" s="18" t="s">
        <v>28</v>
      </c>
      <c r="F12" s="16" t="s">
        <v>29</v>
      </c>
    </row>
    <row r="13">
      <c r="A13" s="6" t="s">
        <v>30</v>
      </c>
      <c r="B13" s="7">
        <v>1.0</v>
      </c>
      <c r="C13" s="7">
        <v>0.81</v>
      </c>
      <c r="D13" s="8">
        <f t="shared" si="2"/>
        <v>0.81</v>
      </c>
      <c r="E13" s="17" t="s">
        <v>31</v>
      </c>
      <c r="F13" s="10" t="s">
        <v>32</v>
      </c>
    </row>
    <row r="14">
      <c r="B14" s="5"/>
      <c r="C14" s="5"/>
      <c r="D14" s="14"/>
      <c r="E14" s="12"/>
      <c r="F14" s="16"/>
    </row>
    <row r="15">
      <c r="A15" s="23" t="s">
        <v>33</v>
      </c>
      <c r="B15" s="21"/>
      <c r="C15" s="21"/>
      <c r="D15" s="8"/>
      <c r="E15" s="7"/>
      <c r="F15" s="10"/>
    </row>
    <row r="16">
      <c r="A16" s="11" t="s">
        <v>34</v>
      </c>
      <c r="B16" s="24">
        <v>12.0</v>
      </c>
      <c r="C16" s="25">
        <v>3.86</v>
      </c>
      <c r="D16" s="14">
        <f t="shared" ref="D16:D21" si="3">B16*C16</f>
        <v>46.32</v>
      </c>
      <c r="E16" s="18" t="s">
        <v>35</v>
      </c>
      <c r="F16" s="16" t="s">
        <v>36</v>
      </c>
    </row>
    <row r="17">
      <c r="A17" s="6" t="s">
        <v>37</v>
      </c>
      <c r="B17" s="26">
        <v>1.0</v>
      </c>
      <c r="C17" s="27">
        <v>2.45</v>
      </c>
      <c r="D17" s="8">
        <f t="shared" si="3"/>
        <v>2.45</v>
      </c>
      <c r="E17" s="17" t="s">
        <v>38</v>
      </c>
      <c r="F17" s="10" t="s">
        <v>39</v>
      </c>
    </row>
    <row r="18">
      <c r="A18" s="11" t="s">
        <v>40</v>
      </c>
      <c r="B18" s="24">
        <v>3.0</v>
      </c>
      <c r="C18" s="25">
        <v>18.14</v>
      </c>
      <c r="D18" s="14">
        <f t="shared" si="3"/>
        <v>54.42</v>
      </c>
      <c r="E18" s="18" t="s">
        <v>41</v>
      </c>
      <c r="F18" s="16" t="s">
        <v>42</v>
      </c>
    </row>
    <row r="19">
      <c r="A19" s="6" t="s">
        <v>43</v>
      </c>
      <c r="B19" s="27">
        <v>16.0</v>
      </c>
      <c r="C19" s="27">
        <v>0.68</v>
      </c>
      <c r="D19" s="8">
        <f t="shared" si="3"/>
        <v>10.88</v>
      </c>
      <c r="E19" s="17" t="s">
        <v>44</v>
      </c>
      <c r="F19" s="10" t="s">
        <v>45</v>
      </c>
    </row>
    <row r="20">
      <c r="A20" s="11" t="s">
        <v>46</v>
      </c>
      <c r="B20" s="14">
        <v>4.0</v>
      </c>
      <c r="C20" s="22">
        <v>2.24</v>
      </c>
      <c r="D20" s="14">
        <f t="shared" si="3"/>
        <v>8.96</v>
      </c>
      <c r="E20" s="18" t="s">
        <v>47</v>
      </c>
      <c r="F20" s="16" t="s">
        <v>48</v>
      </c>
    </row>
    <row r="21">
      <c r="A21" s="6" t="s">
        <v>49</v>
      </c>
      <c r="B21" s="8">
        <v>2.0</v>
      </c>
      <c r="C21" s="8">
        <v>2.64</v>
      </c>
      <c r="D21" s="8">
        <f t="shared" si="3"/>
        <v>5.28</v>
      </c>
      <c r="E21" s="17" t="s">
        <v>50</v>
      </c>
      <c r="F21" s="10" t="s">
        <v>51</v>
      </c>
    </row>
    <row r="22">
      <c r="B22" s="5"/>
      <c r="C22" s="5"/>
      <c r="D22" s="14"/>
      <c r="F22" s="16"/>
    </row>
    <row r="23">
      <c r="A23" s="23" t="s">
        <v>52</v>
      </c>
      <c r="B23" s="21"/>
      <c r="C23" s="21"/>
      <c r="D23" s="8"/>
      <c r="F23" s="10"/>
    </row>
    <row r="24">
      <c r="A24" s="11" t="s">
        <v>53</v>
      </c>
      <c r="B24" s="14">
        <v>2.0</v>
      </c>
      <c r="C24" s="22">
        <v>19.59</v>
      </c>
      <c r="D24" s="14">
        <f t="shared" ref="D24:D26" si="4">B24*C24</f>
        <v>39.18</v>
      </c>
      <c r="E24" s="18" t="s">
        <v>54</v>
      </c>
      <c r="F24" s="16" t="s">
        <v>55</v>
      </c>
    </row>
    <row r="25">
      <c r="A25" s="6" t="s">
        <v>56</v>
      </c>
      <c r="B25" s="8">
        <v>3.0</v>
      </c>
      <c r="C25" s="8">
        <v>5.98</v>
      </c>
      <c r="D25" s="8">
        <f t="shared" si="4"/>
        <v>17.94</v>
      </c>
      <c r="E25" s="17" t="s">
        <v>57</v>
      </c>
      <c r="F25" s="10" t="s">
        <v>58</v>
      </c>
    </row>
    <row r="26">
      <c r="A26" s="11" t="s">
        <v>59</v>
      </c>
      <c r="B26" s="25">
        <v>5.0</v>
      </c>
      <c r="C26" s="25">
        <v>4.33</v>
      </c>
      <c r="D26" s="22">
        <f t="shared" si="4"/>
        <v>21.65</v>
      </c>
      <c r="E26" s="18" t="s">
        <v>60</v>
      </c>
      <c r="F26" s="16" t="s">
        <v>61</v>
      </c>
    </row>
    <row r="27">
      <c r="B27" s="21"/>
      <c r="C27" s="21"/>
      <c r="D27" s="8"/>
      <c r="F27" s="10"/>
    </row>
    <row r="28">
      <c r="A28" s="4" t="s">
        <v>62</v>
      </c>
      <c r="B28" s="5"/>
      <c r="C28" s="5"/>
      <c r="D28" s="14"/>
      <c r="F28" s="16"/>
    </row>
    <row r="29">
      <c r="A29" s="6" t="s">
        <v>63</v>
      </c>
      <c r="B29" s="8">
        <v>1.0</v>
      </c>
      <c r="C29" s="8">
        <v>1.33</v>
      </c>
      <c r="D29" s="8">
        <f t="shared" ref="D29:D34" si="5">B29*C29</f>
        <v>1.33</v>
      </c>
      <c r="E29" s="17" t="s">
        <v>64</v>
      </c>
      <c r="F29" s="10" t="s">
        <v>65</v>
      </c>
    </row>
    <row r="30">
      <c r="A30" s="11" t="s">
        <v>66</v>
      </c>
      <c r="B30" s="14">
        <v>3.0</v>
      </c>
      <c r="C30" s="14">
        <v>1.68</v>
      </c>
      <c r="D30" s="14">
        <f t="shared" si="5"/>
        <v>5.04</v>
      </c>
      <c r="E30" s="18" t="s">
        <v>67</v>
      </c>
      <c r="F30" s="16" t="s">
        <v>65</v>
      </c>
    </row>
    <row r="31">
      <c r="A31" s="6" t="s">
        <v>68</v>
      </c>
      <c r="B31" s="26">
        <v>2.0</v>
      </c>
      <c r="C31" s="26">
        <v>1.19</v>
      </c>
      <c r="D31" s="8">
        <f t="shared" si="5"/>
        <v>2.38</v>
      </c>
      <c r="E31" s="17" t="s">
        <v>69</v>
      </c>
      <c r="F31" s="10" t="s">
        <v>65</v>
      </c>
    </row>
    <row r="32">
      <c r="A32" s="11" t="s">
        <v>70</v>
      </c>
      <c r="B32" s="24">
        <v>2.0</v>
      </c>
      <c r="C32" s="25">
        <v>4.09</v>
      </c>
      <c r="D32" s="14">
        <f t="shared" si="5"/>
        <v>8.18</v>
      </c>
      <c r="E32" s="18" t="s">
        <v>71</v>
      </c>
      <c r="F32" s="16" t="s">
        <v>65</v>
      </c>
    </row>
    <row r="33">
      <c r="A33" s="6" t="s">
        <v>72</v>
      </c>
      <c r="B33" s="8">
        <v>2.0</v>
      </c>
      <c r="C33" s="28">
        <v>4.33</v>
      </c>
      <c r="D33" s="8">
        <f t="shared" si="5"/>
        <v>8.66</v>
      </c>
      <c r="E33" s="17" t="s">
        <v>73</v>
      </c>
      <c r="F33" s="10" t="s">
        <v>74</v>
      </c>
    </row>
    <row r="34">
      <c r="A34" s="11" t="s">
        <v>75</v>
      </c>
      <c r="B34" s="14">
        <v>4.0</v>
      </c>
      <c r="C34" s="14">
        <v>0.45</v>
      </c>
      <c r="D34" s="14">
        <f t="shared" si="5"/>
        <v>1.8</v>
      </c>
      <c r="E34" s="18" t="s">
        <v>76</v>
      </c>
      <c r="F34" s="16" t="s">
        <v>77</v>
      </c>
    </row>
    <row r="35">
      <c r="B35" s="21"/>
      <c r="C35" s="21"/>
      <c r="D35" s="8"/>
      <c r="F35" s="10"/>
    </row>
    <row r="36">
      <c r="A36" s="4" t="s">
        <v>78</v>
      </c>
      <c r="B36" s="5"/>
      <c r="C36" s="5"/>
      <c r="D36" s="14"/>
      <c r="F36" s="16"/>
    </row>
    <row r="37">
      <c r="A37" s="6" t="s">
        <v>79</v>
      </c>
      <c r="B37" s="8">
        <v>1.0</v>
      </c>
      <c r="C37" s="28">
        <v>0.0</v>
      </c>
      <c r="D37" s="8">
        <f t="shared" ref="D37:D45" si="6">B37*C37</f>
        <v>0</v>
      </c>
      <c r="E37" s="17" t="s">
        <v>80</v>
      </c>
      <c r="F37" s="10" t="s">
        <v>81</v>
      </c>
    </row>
    <row r="38">
      <c r="A38" s="11" t="s">
        <v>82</v>
      </c>
      <c r="B38" s="14">
        <v>1.0</v>
      </c>
      <c r="C38" s="22">
        <v>24.03</v>
      </c>
      <c r="D38" s="14">
        <f t="shared" si="6"/>
        <v>24.03</v>
      </c>
      <c r="E38" s="18" t="s">
        <v>83</v>
      </c>
      <c r="F38" s="16" t="s">
        <v>84</v>
      </c>
    </row>
    <row r="39">
      <c r="A39" s="6" t="s">
        <v>85</v>
      </c>
      <c r="B39" s="8">
        <v>6.0</v>
      </c>
      <c r="C39" s="8">
        <v>0.16</v>
      </c>
      <c r="D39" s="8">
        <f t="shared" si="6"/>
        <v>0.96</v>
      </c>
      <c r="E39" s="17" t="s">
        <v>86</v>
      </c>
      <c r="F39" s="10" t="s">
        <v>87</v>
      </c>
    </row>
    <row r="40">
      <c r="A40" s="11" t="s">
        <v>88</v>
      </c>
      <c r="B40" s="14">
        <v>1.0</v>
      </c>
      <c r="C40" s="14">
        <v>1.49</v>
      </c>
      <c r="D40" s="14">
        <f t="shared" si="6"/>
        <v>1.49</v>
      </c>
      <c r="E40" s="18" t="s">
        <v>89</v>
      </c>
      <c r="F40" s="16" t="s">
        <v>90</v>
      </c>
    </row>
    <row r="41">
      <c r="A41" s="6" t="s">
        <v>91</v>
      </c>
      <c r="B41" s="8">
        <v>1.0</v>
      </c>
      <c r="C41" s="8">
        <v>1.03</v>
      </c>
      <c r="D41" s="8">
        <f t="shared" si="6"/>
        <v>1.03</v>
      </c>
      <c r="E41" s="17" t="s">
        <v>92</v>
      </c>
      <c r="F41" s="10" t="s">
        <v>93</v>
      </c>
    </row>
    <row r="42">
      <c r="A42" s="11" t="s">
        <v>94</v>
      </c>
      <c r="B42" s="14">
        <v>1.0</v>
      </c>
      <c r="C42" s="22">
        <v>5.85</v>
      </c>
      <c r="D42" s="14">
        <f t="shared" si="6"/>
        <v>5.85</v>
      </c>
      <c r="E42" s="18" t="s">
        <v>95</v>
      </c>
      <c r="F42" s="16" t="s">
        <v>96</v>
      </c>
    </row>
    <row r="43">
      <c r="A43" s="6" t="s">
        <v>97</v>
      </c>
      <c r="B43" s="8">
        <v>1.0</v>
      </c>
      <c r="C43" s="8">
        <v>5.48</v>
      </c>
      <c r="D43" s="8">
        <f t="shared" si="6"/>
        <v>5.48</v>
      </c>
      <c r="E43" s="17" t="s">
        <v>98</v>
      </c>
      <c r="F43" s="10" t="s">
        <v>99</v>
      </c>
    </row>
    <row r="44">
      <c r="A44" s="11" t="s">
        <v>100</v>
      </c>
      <c r="B44" s="24">
        <v>1.0</v>
      </c>
      <c r="C44" s="25">
        <v>10.0</v>
      </c>
      <c r="D44" s="22">
        <f t="shared" si="6"/>
        <v>10</v>
      </c>
      <c r="E44" s="15"/>
      <c r="F44" s="16" t="s">
        <v>101</v>
      </c>
    </row>
    <row r="45">
      <c r="A45" s="29" t="s">
        <v>102</v>
      </c>
      <c r="B45" s="30">
        <v>1.0</v>
      </c>
      <c r="C45" s="30">
        <v>10.0</v>
      </c>
      <c r="D45" s="31">
        <f t="shared" si="6"/>
        <v>10</v>
      </c>
      <c r="E45" s="32"/>
      <c r="F45" s="33" t="s">
        <v>103</v>
      </c>
    </row>
    <row r="46">
      <c r="A46" s="34"/>
      <c r="D46" s="35"/>
    </row>
    <row r="47">
      <c r="A47" s="34"/>
      <c r="B47" s="36" t="s">
        <v>104</v>
      </c>
      <c r="C47" s="37">
        <f>SUM(Table1[Total])</f>
        <v>455.11</v>
      </c>
      <c r="D47" s="35"/>
    </row>
    <row r="48">
      <c r="A48" s="34"/>
      <c r="D48" s="35"/>
    </row>
    <row r="49">
      <c r="D49" s="35"/>
    </row>
    <row r="50">
      <c r="D50" s="35"/>
    </row>
    <row r="51">
      <c r="D51" s="35"/>
    </row>
    <row r="52">
      <c r="D52" s="35"/>
    </row>
    <row r="53">
      <c r="D53" s="35"/>
    </row>
    <row r="54">
      <c r="D54" s="35"/>
    </row>
  </sheetData>
  <dataValidations>
    <dataValidation type="custom" allowBlank="1" showDropDown="1" sqref="B2:D45">
      <formula1>AND(ISNUMBER(B2),(NOT(OR(NOT(ISERROR(DATEVALUE(B2))), AND(ISNUMBER(B2), LEFT(CELL("format", B2))="D")))))</formula1>
    </dataValidation>
  </dataValidations>
  <hyperlinks>
    <hyperlink r:id="rId1" ref="E3"/>
    <hyperlink r:id="rId2" ref="E5"/>
    <hyperlink r:id="rId3" ref="E6"/>
    <hyperlink r:id="rId4" ref="E7"/>
    <hyperlink r:id="rId5" ref="E8"/>
    <hyperlink r:id="rId6" ref="E12"/>
    <hyperlink r:id="rId7" ref="E13"/>
    <hyperlink r:id="rId8" ref="E16"/>
    <hyperlink r:id="rId9" ref="E17"/>
    <hyperlink r:id="rId10" ref="E18"/>
    <hyperlink r:id="rId11" ref="E19"/>
    <hyperlink r:id="rId12" ref="E20"/>
    <hyperlink r:id="rId13" ref="E21"/>
    <hyperlink r:id="rId14" ref="E24"/>
    <hyperlink r:id="rId15" ref="E25"/>
    <hyperlink r:id="rId16" ref="E26"/>
    <hyperlink r:id="rId17" ref="E29"/>
    <hyperlink r:id="rId18" ref="E30"/>
    <hyperlink r:id="rId19" ref="E31"/>
    <hyperlink r:id="rId20" ref="E32"/>
    <hyperlink r:id="rId21" ref="E33"/>
    <hyperlink r:id="rId22" ref="E34"/>
    <hyperlink r:id="rId23" ref="E37"/>
    <hyperlink r:id="rId24" ref="E38"/>
    <hyperlink r:id="rId25" ref="E39"/>
    <hyperlink r:id="rId26" ref="E40"/>
    <hyperlink r:id="rId27" ref="E41"/>
    <hyperlink r:id="rId28" ref="E42"/>
    <hyperlink r:id="rId29" ref="E43"/>
  </hyperlinks>
  <drawing r:id="rId30"/>
  <tableParts count="1">
    <tablePart r:id="rId32"/>
  </tableParts>
</worksheet>
</file>