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IBM\"/>
    </mc:Choice>
  </mc:AlternateContent>
  <xr:revisionPtr revIDLastSave="0" documentId="13_ncr:1_{22B687E3-5BF2-4E0E-824C-C34CC55EC090}" xr6:coauthVersionLast="47" xr6:coauthVersionMax="47" xr10:uidLastSave="{00000000-0000-0000-0000-000000000000}"/>
  <bookViews>
    <workbookView xWindow="20370" yWindow="-120" windowWidth="29040" windowHeight="15840" xr2:uid="{CB75BE65-E527-43A0-8741-73BE42BF1A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/>
  <c r="AG31" i="1"/>
  <c r="AG26" i="1"/>
  <c r="AG27" i="1"/>
  <c r="AG28" i="1"/>
  <c r="AG29" i="1"/>
  <c r="AG30" i="1"/>
  <c r="AG25" i="1"/>
  <c r="AG24" i="1"/>
  <c r="AG20" i="1"/>
  <c r="AG21" i="1"/>
  <c r="AG22" i="1"/>
  <c r="AG23" i="1"/>
  <c r="AG19" i="1"/>
  <c r="AG16" i="1"/>
  <c r="AG17" i="1"/>
  <c r="AG18" i="1"/>
  <c r="AG15" i="1"/>
  <c r="AG43" i="1"/>
  <c r="AG44" i="1"/>
  <c r="AG45" i="1"/>
  <c r="AG46" i="1"/>
  <c r="AG47" i="1"/>
  <c r="AG42" i="1"/>
  <c r="AG38" i="1"/>
  <c r="AG39" i="1"/>
  <c r="AG40" i="1"/>
  <c r="AG41" i="1"/>
  <c r="AG37" i="1"/>
  <c r="AG32" i="1"/>
  <c r="AG33" i="1"/>
  <c r="AG34" i="1"/>
  <c r="AG35" i="1"/>
  <c r="AG36" i="1"/>
  <c r="AG5" i="1"/>
  <c r="AG12" i="1"/>
  <c r="AG13" i="1"/>
  <c r="AG14" i="1"/>
  <c r="AG11" i="1"/>
  <c r="AG10" i="1"/>
  <c r="AG6" i="1"/>
  <c r="AG7" i="1"/>
  <c r="AG8" i="1"/>
  <c r="AG9" i="1"/>
  <c r="D13" i="1"/>
  <c r="P13" i="1"/>
  <c r="N13" i="1"/>
  <c r="T13" i="1"/>
  <c r="R13" i="1"/>
  <c r="L13" i="1"/>
  <c r="J13" i="1"/>
  <c r="H13" i="1"/>
  <c r="F13" i="1"/>
  <c r="C13" i="1"/>
  <c r="E13" i="1"/>
  <c r="G13" i="1"/>
  <c r="I13" i="1"/>
  <c r="K13" i="1"/>
  <c r="M13" i="1"/>
  <c r="O13" i="1"/>
  <c r="Q13" i="1"/>
  <c r="S13" i="1"/>
  <c r="K25" i="1"/>
  <c r="K29" i="1"/>
  <c r="K33" i="1"/>
  <c r="K37" i="1"/>
  <c r="K41" i="1"/>
  <c r="K45" i="1"/>
  <c r="K49" i="1"/>
  <c r="K53" i="1"/>
  <c r="K54" i="1"/>
  <c r="K57" i="1"/>
  <c r="K58" i="1"/>
  <c r="K61" i="1"/>
  <c r="K62" i="1"/>
  <c r="K65" i="1"/>
  <c r="K66" i="1"/>
  <c r="K69" i="1"/>
  <c r="K70" i="1"/>
  <c r="F14" i="2"/>
  <c r="G14" i="2"/>
  <c r="H14" i="2"/>
  <c r="F40" i="2" s="1"/>
  <c r="I14" i="2"/>
  <c r="J14" i="2"/>
  <c r="K14" i="2"/>
  <c r="L14" i="2"/>
  <c r="M14" i="2"/>
  <c r="F39" i="2"/>
  <c r="G39" i="2"/>
  <c r="V14" i="1" l="1"/>
  <c r="G17" i="1"/>
  <c r="G21" i="1"/>
  <c r="C21" i="1"/>
  <c r="H21" i="1"/>
  <c r="F17" i="1"/>
  <c r="D21" i="1"/>
  <c r="F21" i="1"/>
  <c r="I17" i="1"/>
  <c r="I21" i="1"/>
  <c r="E21" i="1"/>
  <c r="H17" i="1"/>
  <c r="V13" i="1"/>
  <c r="N16" i="1" s="1"/>
  <c r="N17" i="1" l="1"/>
  <c r="V16" i="1"/>
  <c r="K17" i="1"/>
  <c r="K21" i="1"/>
  <c r="V15" i="1"/>
  <c r="N18" i="1" s="1"/>
</calcChain>
</file>

<file path=xl/sharedStrings.xml><?xml version="1.0" encoding="utf-8"?>
<sst xmlns="http://schemas.openxmlformats.org/spreadsheetml/2006/main" count="191" uniqueCount="53">
  <si>
    <t>Week 1</t>
  </si>
  <si>
    <t>Week 2</t>
  </si>
  <si>
    <t>Week 3</t>
  </si>
  <si>
    <t>Week 4</t>
  </si>
  <si>
    <t>Week 5</t>
  </si>
  <si>
    <t>Week 6</t>
  </si>
  <si>
    <t>Week 7</t>
  </si>
  <si>
    <t>Google Data Analytics Professional Cerificate</t>
  </si>
  <si>
    <t>Foundations: Data, Data, Everywhere</t>
  </si>
  <si>
    <t>Prepare Data for Exploration</t>
  </si>
  <si>
    <t>Process Data from Dirty to Clean</t>
  </si>
  <si>
    <t>Analyze Data to Answer Questions</t>
  </si>
  <si>
    <t>Share Data Through the Art of Visualization</t>
  </si>
  <si>
    <t>Data Analysis with R Programming</t>
  </si>
  <si>
    <t>Ask Questions to Make Data-Driven Decisions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</si>
  <si>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</si>
  <si>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</si>
  <si>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</si>
  <si>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</si>
  <si>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</si>
  <si>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</si>
  <si>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</si>
  <si>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</si>
  <si>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</si>
  <si>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Total de horas</t>
  </si>
  <si>
    <t>Horas consumidas</t>
  </si>
  <si>
    <t>10h/wk</t>
  </si>
  <si>
    <t>Week 17</t>
  </si>
  <si>
    <t>Week 18</t>
  </si>
  <si>
    <t>Week 19</t>
  </si>
  <si>
    <t>Introduction to Data Analytics</t>
  </si>
  <si>
    <t>Excel Basics for Data Analysis</t>
  </si>
  <si>
    <t>Data Visualization and Dashboards with Excel and Cognos</t>
  </si>
  <si>
    <t>Python for Data Science, AI &amp; Development</t>
  </si>
  <si>
    <t>Python Project for Data Science</t>
  </si>
  <si>
    <t>Databases and SQL for Data Science with Python</t>
  </si>
  <si>
    <t>Data Analysis with Python</t>
  </si>
  <si>
    <t>Data Visualization with Python</t>
  </si>
  <si>
    <t>Capstone Project</t>
  </si>
  <si>
    <t>hours completed</t>
  </si>
  <si>
    <t>total</t>
  </si>
  <si>
    <t>Total hours completed</t>
  </si>
  <si>
    <t>Module 1</t>
  </si>
  <si>
    <t>Module 2</t>
  </si>
  <si>
    <t>Module 3</t>
  </si>
  <si>
    <t>Module 4</t>
  </si>
  <si>
    <t>Module 5</t>
  </si>
  <si>
    <t>Module 6</t>
  </si>
  <si>
    <t>Total hours</t>
  </si>
  <si>
    <t>Total Week hours</t>
  </si>
  <si>
    <t>IBM Data Analytics Professional Cerificate</t>
  </si>
  <si>
    <t>--</t>
  </si>
  <si>
    <t>Total hours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</si>
</sst>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9"/>
      <color rgb="FF0062E4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9" fontId="0" fillId="0" borderId="0" xfId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4" fontId="0" fillId="2" borderId="1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E1-430B-9C0C-83A523F0B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1-430B-9C0C-83A523F0B0D4}"/>
              </c:ext>
            </c:extLst>
          </c:dPt>
          <c:val>
            <c:numRef>
              <c:f>(Sheet1!$V$14,Sheet1!$V$16)</c:f>
              <c:numCache>
                <c:formatCode>General</c:formatCode>
                <c:ptCount val="2"/>
                <c:pt idx="0">
                  <c:v>151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D-4F7C-9ECD-01CDB2C3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591910</xdr:colOff>
      <xdr:row>16</xdr:row>
      <xdr:rowOff>179614</xdr:rowOff>
    </xdr:from>
    <xdr:to>
      <xdr:col>23</xdr:col>
      <xdr:colOff>455839</xdr:colOff>
      <xdr:row>31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FF8962-E634-6C51-10E3-CA9B795B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93BB-00E0-4DD9-A7A3-ED76E0DADA3A}">
  <dimension ref="A2:AG273"/>
  <sheetViews>
    <sheetView tabSelected="1" zoomScale="70" zoomScaleNormal="70" workbookViewId="0">
      <selection activeCell="V7" sqref="V7"/>
    </sheetView>
  </sheetViews>
  <sheetFormatPr defaultRowHeight="15" x14ac:dyDescent="0.25"/>
  <cols>
    <col min="1" max="1" width="41.140625" bestFit="1" customWidth="1"/>
    <col min="2" max="2" width="17.28515625" bestFit="1" customWidth="1"/>
    <col min="3" max="3" width="12.42578125" bestFit="1" customWidth="1"/>
    <col min="4" max="4" width="13.140625" bestFit="1" customWidth="1"/>
    <col min="5" max="5" width="12.42578125" bestFit="1" customWidth="1"/>
    <col min="6" max="6" width="13.42578125" bestFit="1" customWidth="1"/>
    <col min="7" max="7" width="12.42578125" bestFit="1" customWidth="1"/>
    <col min="8" max="8" width="19.140625" bestFit="1" customWidth="1"/>
    <col min="9" max="9" width="12.42578125" bestFit="1" customWidth="1"/>
    <col min="10" max="10" width="16.7109375" bestFit="1" customWidth="1"/>
    <col min="11" max="11" width="17.7109375" bestFit="1" customWidth="1"/>
    <col min="12" max="12" width="9.5703125" bestFit="1" customWidth="1"/>
    <col min="13" max="13" width="22.5703125" bestFit="1" customWidth="1"/>
    <col min="14" max="14" width="21" customWidth="1"/>
    <col min="15" max="15" width="11.5703125" bestFit="1" customWidth="1"/>
    <col min="16" max="16" width="10.42578125" bestFit="1" customWidth="1"/>
    <col min="17" max="17" width="11.5703125" bestFit="1" customWidth="1"/>
    <col min="18" max="18" width="14.5703125" customWidth="1"/>
    <col min="19" max="19" width="11.5703125" bestFit="1" customWidth="1"/>
    <col min="20" max="20" width="10.5703125" bestFit="1" customWidth="1"/>
    <col min="21" max="21" width="22.5703125" bestFit="1" customWidth="1"/>
    <col min="22" max="22" width="5.7109375" bestFit="1" customWidth="1"/>
    <col min="23" max="23" width="5.5703125" bestFit="1" customWidth="1"/>
    <col min="24" max="25" width="10.85546875" bestFit="1" customWidth="1"/>
    <col min="26" max="26" width="11.5703125" bestFit="1" customWidth="1"/>
    <col min="27" max="28" width="10.85546875" bestFit="1" customWidth="1"/>
    <col min="29" max="29" width="9.5703125" customWidth="1"/>
    <col min="30" max="30" width="57.7109375" bestFit="1" customWidth="1"/>
    <col min="31" max="31" width="10" bestFit="1" customWidth="1"/>
    <col min="32" max="32" width="3.85546875" bestFit="1" customWidth="1"/>
    <col min="33" max="33" width="11.5703125" bestFit="1" customWidth="1"/>
    <col min="34" max="34" width="22.28515625" bestFit="1" customWidth="1"/>
    <col min="35" max="35" width="14.5703125" customWidth="1"/>
  </cols>
  <sheetData>
    <row r="2" spans="1:33" x14ac:dyDescent="0.25">
      <c r="A2" t="s">
        <v>50</v>
      </c>
    </row>
    <row r="4" spans="1:33" ht="62.25" customHeight="1" thickBot="1" x14ac:dyDescent="0.3">
      <c r="D4" s="1" t="s">
        <v>30</v>
      </c>
      <c r="E4" s="1"/>
      <c r="F4" s="1" t="s">
        <v>31</v>
      </c>
      <c r="G4" s="1"/>
      <c r="H4" s="1" t="s">
        <v>32</v>
      </c>
      <c r="I4" s="1"/>
      <c r="J4" s="1" t="s">
        <v>33</v>
      </c>
      <c r="K4" s="1"/>
      <c r="L4" s="1" t="s">
        <v>34</v>
      </c>
      <c r="M4" s="1"/>
      <c r="N4" s="1" t="s">
        <v>35</v>
      </c>
      <c r="O4" s="1"/>
      <c r="P4" s="1" t="s">
        <v>36</v>
      </c>
      <c r="Q4" s="1"/>
      <c r="R4" s="1" t="s">
        <v>37</v>
      </c>
      <c r="S4" s="1"/>
      <c r="T4" s="1" t="s">
        <v>38</v>
      </c>
      <c r="AD4" s="5"/>
    </row>
    <row r="5" spans="1:33" ht="15.75" thickBot="1" x14ac:dyDescent="0.3">
      <c r="B5" t="s">
        <v>42</v>
      </c>
      <c r="C5" s="7">
        <v>44908</v>
      </c>
      <c r="D5" s="8">
        <v>2</v>
      </c>
      <c r="E5" s="7">
        <v>44910</v>
      </c>
      <c r="F5" s="8">
        <v>2</v>
      </c>
      <c r="G5" s="7">
        <v>44913</v>
      </c>
      <c r="H5" s="8">
        <v>2</v>
      </c>
      <c r="I5" s="9">
        <v>44913</v>
      </c>
      <c r="J5" s="8">
        <v>2</v>
      </c>
      <c r="K5" s="7">
        <v>44928</v>
      </c>
      <c r="L5" s="8">
        <v>8</v>
      </c>
      <c r="M5" s="7">
        <v>44929</v>
      </c>
      <c r="N5" s="8">
        <v>3</v>
      </c>
      <c r="O5" s="7">
        <v>44943</v>
      </c>
      <c r="P5" s="8">
        <v>2</v>
      </c>
      <c r="Q5" s="7">
        <v>44948</v>
      </c>
      <c r="R5" s="8">
        <v>2</v>
      </c>
      <c r="S5" s="7">
        <v>44952</v>
      </c>
      <c r="T5" s="8">
        <v>8</v>
      </c>
      <c r="AD5" s="6" t="s">
        <v>30</v>
      </c>
      <c r="AE5" t="s">
        <v>42</v>
      </c>
      <c r="AF5">
        <v>2</v>
      </c>
      <c r="AG5" s="2">
        <f>C5</f>
        <v>44908</v>
      </c>
    </row>
    <row r="6" spans="1:33" ht="15.75" thickBot="1" x14ac:dyDescent="0.3">
      <c r="B6" t="s">
        <v>43</v>
      </c>
      <c r="C6" s="9">
        <v>44908</v>
      </c>
      <c r="D6" s="10">
        <v>3</v>
      </c>
      <c r="E6" s="9">
        <v>44910</v>
      </c>
      <c r="F6" s="10">
        <v>2</v>
      </c>
      <c r="G6" s="9">
        <v>44913</v>
      </c>
      <c r="H6" s="10">
        <v>2</v>
      </c>
      <c r="I6" s="9">
        <v>44914</v>
      </c>
      <c r="J6" s="10">
        <v>3</v>
      </c>
      <c r="K6" s="13"/>
      <c r="L6" s="14"/>
      <c r="M6" s="7">
        <v>44930</v>
      </c>
      <c r="N6" s="10">
        <v>5</v>
      </c>
      <c r="O6" s="7">
        <v>44943</v>
      </c>
      <c r="P6" s="10">
        <v>2</v>
      </c>
      <c r="Q6" s="7">
        <v>44948</v>
      </c>
      <c r="R6" s="10">
        <v>3</v>
      </c>
      <c r="S6" s="9">
        <v>44954</v>
      </c>
      <c r="T6" s="10">
        <v>2</v>
      </c>
      <c r="AD6" s="6" t="s">
        <v>30</v>
      </c>
      <c r="AE6" t="s">
        <v>43</v>
      </c>
      <c r="AF6">
        <v>3</v>
      </c>
      <c r="AG6" s="2">
        <f>C6</f>
        <v>44908</v>
      </c>
    </row>
    <row r="7" spans="1:33" x14ac:dyDescent="0.25">
      <c r="B7" t="s">
        <v>44</v>
      </c>
      <c r="C7" s="9">
        <v>44908</v>
      </c>
      <c r="D7" s="10">
        <v>2</v>
      </c>
      <c r="E7" s="9">
        <v>44910</v>
      </c>
      <c r="F7" s="10">
        <v>3</v>
      </c>
      <c r="G7" s="9">
        <v>44913</v>
      </c>
      <c r="H7" s="10">
        <v>3</v>
      </c>
      <c r="I7" s="9">
        <v>44915</v>
      </c>
      <c r="J7" s="10">
        <v>5</v>
      </c>
      <c r="K7" s="13"/>
      <c r="L7" s="14"/>
      <c r="M7" s="9">
        <v>44933</v>
      </c>
      <c r="N7" s="10">
        <v>8</v>
      </c>
      <c r="O7" s="9">
        <v>44943</v>
      </c>
      <c r="P7" s="10">
        <v>2</v>
      </c>
      <c r="Q7" s="7">
        <v>44948</v>
      </c>
      <c r="R7" s="10">
        <v>3</v>
      </c>
      <c r="S7" s="9">
        <v>44954</v>
      </c>
      <c r="T7" s="10">
        <v>2</v>
      </c>
      <c r="AD7" s="6" t="s">
        <v>30</v>
      </c>
      <c r="AE7" t="s">
        <v>44</v>
      </c>
      <c r="AF7">
        <v>2</v>
      </c>
      <c r="AG7" s="2">
        <f>C7</f>
        <v>44908</v>
      </c>
    </row>
    <row r="8" spans="1:33" x14ac:dyDescent="0.25">
      <c r="B8" t="s">
        <v>45</v>
      </c>
      <c r="C8" s="9">
        <v>44908</v>
      </c>
      <c r="D8" s="10">
        <v>2</v>
      </c>
      <c r="E8" s="9">
        <v>44912</v>
      </c>
      <c r="F8" s="10">
        <v>3</v>
      </c>
      <c r="G8" s="9">
        <v>44913</v>
      </c>
      <c r="H8" s="10">
        <v>2</v>
      </c>
      <c r="I8" s="9">
        <v>44921</v>
      </c>
      <c r="J8" s="10">
        <v>6</v>
      </c>
      <c r="K8" s="13"/>
      <c r="L8" s="14"/>
      <c r="M8" s="9">
        <v>44939</v>
      </c>
      <c r="N8" s="10">
        <v>6</v>
      </c>
      <c r="O8" s="9">
        <v>44944</v>
      </c>
      <c r="P8" s="10">
        <v>2</v>
      </c>
      <c r="Q8" s="9">
        <v>44950</v>
      </c>
      <c r="R8" s="10">
        <v>6</v>
      </c>
      <c r="S8" s="9">
        <v>44955</v>
      </c>
      <c r="T8" s="10">
        <v>2</v>
      </c>
      <c r="AD8" s="6" t="s">
        <v>30</v>
      </c>
      <c r="AE8" t="s">
        <v>45</v>
      </c>
      <c r="AF8">
        <v>2</v>
      </c>
      <c r="AG8" s="2">
        <f>C8</f>
        <v>44908</v>
      </c>
    </row>
    <row r="9" spans="1:33" x14ac:dyDescent="0.25">
      <c r="B9" t="s">
        <v>46</v>
      </c>
      <c r="C9" s="9">
        <v>44909</v>
      </c>
      <c r="D9" s="10">
        <v>2</v>
      </c>
      <c r="E9" s="9">
        <v>44912</v>
      </c>
      <c r="F9" s="10">
        <v>2</v>
      </c>
      <c r="G9" s="13"/>
      <c r="H9" s="14"/>
      <c r="I9" s="9">
        <v>44923</v>
      </c>
      <c r="J9" s="10">
        <v>6</v>
      </c>
      <c r="K9" s="13"/>
      <c r="L9" s="14"/>
      <c r="M9" s="9">
        <v>44941</v>
      </c>
      <c r="N9" s="10">
        <v>5</v>
      </c>
      <c r="O9" s="9">
        <v>44945</v>
      </c>
      <c r="P9" s="10">
        <v>2</v>
      </c>
      <c r="Q9" s="9">
        <v>44951</v>
      </c>
      <c r="R9" s="10">
        <v>4</v>
      </c>
      <c r="S9" s="9">
        <v>44955</v>
      </c>
      <c r="T9" s="10">
        <v>2</v>
      </c>
      <c r="AD9" s="6" t="s">
        <v>30</v>
      </c>
      <c r="AE9" t="s">
        <v>46</v>
      </c>
      <c r="AF9">
        <v>2</v>
      </c>
      <c r="AG9" s="2">
        <f>C9</f>
        <v>44909</v>
      </c>
    </row>
    <row r="10" spans="1:33" x14ac:dyDescent="0.25">
      <c r="B10" t="s">
        <v>47</v>
      </c>
      <c r="C10" s="13"/>
      <c r="D10" s="14"/>
      <c r="E10" s="13"/>
      <c r="F10" s="14"/>
      <c r="G10" s="13"/>
      <c r="H10" s="14"/>
      <c r="I10" s="13"/>
      <c r="J10" s="14"/>
      <c r="K10" s="13"/>
      <c r="L10" s="14"/>
      <c r="M10" s="9">
        <v>44576</v>
      </c>
      <c r="N10" s="10">
        <v>12</v>
      </c>
      <c r="O10" s="9">
        <v>44945</v>
      </c>
      <c r="P10" s="10">
        <v>2</v>
      </c>
      <c r="Q10" s="13"/>
      <c r="R10" s="14"/>
      <c r="S10" s="9">
        <v>44955</v>
      </c>
      <c r="T10" s="10">
        <v>4</v>
      </c>
      <c r="AD10" s="6" t="s">
        <v>31</v>
      </c>
      <c r="AE10" t="s">
        <v>42</v>
      </c>
      <c r="AF10">
        <v>2</v>
      </c>
      <c r="AG10" s="2">
        <f>E5</f>
        <v>44910</v>
      </c>
    </row>
    <row r="11" spans="1:33" x14ac:dyDescent="0.25"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AD11" s="6" t="s">
        <v>31</v>
      </c>
      <c r="AE11" t="s">
        <v>43</v>
      </c>
      <c r="AF11">
        <v>2</v>
      </c>
      <c r="AG11" s="2">
        <f>E6</f>
        <v>44910</v>
      </c>
    </row>
    <row r="12" spans="1:33" x14ac:dyDescent="0.25"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  <c r="Q12" s="13"/>
      <c r="R12" s="14"/>
      <c r="S12" s="13"/>
      <c r="T12" s="14"/>
      <c r="AD12" s="6" t="s">
        <v>31</v>
      </c>
      <c r="AE12" t="s">
        <v>44</v>
      </c>
      <c r="AF12">
        <v>3</v>
      </c>
      <c r="AG12" s="2">
        <f>E7</f>
        <v>44910</v>
      </c>
    </row>
    <row r="13" spans="1:33" ht="15.75" thickBot="1" x14ac:dyDescent="0.3">
      <c r="C13" s="11">
        <f>SUMIF(C5:C10,"&lt;&gt;",D5:D10)</f>
        <v>11</v>
      </c>
      <c r="D13" s="12">
        <f>SUM(D5:D10)</f>
        <v>11</v>
      </c>
      <c r="E13" s="11">
        <f t="shared" ref="E13:S13" si="0">SUMIF(E5:E10,"&lt;&gt;",F5:F10)</f>
        <v>12</v>
      </c>
      <c r="F13" s="12">
        <f>SUM(F5:F9)</f>
        <v>12</v>
      </c>
      <c r="G13" s="11">
        <f t="shared" si="0"/>
        <v>9</v>
      </c>
      <c r="H13" s="12">
        <f>SUM(H5:H9)</f>
        <v>9</v>
      </c>
      <c r="I13" s="11">
        <f t="shared" si="0"/>
        <v>22</v>
      </c>
      <c r="J13" s="12">
        <f>SUM(J5:J9)</f>
        <v>22</v>
      </c>
      <c r="K13" s="11">
        <f t="shared" si="0"/>
        <v>8</v>
      </c>
      <c r="L13" s="12">
        <f>SUM(L5:L9)</f>
        <v>8</v>
      </c>
      <c r="M13" s="11">
        <f t="shared" si="0"/>
        <v>39</v>
      </c>
      <c r="N13" s="12">
        <f>SUM(N5:N10)</f>
        <v>39</v>
      </c>
      <c r="O13" s="11">
        <f t="shared" si="0"/>
        <v>12</v>
      </c>
      <c r="P13" s="12">
        <f>SUM(P5:P10)</f>
        <v>12</v>
      </c>
      <c r="Q13" s="11">
        <f t="shared" si="0"/>
        <v>18</v>
      </c>
      <c r="R13" s="12">
        <f>SUM(R5:R9)</f>
        <v>18</v>
      </c>
      <c r="S13" s="11">
        <f t="shared" si="0"/>
        <v>20</v>
      </c>
      <c r="T13" s="12">
        <f>SUM(T5:T10)</f>
        <v>20</v>
      </c>
      <c r="U13" t="s">
        <v>48</v>
      </c>
      <c r="V13">
        <f>SUM(D13,F13,H13,J13,L13,N13,P13,R13,T13)</f>
        <v>151</v>
      </c>
      <c r="AD13" s="6" t="s">
        <v>31</v>
      </c>
      <c r="AE13" t="s">
        <v>45</v>
      </c>
      <c r="AF13">
        <v>3</v>
      </c>
      <c r="AG13" s="2">
        <f>E8</f>
        <v>44912</v>
      </c>
    </row>
    <row r="14" spans="1:33" x14ac:dyDescent="0.25">
      <c r="U14" t="s">
        <v>41</v>
      </c>
      <c r="V14">
        <f>SUM(C13,E13,G13,I13,K13,M13,O13,Q13,S13)</f>
        <v>151</v>
      </c>
      <c r="AD14" s="6" t="s">
        <v>31</v>
      </c>
      <c r="AE14" t="s">
        <v>46</v>
      </c>
      <c r="AF14">
        <v>2</v>
      </c>
      <c r="AG14" s="2">
        <f>E9</f>
        <v>44912</v>
      </c>
    </row>
    <row r="15" spans="1:33" x14ac:dyDescent="0.25">
      <c r="V15" s="4">
        <f>V14/V13</f>
        <v>1</v>
      </c>
      <c r="AD15" s="6" t="s">
        <v>32</v>
      </c>
      <c r="AE15" t="s">
        <v>42</v>
      </c>
      <c r="AF15">
        <v>2</v>
      </c>
      <c r="AG15" s="2">
        <f>G5</f>
        <v>44913</v>
      </c>
    </row>
    <row r="16" spans="1:33" x14ac:dyDescent="0.25">
      <c r="B16" t="s">
        <v>0</v>
      </c>
      <c r="C16" s="2">
        <v>44905</v>
      </c>
      <c r="D16" s="2">
        <v>44906</v>
      </c>
      <c r="E16" s="2">
        <v>44907</v>
      </c>
      <c r="F16" s="2">
        <v>44908</v>
      </c>
      <c r="G16" s="2">
        <v>44909</v>
      </c>
      <c r="H16" s="2">
        <v>44910</v>
      </c>
      <c r="I16" s="2">
        <v>44911</v>
      </c>
      <c r="K16" t="s">
        <v>49</v>
      </c>
      <c r="M16" t="str">
        <f t="shared" ref="M16:N18" si="1">U13</f>
        <v>Total hours</v>
      </c>
      <c r="N16">
        <f t="shared" si="1"/>
        <v>151</v>
      </c>
      <c r="U16" t="s">
        <v>52</v>
      </c>
      <c r="V16">
        <f>V13-V14</f>
        <v>0</v>
      </c>
      <c r="AD16" s="6" t="s">
        <v>32</v>
      </c>
      <c r="AE16" t="s">
        <v>43</v>
      </c>
      <c r="AF16">
        <v>2</v>
      </c>
      <c r="AG16" s="2">
        <f t="shared" ref="AG16:AG18" si="2">G6</f>
        <v>44913</v>
      </c>
    </row>
    <row r="17" spans="2:33" x14ac:dyDescent="0.25">
      <c r="B17" t="s">
        <v>39</v>
      </c>
      <c r="C17" s="15" t="s">
        <v>51</v>
      </c>
      <c r="D17" s="15" t="s">
        <v>51</v>
      </c>
      <c r="E17" s="15" t="s">
        <v>51</v>
      </c>
      <c r="F17" s="3">
        <f t="shared" ref="F17:I17" si="3">SUMIF($AG$5:$AG$47,F16,$AF$5:$AF$47)</f>
        <v>9</v>
      </c>
      <c r="G17" s="3">
        <f t="shared" si="3"/>
        <v>2</v>
      </c>
      <c r="H17" s="3">
        <f t="shared" si="3"/>
        <v>7</v>
      </c>
      <c r="I17" s="3">
        <f t="shared" si="3"/>
        <v>0</v>
      </c>
      <c r="K17">
        <f>SUM(C17:I17)</f>
        <v>18</v>
      </c>
      <c r="M17" t="str">
        <f t="shared" si="1"/>
        <v>Total hours completed</v>
      </c>
      <c r="N17">
        <f t="shared" si="1"/>
        <v>151</v>
      </c>
      <c r="AD17" s="6" t="s">
        <v>32</v>
      </c>
      <c r="AE17" t="s">
        <v>44</v>
      </c>
      <c r="AF17">
        <v>3</v>
      </c>
      <c r="AG17" s="2">
        <f t="shared" si="2"/>
        <v>44913</v>
      </c>
    </row>
    <row r="18" spans="2:33" x14ac:dyDescent="0.25">
      <c r="C18" s="3"/>
      <c r="D18" s="3"/>
      <c r="E18" s="3"/>
      <c r="N18" s="4">
        <f t="shared" si="1"/>
        <v>1</v>
      </c>
      <c r="AD18" s="6" t="s">
        <v>32</v>
      </c>
      <c r="AE18" t="s">
        <v>45</v>
      </c>
      <c r="AF18">
        <v>2</v>
      </c>
      <c r="AG18" s="2">
        <f t="shared" si="2"/>
        <v>44913</v>
      </c>
    </row>
    <row r="19" spans="2:33" x14ac:dyDescent="0.25">
      <c r="AD19" s="6" t="s">
        <v>33</v>
      </c>
      <c r="AE19" t="s">
        <v>42</v>
      </c>
      <c r="AF19">
        <v>2</v>
      </c>
      <c r="AG19" s="2">
        <f>I5</f>
        <v>44913</v>
      </c>
    </row>
    <row r="20" spans="2:33" x14ac:dyDescent="0.25">
      <c r="B20" t="s">
        <v>1</v>
      </c>
      <c r="C20" s="2">
        <v>44912</v>
      </c>
      <c r="D20" s="2">
        <v>44913</v>
      </c>
      <c r="E20" s="2">
        <v>44914</v>
      </c>
      <c r="F20" s="2">
        <v>44915</v>
      </c>
      <c r="G20" s="2">
        <v>44916</v>
      </c>
      <c r="H20" s="2">
        <v>44917</v>
      </c>
      <c r="I20" s="2">
        <v>44918</v>
      </c>
      <c r="K20" t="s">
        <v>40</v>
      </c>
      <c r="AD20" s="6" t="s">
        <v>33</v>
      </c>
      <c r="AE20" t="s">
        <v>43</v>
      </c>
      <c r="AF20">
        <v>3</v>
      </c>
      <c r="AG20" s="2">
        <f t="shared" ref="AG20:AG23" si="4">I6</f>
        <v>44914</v>
      </c>
    </row>
    <row r="21" spans="2:33" x14ac:dyDescent="0.25">
      <c r="B21" t="s">
        <v>39</v>
      </c>
      <c r="C21">
        <f>SUMIF($AG$5:$AG$47,C20,$AF$5:$AF$47)</f>
        <v>5</v>
      </c>
      <c r="D21">
        <f>SUMIF($AG$5:$AG$47,D20,$AF$5:$AF$47)</f>
        <v>11</v>
      </c>
      <c r="E21">
        <f t="shared" ref="E21:I21" si="5">SUMIF($AG$5:$AG$47,E20,$AF$5:$AF$47)</f>
        <v>3</v>
      </c>
      <c r="F21">
        <f t="shared" si="5"/>
        <v>5</v>
      </c>
      <c r="G21">
        <f t="shared" si="5"/>
        <v>0</v>
      </c>
      <c r="H21">
        <f t="shared" si="5"/>
        <v>0</v>
      </c>
      <c r="I21">
        <f t="shared" si="5"/>
        <v>0</v>
      </c>
      <c r="K21">
        <f>SUM(C21:I21)</f>
        <v>24</v>
      </c>
      <c r="AD21" s="6" t="s">
        <v>33</v>
      </c>
      <c r="AE21" t="s">
        <v>44</v>
      </c>
      <c r="AF21">
        <v>5</v>
      </c>
      <c r="AG21" s="2">
        <f t="shared" si="4"/>
        <v>44915</v>
      </c>
    </row>
    <row r="22" spans="2:33" x14ac:dyDescent="0.25">
      <c r="AD22" s="6" t="s">
        <v>33</v>
      </c>
      <c r="AE22" t="s">
        <v>45</v>
      </c>
      <c r="AF22">
        <v>6</v>
      </c>
      <c r="AG22" s="2">
        <f t="shared" si="4"/>
        <v>44921</v>
      </c>
    </row>
    <row r="23" spans="2:33" x14ac:dyDescent="0.25">
      <c r="AD23" s="6" t="s">
        <v>33</v>
      </c>
      <c r="AE23" t="s">
        <v>46</v>
      </c>
      <c r="AF23">
        <v>6</v>
      </c>
      <c r="AG23" s="2">
        <f t="shared" si="4"/>
        <v>44923</v>
      </c>
    </row>
    <row r="24" spans="2:33" x14ac:dyDescent="0.25">
      <c r="B24" t="s">
        <v>2</v>
      </c>
      <c r="C24" s="2">
        <v>44919</v>
      </c>
      <c r="D24" s="2">
        <v>44920</v>
      </c>
      <c r="E24" s="2">
        <v>44921</v>
      </c>
      <c r="F24" s="2">
        <v>44922</v>
      </c>
      <c r="G24" s="2">
        <v>44923</v>
      </c>
      <c r="H24" s="2">
        <v>44924</v>
      </c>
      <c r="I24" s="2">
        <v>44925</v>
      </c>
      <c r="K24" t="s">
        <v>40</v>
      </c>
      <c r="AD24" s="6" t="s">
        <v>34</v>
      </c>
      <c r="AE24" t="s">
        <v>42</v>
      </c>
      <c r="AF24">
        <v>8</v>
      </c>
      <c r="AG24" s="2">
        <f>K5</f>
        <v>44928</v>
      </c>
    </row>
    <row r="25" spans="2:33" x14ac:dyDescent="0.25">
      <c r="B25" t="s">
        <v>39</v>
      </c>
      <c r="C25">
        <v>0</v>
      </c>
      <c r="D25">
        <v>0</v>
      </c>
      <c r="E25">
        <v>6</v>
      </c>
      <c r="F25">
        <v>0</v>
      </c>
      <c r="G25">
        <v>6</v>
      </c>
      <c r="K25">
        <f>SUM(C25:I25)</f>
        <v>12</v>
      </c>
      <c r="AD25" s="6" t="s">
        <v>35</v>
      </c>
      <c r="AE25" t="s">
        <v>42</v>
      </c>
      <c r="AF25">
        <v>3</v>
      </c>
      <c r="AG25" s="2">
        <f>M5</f>
        <v>44929</v>
      </c>
    </row>
    <row r="26" spans="2:33" x14ac:dyDescent="0.25">
      <c r="AD26" s="6" t="s">
        <v>35</v>
      </c>
      <c r="AE26" t="s">
        <v>43</v>
      </c>
      <c r="AF26">
        <v>5</v>
      </c>
      <c r="AG26" s="2">
        <f t="shared" ref="AG26:AG30" si="6">M6</f>
        <v>44930</v>
      </c>
    </row>
    <row r="27" spans="2:33" x14ac:dyDescent="0.25">
      <c r="AD27" s="6" t="s">
        <v>35</v>
      </c>
      <c r="AE27" t="s">
        <v>44</v>
      </c>
      <c r="AF27">
        <v>8</v>
      </c>
      <c r="AG27" s="2">
        <f t="shared" si="6"/>
        <v>44933</v>
      </c>
    </row>
    <row r="28" spans="2:33" x14ac:dyDescent="0.25">
      <c r="B28" t="s">
        <v>3</v>
      </c>
      <c r="C28" s="2">
        <v>44926</v>
      </c>
      <c r="D28" s="2">
        <v>44927</v>
      </c>
      <c r="E28" s="2">
        <v>44928</v>
      </c>
      <c r="F28" s="2">
        <v>44929</v>
      </c>
      <c r="G28" s="2">
        <v>44930</v>
      </c>
      <c r="H28" s="2">
        <v>44931</v>
      </c>
      <c r="I28" s="2">
        <v>44932</v>
      </c>
      <c r="K28" t="s">
        <v>40</v>
      </c>
      <c r="AD28" s="6" t="s">
        <v>35</v>
      </c>
      <c r="AE28" t="s">
        <v>45</v>
      </c>
      <c r="AF28">
        <v>6</v>
      </c>
      <c r="AG28" s="2">
        <f t="shared" si="6"/>
        <v>44939</v>
      </c>
    </row>
    <row r="29" spans="2:33" x14ac:dyDescent="0.25">
      <c r="B29" t="s">
        <v>39</v>
      </c>
      <c r="K29">
        <f>SUM(C29:I29)</f>
        <v>0</v>
      </c>
      <c r="AD29" s="6" t="s">
        <v>35</v>
      </c>
      <c r="AE29" t="s">
        <v>46</v>
      </c>
      <c r="AF29">
        <v>5</v>
      </c>
      <c r="AG29" s="2">
        <f t="shared" si="6"/>
        <v>44941</v>
      </c>
    </row>
    <row r="30" spans="2:33" x14ac:dyDescent="0.25">
      <c r="AD30" s="6" t="s">
        <v>35</v>
      </c>
      <c r="AE30" t="s">
        <v>47</v>
      </c>
      <c r="AF30">
        <v>12</v>
      </c>
      <c r="AG30" s="2">
        <f t="shared" si="6"/>
        <v>44576</v>
      </c>
    </row>
    <row r="31" spans="2:33" x14ac:dyDescent="0.25">
      <c r="AD31" s="6" t="s">
        <v>36</v>
      </c>
      <c r="AE31" t="s">
        <v>42</v>
      </c>
      <c r="AF31">
        <v>2</v>
      </c>
      <c r="AG31" s="2">
        <f t="shared" ref="AG31:AG36" si="7">O5</f>
        <v>44943</v>
      </c>
    </row>
    <row r="32" spans="2:33" x14ac:dyDescent="0.25">
      <c r="B32" t="s">
        <v>4</v>
      </c>
      <c r="C32" s="2">
        <v>44933</v>
      </c>
      <c r="D32" s="2">
        <v>44934</v>
      </c>
      <c r="E32" s="2">
        <v>44935</v>
      </c>
      <c r="F32" s="2">
        <v>44936</v>
      </c>
      <c r="G32" s="2">
        <v>44937</v>
      </c>
      <c r="H32" s="2">
        <v>44938</v>
      </c>
      <c r="I32" s="2">
        <v>44939</v>
      </c>
      <c r="AD32" s="6" t="s">
        <v>36</v>
      </c>
      <c r="AE32" t="s">
        <v>43</v>
      </c>
      <c r="AF32">
        <v>2</v>
      </c>
      <c r="AG32" s="2">
        <f t="shared" si="7"/>
        <v>44943</v>
      </c>
    </row>
    <row r="33" spans="2:33" x14ac:dyDescent="0.25">
      <c r="B33" t="s">
        <v>39</v>
      </c>
      <c r="K33">
        <f>SUM(C33:I33)</f>
        <v>0</v>
      </c>
      <c r="AD33" s="6" t="s">
        <v>36</v>
      </c>
      <c r="AE33" t="s">
        <v>44</v>
      </c>
      <c r="AF33">
        <v>2</v>
      </c>
      <c r="AG33" s="2">
        <f t="shared" si="7"/>
        <v>44943</v>
      </c>
    </row>
    <row r="34" spans="2:33" x14ac:dyDescent="0.25">
      <c r="AD34" s="6" t="s">
        <v>36</v>
      </c>
      <c r="AE34" t="s">
        <v>45</v>
      </c>
      <c r="AF34">
        <v>2</v>
      </c>
      <c r="AG34" s="2">
        <f t="shared" si="7"/>
        <v>44944</v>
      </c>
    </row>
    <row r="35" spans="2:33" x14ac:dyDescent="0.25">
      <c r="AD35" s="6" t="s">
        <v>36</v>
      </c>
      <c r="AE35" t="s">
        <v>46</v>
      </c>
      <c r="AF35">
        <v>2</v>
      </c>
      <c r="AG35" s="2">
        <f t="shared" si="7"/>
        <v>44945</v>
      </c>
    </row>
    <row r="36" spans="2:33" x14ac:dyDescent="0.25">
      <c r="B36" t="s">
        <v>5</v>
      </c>
      <c r="C36" s="2">
        <v>44940</v>
      </c>
      <c r="D36" s="2">
        <v>44941</v>
      </c>
      <c r="E36" s="2">
        <v>44942</v>
      </c>
      <c r="F36" s="2">
        <v>44943</v>
      </c>
      <c r="G36" s="2">
        <v>44944</v>
      </c>
      <c r="H36" s="2">
        <v>44945</v>
      </c>
      <c r="I36" s="2">
        <v>44946</v>
      </c>
      <c r="K36" t="s">
        <v>40</v>
      </c>
      <c r="AD36" s="6" t="s">
        <v>36</v>
      </c>
      <c r="AE36" t="s">
        <v>47</v>
      </c>
      <c r="AF36">
        <v>2</v>
      </c>
      <c r="AG36" s="2">
        <f t="shared" si="7"/>
        <v>44945</v>
      </c>
    </row>
    <row r="37" spans="2:33" x14ac:dyDescent="0.25">
      <c r="B37" t="s">
        <v>39</v>
      </c>
      <c r="K37">
        <f>SUM(C37:I37)</f>
        <v>0</v>
      </c>
      <c r="AD37" s="6" t="s">
        <v>37</v>
      </c>
      <c r="AE37" t="s">
        <v>42</v>
      </c>
      <c r="AF37">
        <v>2</v>
      </c>
      <c r="AG37" s="2">
        <f>Q5</f>
        <v>44948</v>
      </c>
    </row>
    <row r="38" spans="2:33" x14ac:dyDescent="0.25">
      <c r="AD38" s="6" t="s">
        <v>37</v>
      </c>
      <c r="AE38" t="s">
        <v>43</v>
      </c>
      <c r="AF38">
        <v>3</v>
      </c>
      <c r="AG38" s="2">
        <f>Q6</f>
        <v>44948</v>
      </c>
    </row>
    <row r="39" spans="2:33" x14ac:dyDescent="0.25">
      <c r="AD39" s="6" t="s">
        <v>37</v>
      </c>
      <c r="AE39" t="s">
        <v>44</v>
      </c>
      <c r="AF39">
        <v>3</v>
      </c>
      <c r="AG39" s="2">
        <f>Q7</f>
        <v>44948</v>
      </c>
    </row>
    <row r="40" spans="2:33" x14ac:dyDescent="0.25">
      <c r="B40" t="s">
        <v>6</v>
      </c>
      <c r="C40" s="2">
        <v>44947</v>
      </c>
      <c r="D40" s="2">
        <v>44948</v>
      </c>
      <c r="E40" s="2">
        <v>44949</v>
      </c>
      <c r="F40" s="2">
        <v>44950</v>
      </c>
      <c r="G40" s="2">
        <v>44951</v>
      </c>
      <c r="H40" s="2">
        <v>44952</v>
      </c>
      <c r="I40" s="2">
        <v>44953</v>
      </c>
      <c r="K40" t="s">
        <v>40</v>
      </c>
      <c r="AD40" s="6" t="s">
        <v>37</v>
      </c>
      <c r="AE40" t="s">
        <v>45</v>
      </c>
      <c r="AF40">
        <v>6</v>
      </c>
      <c r="AG40" s="2">
        <f>Q8</f>
        <v>44950</v>
      </c>
    </row>
    <row r="41" spans="2:33" x14ac:dyDescent="0.25">
      <c r="B41" t="s">
        <v>39</v>
      </c>
      <c r="K41">
        <f>SUM(C41:I41)</f>
        <v>0</v>
      </c>
      <c r="AD41" s="6" t="s">
        <v>37</v>
      </c>
      <c r="AE41" t="s">
        <v>46</v>
      </c>
      <c r="AF41">
        <v>4</v>
      </c>
      <c r="AG41" s="2">
        <f>Q9</f>
        <v>44951</v>
      </c>
    </row>
    <row r="42" spans="2:33" x14ac:dyDescent="0.25">
      <c r="AD42" s="6" t="s">
        <v>38</v>
      </c>
      <c r="AE42" t="s">
        <v>42</v>
      </c>
      <c r="AF42">
        <v>8</v>
      </c>
      <c r="AG42" s="2">
        <f t="shared" ref="AG42:AG47" si="8">S5</f>
        <v>44952</v>
      </c>
    </row>
    <row r="43" spans="2:33" x14ac:dyDescent="0.25">
      <c r="AD43" s="6" t="s">
        <v>38</v>
      </c>
      <c r="AE43" t="s">
        <v>43</v>
      </c>
      <c r="AF43">
        <v>2</v>
      </c>
      <c r="AG43" s="2">
        <f t="shared" si="8"/>
        <v>44954</v>
      </c>
    </row>
    <row r="44" spans="2:33" x14ac:dyDescent="0.25">
      <c r="B44" t="s">
        <v>15</v>
      </c>
      <c r="C44" s="2">
        <v>44954</v>
      </c>
      <c r="D44" s="2">
        <v>44955</v>
      </c>
      <c r="E44" s="2">
        <v>44956</v>
      </c>
      <c r="F44" s="2">
        <v>44957</v>
      </c>
      <c r="G44" s="2">
        <v>44958</v>
      </c>
      <c r="H44" s="2">
        <v>44959</v>
      </c>
      <c r="I44" s="2">
        <v>44960</v>
      </c>
      <c r="K44" t="s">
        <v>40</v>
      </c>
      <c r="AD44" s="6" t="s">
        <v>38</v>
      </c>
      <c r="AE44" t="s">
        <v>44</v>
      </c>
      <c r="AF44">
        <v>2</v>
      </c>
      <c r="AG44" s="2">
        <f t="shared" si="8"/>
        <v>44954</v>
      </c>
    </row>
    <row r="45" spans="2:33" x14ac:dyDescent="0.25">
      <c r="B45" t="s">
        <v>39</v>
      </c>
      <c r="K45">
        <f>SUM(C45:I45)</f>
        <v>0</v>
      </c>
      <c r="AD45" s="6" t="s">
        <v>38</v>
      </c>
      <c r="AE45" t="s">
        <v>45</v>
      </c>
      <c r="AF45">
        <v>2</v>
      </c>
      <c r="AG45" s="2">
        <f t="shared" si="8"/>
        <v>44955</v>
      </c>
    </row>
    <row r="46" spans="2:33" x14ac:dyDescent="0.25">
      <c r="AD46" s="6" t="s">
        <v>38</v>
      </c>
      <c r="AE46" t="s">
        <v>46</v>
      </c>
      <c r="AF46">
        <v>2</v>
      </c>
      <c r="AG46" s="2">
        <f t="shared" si="8"/>
        <v>44955</v>
      </c>
    </row>
    <row r="47" spans="2:33" x14ac:dyDescent="0.25">
      <c r="AD47" s="6" t="s">
        <v>38</v>
      </c>
      <c r="AE47" t="s">
        <v>47</v>
      </c>
      <c r="AF47">
        <v>4</v>
      </c>
      <c r="AG47" s="2">
        <f t="shared" si="8"/>
        <v>44955</v>
      </c>
    </row>
    <row r="48" spans="2:33" x14ac:dyDescent="0.25">
      <c r="B48" t="s">
        <v>16</v>
      </c>
      <c r="C48" s="2">
        <v>44961</v>
      </c>
      <c r="D48" s="2">
        <v>44962</v>
      </c>
      <c r="E48" s="2">
        <v>44963</v>
      </c>
      <c r="F48" s="2">
        <v>44964</v>
      </c>
      <c r="G48" s="2">
        <v>44965</v>
      </c>
      <c r="H48" s="2">
        <v>44966</v>
      </c>
      <c r="I48" s="2">
        <v>44967</v>
      </c>
      <c r="K48" t="s">
        <v>40</v>
      </c>
    </row>
    <row r="49" spans="2:11" x14ac:dyDescent="0.25">
      <c r="B49" t="s">
        <v>39</v>
      </c>
      <c r="K49">
        <f>SUM(C49:I49)</f>
        <v>0</v>
      </c>
    </row>
    <row r="52" spans="2:11" x14ac:dyDescent="0.25">
      <c r="B52" t="s">
        <v>17</v>
      </c>
      <c r="C52" s="2">
        <v>44968</v>
      </c>
      <c r="D52" s="2">
        <v>44969</v>
      </c>
      <c r="E52" s="2">
        <v>44970</v>
      </c>
      <c r="F52" s="2">
        <v>44971</v>
      </c>
      <c r="G52" s="2">
        <v>44972</v>
      </c>
      <c r="H52" s="2">
        <v>44973</v>
      </c>
      <c r="I52" s="2">
        <v>44974</v>
      </c>
      <c r="K52" t="s">
        <v>40</v>
      </c>
    </row>
    <row r="53" spans="2:11" x14ac:dyDescent="0.25">
      <c r="B53" t="s">
        <v>39</v>
      </c>
      <c r="K53">
        <f>SUM(C53:I53)</f>
        <v>0</v>
      </c>
    </row>
    <row r="54" spans="2:11" x14ac:dyDescent="0.25">
      <c r="B54" t="s">
        <v>39</v>
      </c>
      <c r="K54">
        <f>SUM(C54:I54)</f>
        <v>0</v>
      </c>
    </row>
    <row r="56" spans="2:11" x14ac:dyDescent="0.25">
      <c r="B56" t="s">
        <v>18</v>
      </c>
      <c r="C56" s="2">
        <v>44975</v>
      </c>
      <c r="D56" s="2">
        <v>44976</v>
      </c>
      <c r="E56" s="2">
        <v>44977</v>
      </c>
      <c r="F56" s="2">
        <v>44978</v>
      </c>
      <c r="G56" s="2">
        <v>44979</v>
      </c>
      <c r="H56" s="2">
        <v>44980</v>
      </c>
      <c r="I56" s="2">
        <v>44981</v>
      </c>
      <c r="K56" t="s">
        <v>40</v>
      </c>
    </row>
    <row r="57" spans="2:11" x14ac:dyDescent="0.25">
      <c r="B57" t="s">
        <v>39</v>
      </c>
      <c r="K57">
        <f>SUM(C57:I57)</f>
        <v>0</v>
      </c>
    </row>
    <row r="58" spans="2:11" x14ac:dyDescent="0.25">
      <c r="B58" t="s">
        <v>39</v>
      </c>
      <c r="K58">
        <f>SUM(C58:I58)</f>
        <v>0</v>
      </c>
    </row>
    <row r="60" spans="2:11" x14ac:dyDescent="0.25">
      <c r="B60" t="s">
        <v>19</v>
      </c>
      <c r="C60" s="2">
        <v>44982</v>
      </c>
      <c r="D60" s="2">
        <v>44983</v>
      </c>
      <c r="E60" s="2">
        <v>44984</v>
      </c>
      <c r="F60" s="2">
        <v>44985</v>
      </c>
      <c r="G60" s="2">
        <v>44986</v>
      </c>
      <c r="H60" s="2">
        <v>44987</v>
      </c>
      <c r="I60" s="2">
        <v>44988</v>
      </c>
      <c r="K60" t="s">
        <v>40</v>
      </c>
    </row>
    <row r="61" spans="2:11" x14ac:dyDescent="0.25">
      <c r="B61" t="s">
        <v>39</v>
      </c>
      <c r="K61">
        <f>SUM(C61:I61)</f>
        <v>0</v>
      </c>
    </row>
    <row r="62" spans="2:11" x14ac:dyDescent="0.25">
      <c r="B62" t="s">
        <v>39</v>
      </c>
      <c r="K62">
        <f>SUM(C62:I62)</f>
        <v>0</v>
      </c>
    </row>
    <row r="64" spans="2:11" x14ac:dyDescent="0.25">
      <c r="B64" t="s">
        <v>20</v>
      </c>
      <c r="C64" s="2">
        <v>44989</v>
      </c>
      <c r="D64" s="2">
        <v>44990</v>
      </c>
      <c r="E64" s="2">
        <v>44991</v>
      </c>
      <c r="F64" s="2">
        <v>44992</v>
      </c>
      <c r="G64" s="2">
        <v>44993</v>
      </c>
      <c r="H64" s="2">
        <v>44994</v>
      </c>
      <c r="I64" s="2">
        <v>44995</v>
      </c>
      <c r="K64" t="s">
        <v>40</v>
      </c>
    </row>
    <row r="65" spans="2:30" x14ac:dyDescent="0.25">
      <c r="B65" t="s">
        <v>39</v>
      </c>
      <c r="K65">
        <f>SUM(C65:I65)</f>
        <v>0</v>
      </c>
      <c r="X65" s="2"/>
      <c r="Y65" s="2"/>
      <c r="Z65" s="2"/>
      <c r="AA65" s="2"/>
      <c r="AB65" s="2"/>
      <c r="AC65" s="2"/>
      <c r="AD65" s="2"/>
    </row>
    <row r="66" spans="2:30" x14ac:dyDescent="0.25">
      <c r="B66" t="s">
        <v>39</v>
      </c>
      <c r="K66">
        <f>SUM(C66:I66)</f>
        <v>0</v>
      </c>
    </row>
    <row r="68" spans="2:30" x14ac:dyDescent="0.25">
      <c r="B68" t="s">
        <v>21</v>
      </c>
      <c r="C68" s="2">
        <v>44996</v>
      </c>
      <c r="D68" s="2">
        <v>44997</v>
      </c>
      <c r="E68" s="2">
        <v>44998</v>
      </c>
      <c r="F68" s="2">
        <v>44999</v>
      </c>
      <c r="G68" s="2">
        <v>45000</v>
      </c>
      <c r="H68" s="2">
        <v>45001</v>
      </c>
      <c r="I68" s="2">
        <v>45002</v>
      </c>
      <c r="K68" t="s">
        <v>40</v>
      </c>
    </row>
    <row r="69" spans="2:30" x14ac:dyDescent="0.25">
      <c r="B69" t="s">
        <v>39</v>
      </c>
      <c r="K69">
        <f>SUM(C69:I69)</f>
        <v>0</v>
      </c>
      <c r="X69" s="2"/>
      <c r="Y69" s="2"/>
      <c r="Z69" s="2"/>
      <c r="AA69" s="2"/>
      <c r="AB69" s="2"/>
      <c r="AC69" s="2"/>
      <c r="AD69" s="2"/>
    </row>
    <row r="70" spans="2:30" x14ac:dyDescent="0.25">
      <c r="B70" t="s">
        <v>39</v>
      </c>
      <c r="K70">
        <f>SUM(C70:I70)</f>
        <v>0</v>
      </c>
    </row>
    <row r="71" spans="2:30" x14ac:dyDescent="0.25">
      <c r="O71" s="2"/>
      <c r="P71" s="2"/>
      <c r="Q71" s="2"/>
    </row>
    <row r="73" spans="2:30" x14ac:dyDescent="0.25">
      <c r="X73" s="2"/>
      <c r="Y73" s="2"/>
      <c r="Z73" s="2"/>
      <c r="AA73" s="2"/>
      <c r="AB73" s="2"/>
      <c r="AC73" s="2"/>
      <c r="AD73" s="2"/>
    </row>
    <row r="77" spans="2:30" x14ac:dyDescent="0.25">
      <c r="X77" s="2"/>
      <c r="Y77" s="2"/>
      <c r="Z77" s="2"/>
      <c r="AA77" s="2"/>
      <c r="AB77" s="2"/>
      <c r="AC77" s="2"/>
      <c r="AD77" s="2"/>
    </row>
    <row r="81" spans="24:30" x14ac:dyDescent="0.25">
      <c r="X81" s="2"/>
      <c r="Y81" s="2"/>
      <c r="Z81" s="2"/>
      <c r="AA81" s="2"/>
      <c r="AB81" s="2"/>
      <c r="AC81" s="2"/>
      <c r="AD81" s="2"/>
    </row>
    <row r="85" spans="24:30" x14ac:dyDescent="0.25">
      <c r="X85" s="2"/>
      <c r="Y85" s="2"/>
      <c r="Z85" s="2"/>
      <c r="AA85" s="2"/>
      <c r="AB85" s="2"/>
      <c r="AC85" s="2"/>
      <c r="AD85" s="2"/>
    </row>
    <row r="89" spans="24:30" x14ac:dyDescent="0.25">
      <c r="X89" s="2"/>
      <c r="Y89" s="2"/>
      <c r="Z89" s="2"/>
      <c r="AA89" s="2"/>
      <c r="AB89" s="2"/>
      <c r="AC89" s="2"/>
      <c r="AD89" s="2"/>
    </row>
    <row r="93" spans="24:30" x14ac:dyDescent="0.25">
      <c r="X93" s="2"/>
      <c r="Y93" s="2"/>
      <c r="Z93" s="2"/>
      <c r="AA93" s="2"/>
      <c r="AB93" s="2"/>
      <c r="AC93" s="2"/>
      <c r="AD93" s="2"/>
    </row>
    <row r="97" spans="24:30" x14ac:dyDescent="0.25">
      <c r="X97" s="2"/>
      <c r="Y97" s="2"/>
      <c r="Z97" s="2"/>
      <c r="AA97" s="2"/>
      <c r="AB97" s="2"/>
      <c r="AC97" s="2"/>
      <c r="AD97" s="2"/>
    </row>
    <row r="101" spans="24:30" x14ac:dyDescent="0.25">
      <c r="X101" s="2"/>
      <c r="Y101" s="2"/>
      <c r="Z101" s="2"/>
      <c r="AA101" s="2"/>
      <c r="AB101" s="2"/>
      <c r="AC101" s="2"/>
      <c r="AD101" s="2"/>
    </row>
    <row r="105" spans="24:30" x14ac:dyDescent="0.25">
      <c r="X105" s="2"/>
      <c r="Y105" s="2"/>
      <c r="Z105" s="2"/>
      <c r="AA105" s="2"/>
      <c r="AB105" s="2"/>
      <c r="AC105" s="2"/>
      <c r="AD105" s="2"/>
    </row>
    <row r="109" spans="24:30" x14ac:dyDescent="0.25">
      <c r="X109" s="2"/>
      <c r="Y109" s="2"/>
      <c r="Z109" s="2"/>
      <c r="AA109" s="2"/>
      <c r="AB109" s="2"/>
      <c r="AC109" s="2"/>
      <c r="AD109" s="2"/>
    </row>
    <row r="113" spans="24:30" x14ac:dyDescent="0.25">
      <c r="X113" s="2"/>
      <c r="Y113" s="2"/>
      <c r="Z113" s="2"/>
      <c r="AA113" s="2"/>
      <c r="AB113" s="2"/>
      <c r="AC113" s="2"/>
      <c r="AD113" s="2"/>
    </row>
    <row r="117" spans="24:30" x14ac:dyDescent="0.25">
      <c r="X117" s="2"/>
      <c r="Y117" s="2"/>
      <c r="Z117" s="2"/>
      <c r="AA117" s="2"/>
      <c r="AB117" s="2"/>
      <c r="AC117" s="2"/>
      <c r="AD117" s="2"/>
    </row>
    <row r="121" spans="24:30" x14ac:dyDescent="0.25">
      <c r="X121" s="2"/>
      <c r="Y121" s="2"/>
      <c r="Z121" s="2"/>
      <c r="AA121" s="2"/>
      <c r="AB121" s="2"/>
      <c r="AC121" s="2"/>
      <c r="AD121" s="2"/>
    </row>
    <row r="125" spans="24:30" x14ac:dyDescent="0.25">
      <c r="X125" s="2"/>
      <c r="Y125" s="2"/>
      <c r="Z125" s="2"/>
      <c r="AA125" s="2"/>
      <c r="AB125" s="2"/>
      <c r="AC125" s="2"/>
      <c r="AD125" s="2"/>
    </row>
    <row r="129" spans="24:30" x14ac:dyDescent="0.25">
      <c r="X129" s="2"/>
      <c r="Y129" s="2"/>
      <c r="Z129" s="2"/>
      <c r="AA129" s="2"/>
      <c r="AB129" s="2"/>
      <c r="AC129" s="2"/>
      <c r="AD129" s="2"/>
    </row>
    <row r="133" spans="24:30" x14ac:dyDescent="0.25">
      <c r="X133" s="2"/>
      <c r="Y133" s="2"/>
      <c r="Z133" s="2"/>
      <c r="AA133" s="2"/>
      <c r="AB133" s="2"/>
      <c r="AC133" s="2"/>
      <c r="AD133" s="2"/>
    </row>
    <row r="137" spans="24:30" x14ac:dyDescent="0.25">
      <c r="X137" s="2"/>
      <c r="Y137" s="2"/>
      <c r="Z137" s="2"/>
      <c r="AA137" s="2"/>
      <c r="AB137" s="2"/>
      <c r="AC137" s="2"/>
      <c r="AD137" s="2"/>
    </row>
    <row r="141" spans="24:30" x14ac:dyDescent="0.25">
      <c r="X141" s="2"/>
      <c r="Y141" s="2"/>
      <c r="Z141" s="2"/>
      <c r="AA141" s="2"/>
      <c r="AB141" s="2"/>
      <c r="AC141" s="2"/>
      <c r="AD141" s="2"/>
    </row>
    <row r="145" spans="24:30" x14ac:dyDescent="0.25">
      <c r="X145" s="2"/>
      <c r="Y145" s="2"/>
      <c r="Z145" s="2"/>
      <c r="AA145" s="2"/>
      <c r="AB145" s="2"/>
      <c r="AC145" s="2"/>
      <c r="AD145" s="2"/>
    </row>
    <row r="149" spans="24:30" x14ac:dyDescent="0.25">
      <c r="X149" s="2"/>
      <c r="Y149" s="2"/>
      <c r="Z149" s="2"/>
      <c r="AA149" s="2"/>
      <c r="AB149" s="2"/>
      <c r="AC149" s="2"/>
      <c r="AD149" s="2"/>
    </row>
    <row r="153" spans="24:30" x14ac:dyDescent="0.25">
      <c r="X153" s="2"/>
      <c r="Y153" s="2"/>
      <c r="Z153" s="2"/>
      <c r="AA153" s="2"/>
      <c r="AB153" s="2"/>
      <c r="AC153" s="2"/>
      <c r="AD153" s="2"/>
    </row>
    <row r="157" spans="24:30" x14ac:dyDescent="0.25">
      <c r="X157" s="2"/>
      <c r="Y157" s="2"/>
      <c r="Z157" s="2"/>
      <c r="AA157" s="2"/>
      <c r="AB157" s="2"/>
      <c r="AC157" s="2"/>
      <c r="AD157" s="2"/>
    </row>
    <row r="161" spans="24:30" x14ac:dyDescent="0.25">
      <c r="X161" s="2"/>
      <c r="Y161" s="2"/>
      <c r="Z161" s="2"/>
      <c r="AA161" s="2"/>
      <c r="AB161" s="2"/>
      <c r="AC161" s="2"/>
      <c r="AD161" s="2"/>
    </row>
    <row r="165" spans="24:30" x14ac:dyDescent="0.25">
      <c r="X165" s="2"/>
      <c r="Y165" s="2"/>
      <c r="Z165" s="2"/>
      <c r="AA165" s="2"/>
      <c r="AB165" s="2"/>
      <c r="AC165" s="2"/>
      <c r="AD165" s="2"/>
    </row>
    <row r="169" spans="24:30" x14ac:dyDescent="0.25">
      <c r="X169" s="2"/>
      <c r="Y169" s="2"/>
      <c r="Z169" s="2"/>
      <c r="AA169" s="2"/>
      <c r="AB169" s="2"/>
      <c r="AC169" s="2"/>
      <c r="AD169" s="2"/>
    </row>
    <row r="173" spans="24:30" x14ac:dyDescent="0.25">
      <c r="X173" s="2"/>
      <c r="Y173" s="2"/>
      <c r="Z173" s="2"/>
      <c r="AA173" s="2"/>
      <c r="AB173" s="2"/>
      <c r="AC173" s="2"/>
      <c r="AD173" s="2"/>
    </row>
    <row r="177" spans="24:30" x14ac:dyDescent="0.25">
      <c r="X177" s="2"/>
      <c r="Y177" s="2"/>
      <c r="Z177" s="2"/>
      <c r="AA177" s="2"/>
      <c r="AB177" s="2"/>
      <c r="AC177" s="2"/>
      <c r="AD177" s="2"/>
    </row>
    <row r="181" spans="24:30" x14ac:dyDescent="0.25">
      <c r="X181" s="2"/>
      <c r="Y181" s="2"/>
      <c r="Z181" s="2"/>
      <c r="AA181" s="2"/>
      <c r="AB181" s="2"/>
      <c r="AC181" s="2"/>
      <c r="AD181" s="2"/>
    </row>
    <row r="185" spans="24:30" x14ac:dyDescent="0.25">
      <c r="X185" s="2"/>
      <c r="Y185" s="2"/>
      <c r="Z185" s="2"/>
      <c r="AA185" s="2"/>
      <c r="AB185" s="2"/>
      <c r="AC185" s="2"/>
      <c r="AD185" s="2"/>
    </row>
    <row r="189" spans="24:30" x14ac:dyDescent="0.25">
      <c r="X189" s="2"/>
      <c r="Y189" s="2"/>
      <c r="Z189" s="2"/>
      <c r="AA189" s="2"/>
      <c r="AB189" s="2"/>
      <c r="AC189" s="2"/>
      <c r="AD189" s="2"/>
    </row>
    <row r="193" spans="24:30" x14ac:dyDescent="0.25">
      <c r="X193" s="2"/>
      <c r="Y193" s="2"/>
      <c r="Z193" s="2"/>
      <c r="AA193" s="2"/>
      <c r="AB193" s="2"/>
      <c r="AC193" s="2"/>
      <c r="AD193" s="2"/>
    </row>
    <row r="197" spans="24:30" x14ac:dyDescent="0.25">
      <c r="X197" s="2"/>
      <c r="Y197" s="2"/>
      <c r="Z197" s="2"/>
      <c r="AA197" s="2"/>
      <c r="AB197" s="2"/>
      <c r="AC197" s="2"/>
      <c r="AD197" s="2"/>
    </row>
    <row r="201" spans="24:30" x14ac:dyDescent="0.25">
      <c r="X201" s="2"/>
      <c r="Y201" s="2"/>
      <c r="Z201" s="2"/>
      <c r="AA201" s="2"/>
      <c r="AB201" s="2"/>
      <c r="AC201" s="2"/>
      <c r="AD201" s="2"/>
    </row>
    <row r="205" spans="24:30" x14ac:dyDescent="0.25">
      <c r="X205" s="2"/>
      <c r="Y205" s="2"/>
      <c r="Z205" s="2"/>
      <c r="AA205" s="2"/>
      <c r="AB205" s="2"/>
      <c r="AC205" s="2"/>
      <c r="AD205" s="2"/>
    </row>
    <row r="209" spans="24:30" x14ac:dyDescent="0.25">
      <c r="X209" s="2"/>
      <c r="Y209" s="2"/>
      <c r="Z209" s="2"/>
      <c r="AA209" s="2"/>
      <c r="AB209" s="2"/>
      <c r="AC209" s="2"/>
      <c r="AD209" s="2"/>
    </row>
    <row r="213" spans="24:30" x14ac:dyDescent="0.25">
      <c r="X213" s="2"/>
      <c r="Y213" s="2"/>
      <c r="Z213" s="2"/>
      <c r="AA213" s="2"/>
      <c r="AB213" s="2"/>
      <c r="AC213" s="2"/>
      <c r="AD213" s="2"/>
    </row>
    <row r="217" spans="24:30" x14ac:dyDescent="0.25">
      <c r="X217" s="2"/>
      <c r="Y217" s="2"/>
      <c r="Z217" s="2"/>
      <c r="AA217" s="2"/>
      <c r="AB217" s="2"/>
      <c r="AC217" s="2"/>
      <c r="AD217" s="2"/>
    </row>
    <row r="221" spans="24:30" x14ac:dyDescent="0.25">
      <c r="X221" s="2"/>
      <c r="Y221" s="2"/>
      <c r="Z221" s="2"/>
      <c r="AA221" s="2"/>
      <c r="AB221" s="2"/>
      <c r="AC221" s="2"/>
      <c r="AD221" s="2"/>
    </row>
    <row r="225" spans="24:30" x14ac:dyDescent="0.25">
      <c r="X225" s="2"/>
      <c r="Y225" s="2"/>
      <c r="Z225" s="2"/>
      <c r="AA225" s="2"/>
      <c r="AB225" s="2"/>
      <c r="AC225" s="2"/>
      <c r="AD225" s="2"/>
    </row>
    <row r="229" spans="24:30" x14ac:dyDescent="0.25">
      <c r="X229" s="2"/>
      <c r="Y229" s="2"/>
      <c r="Z229" s="2"/>
      <c r="AA229" s="2"/>
      <c r="AB229" s="2"/>
      <c r="AC229" s="2"/>
      <c r="AD229" s="2"/>
    </row>
    <row r="233" spans="24:30" x14ac:dyDescent="0.25">
      <c r="X233" s="2"/>
      <c r="Y233" s="2"/>
      <c r="Z233" s="2"/>
      <c r="AA233" s="2"/>
      <c r="AB233" s="2"/>
      <c r="AC233" s="2"/>
      <c r="AD233" s="2"/>
    </row>
    <row r="237" spans="24:30" x14ac:dyDescent="0.25">
      <c r="X237" s="2"/>
      <c r="Y237" s="2"/>
      <c r="Z237" s="2"/>
      <c r="AA237" s="2"/>
      <c r="AB237" s="2"/>
      <c r="AC237" s="2"/>
      <c r="AD237" s="2"/>
    </row>
    <row r="241" spans="24:30" x14ac:dyDescent="0.25">
      <c r="X241" s="2"/>
      <c r="Y241" s="2"/>
      <c r="Z241" s="2"/>
      <c r="AA241" s="2"/>
      <c r="AB241" s="2"/>
      <c r="AC241" s="2"/>
      <c r="AD241" s="2"/>
    </row>
    <row r="245" spans="24:30" x14ac:dyDescent="0.25">
      <c r="X245" s="2"/>
      <c r="Y245" s="2"/>
      <c r="Z245" s="2"/>
      <c r="AA245" s="2"/>
      <c r="AB245" s="2"/>
      <c r="AC245" s="2"/>
      <c r="AD245" s="2"/>
    </row>
    <row r="249" spans="24:30" x14ac:dyDescent="0.25">
      <c r="X249" s="2"/>
      <c r="Y249" s="2"/>
      <c r="Z249" s="2"/>
      <c r="AA249" s="2"/>
      <c r="AB249" s="2"/>
      <c r="AC249" s="2"/>
      <c r="AD249" s="2"/>
    </row>
    <row r="253" spans="24:30" x14ac:dyDescent="0.25">
      <c r="X253" s="2"/>
      <c r="Y253" s="2"/>
      <c r="Z253" s="2"/>
      <c r="AA253" s="2"/>
      <c r="AB253" s="2"/>
      <c r="AC253" s="2"/>
      <c r="AD253" s="2"/>
    </row>
    <row r="257" spans="24:30" x14ac:dyDescent="0.25">
      <c r="X257" s="2"/>
      <c r="Y257" s="2"/>
      <c r="Z257" s="2"/>
      <c r="AA257" s="2"/>
      <c r="AB257" s="2"/>
      <c r="AC257" s="2"/>
      <c r="AD257" s="2"/>
    </row>
    <row r="261" spans="24:30" x14ac:dyDescent="0.25">
      <c r="X261" s="2"/>
      <c r="Y261" s="2"/>
      <c r="Z261" s="2"/>
      <c r="AA261" s="2"/>
      <c r="AB261" s="2"/>
      <c r="AC261" s="2"/>
      <c r="AD261" s="2"/>
    </row>
    <row r="265" spans="24:30" x14ac:dyDescent="0.25">
      <c r="X265" s="2"/>
      <c r="Y265" s="2"/>
      <c r="Z265" s="2"/>
      <c r="AA265" s="2"/>
      <c r="AB265" s="2"/>
      <c r="AC265" s="2"/>
      <c r="AD265" s="2"/>
    </row>
    <row r="269" spans="24:30" x14ac:dyDescent="0.25">
      <c r="X269" s="2"/>
      <c r="Y269" s="2"/>
      <c r="Z269" s="2"/>
      <c r="AA269" s="2"/>
      <c r="AB269" s="2"/>
      <c r="AC269" s="2"/>
      <c r="AD269" s="2"/>
    </row>
    <row r="273" spans="24:30" x14ac:dyDescent="0.25">
      <c r="X273" s="2"/>
      <c r="Y273" s="2"/>
      <c r="Z273" s="2"/>
      <c r="AA273" s="2"/>
      <c r="AB273" s="2"/>
      <c r="AC273" s="2"/>
      <c r="AD273" s="2"/>
    </row>
  </sheetData>
  <phoneticPr fontId="1" type="noConversion"/>
  <pageMargins left="0.7" right="0.7" top="0.75" bottom="0.75" header="0.3" footer="0.3"/>
  <pageSetup orientation="portrait" r:id="rId1"/>
  <ignoredErrors>
    <ignoredError sqref="D13 F13 H13 I13:J13 K13:L13 N13 O13:P13 R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232C-F3F5-4EF6-9459-118ECBF9A918}">
  <dimension ref="B3:M40"/>
  <sheetViews>
    <sheetView workbookViewId="0">
      <selection activeCell="D3" sqref="D3"/>
    </sheetView>
  </sheetViews>
  <sheetFormatPr defaultRowHeight="15" x14ac:dyDescent="0.25"/>
  <sheetData>
    <row r="3" spans="3:13" x14ac:dyDescent="0.25">
      <c r="D3" t="s">
        <v>7</v>
      </c>
    </row>
    <row r="5" spans="3:13" ht="72" x14ac:dyDescent="0.25">
      <c r="F5" s="1" t="s">
        <v>8</v>
      </c>
      <c r="G5" s="1" t="s">
        <v>14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38</v>
      </c>
    </row>
    <row r="6" spans="3:13" x14ac:dyDescent="0.25">
      <c r="D6" t="s">
        <v>0</v>
      </c>
      <c r="F6">
        <v>6</v>
      </c>
      <c r="G6">
        <v>6</v>
      </c>
      <c r="H6">
        <v>7</v>
      </c>
      <c r="I6">
        <v>5</v>
      </c>
      <c r="J6">
        <v>5</v>
      </c>
      <c r="K6">
        <v>6</v>
      </c>
      <c r="L6">
        <v>8</v>
      </c>
      <c r="M6">
        <v>2</v>
      </c>
    </row>
    <row r="7" spans="3:13" x14ac:dyDescent="0.25">
      <c r="D7" t="s">
        <v>1</v>
      </c>
      <c r="F7">
        <v>3</v>
      </c>
      <c r="G7">
        <v>3</v>
      </c>
      <c r="H7">
        <v>4</v>
      </c>
      <c r="I7">
        <v>6</v>
      </c>
      <c r="J7">
        <v>5</v>
      </c>
      <c r="K7">
        <v>5</v>
      </c>
      <c r="L7">
        <v>5</v>
      </c>
      <c r="M7">
        <v>4</v>
      </c>
    </row>
    <row r="8" spans="3:13" x14ac:dyDescent="0.25">
      <c r="D8" t="s">
        <v>2</v>
      </c>
      <c r="F8">
        <v>4</v>
      </c>
      <c r="G8">
        <v>7</v>
      </c>
      <c r="H8">
        <v>9</v>
      </c>
      <c r="I8">
        <v>6</v>
      </c>
      <c r="J8">
        <v>5</v>
      </c>
      <c r="K8">
        <v>7</v>
      </c>
      <c r="L8">
        <v>8</v>
      </c>
      <c r="M8">
        <v>2</v>
      </c>
    </row>
    <row r="9" spans="3:13" x14ac:dyDescent="0.25">
      <c r="D9" t="s">
        <v>3</v>
      </c>
      <c r="F9">
        <v>4</v>
      </c>
      <c r="G9">
        <v>4</v>
      </c>
      <c r="H9">
        <v>3</v>
      </c>
      <c r="I9">
        <v>2</v>
      </c>
      <c r="J9">
        <v>11</v>
      </c>
      <c r="K9">
        <v>6</v>
      </c>
      <c r="L9">
        <v>9</v>
      </c>
      <c r="M9">
        <v>1</v>
      </c>
    </row>
    <row r="10" spans="3:13" x14ac:dyDescent="0.25">
      <c r="D10" t="s">
        <v>4</v>
      </c>
      <c r="F10">
        <v>5</v>
      </c>
      <c r="H10">
        <v>1</v>
      </c>
      <c r="I10">
        <v>4</v>
      </c>
      <c r="L10">
        <v>8</v>
      </c>
    </row>
    <row r="11" spans="3:13" x14ac:dyDescent="0.25">
      <c r="D11" t="s">
        <v>5</v>
      </c>
      <c r="H11">
        <v>1</v>
      </c>
      <c r="I11">
        <v>1</v>
      </c>
    </row>
    <row r="14" spans="3:13" x14ac:dyDescent="0.25">
      <c r="F14">
        <f t="shared" ref="F14:M14" si="0">SUM(F6:F11)</f>
        <v>22</v>
      </c>
      <c r="G14">
        <f t="shared" si="0"/>
        <v>20</v>
      </c>
      <c r="H14">
        <f t="shared" si="0"/>
        <v>25</v>
      </c>
      <c r="I14">
        <f t="shared" si="0"/>
        <v>24</v>
      </c>
      <c r="J14">
        <f t="shared" si="0"/>
        <v>26</v>
      </c>
      <c r="K14">
        <f t="shared" si="0"/>
        <v>24</v>
      </c>
      <c r="L14">
        <f t="shared" si="0"/>
        <v>38</v>
      </c>
      <c r="M14">
        <f t="shared" si="0"/>
        <v>9</v>
      </c>
    </row>
    <row r="16" spans="3:13" x14ac:dyDescent="0.25">
      <c r="C16" t="s">
        <v>0</v>
      </c>
      <c r="D16" s="2">
        <v>44905</v>
      </c>
      <c r="F16">
        <v>10</v>
      </c>
      <c r="G16">
        <v>15</v>
      </c>
    </row>
    <row r="17" spans="3:7" x14ac:dyDescent="0.25">
      <c r="C17" t="s">
        <v>1</v>
      </c>
      <c r="D17" s="2">
        <v>44912</v>
      </c>
      <c r="F17">
        <v>10</v>
      </c>
      <c r="G17">
        <v>15</v>
      </c>
    </row>
    <row r="18" spans="3:7" x14ac:dyDescent="0.25">
      <c r="C18" t="s">
        <v>2</v>
      </c>
      <c r="D18" s="2">
        <v>44919</v>
      </c>
      <c r="F18">
        <v>10</v>
      </c>
      <c r="G18">
        <v>15</v>
      </c>
    </row>
    <row r="19" spans="3:7" x14ac:dyDescent="0.25">
      <c r="C19" t="s">
        <v>3</v>
      </c>
      <c r="D19" s="2">
        <v>44926</v>
      </c>
      <c r="F19">
        <v>10</v>
      </c>
      <c r="G19">
        <v>15</v>
      </c>
    </row>
    <row r="20" spans="3:7" x14ac:dyDescent="0.25">
      <c r="C20" t="s">
        <v>4</v>
      </c>
      <c r="D20" s="2">
        <v>44933</v>
      </c>
      <c r="F20">
        <v>10</v>
      </c>
      <c r="G20">
        <v>15</v>
      </c>
    </row>
    <row r="21" spans="3:7" x14ac:dyDescent="0.25">
      <c r="C21" t="s">
        <v>5</v>
      </c>
      <c r="D21" s="2">
        <v>44940</v>
      </c>
      <c r="F21">
        <v>10</v>
      </c>
      <c r="G21">
        <v>15</v>
      </c>
    </row>
    <row r="22" spans="3:7" x14ac:dyDescent="0.25">
      <c r="C22" t="s">
        <v>6</v>
      </c>
      <c r="D22" s="2">
        <v>44947</v>
      </c>
      <c r="F22">
        <v>10</v>
      </c>
      <c r="G22">
        <v>15</v>
      </c>
    </row>
    <row r="23" spans="3:7" x14ac:dyDescent="0.25">
      <c r="C23" t="s">
        <v>15</v>
      </c>
      <c r="D23" s="2">
        <v>44954</v>
      </c>
      <c r="F23">
        <v>10</v>
      </c>
      <c r="G23">
        <v>15</v>
      </c>
    </row>
    <row r="24" spans="3:7" x14ac:dyDescent="0.25">
      <c r="C24" t="s">
        <v>16</v>
      </c>
      <c r="D24" s="2">
        <v>44961</v>
      </c>
      <c r="F24">
        <v>10</v>
      </c>
      <c r="G24">
        <v>15</v>
      </c>
    </row>
    <row r="25" spans="3:7" x14ac:dyDescent="0.25">
      <c r="C25" t="s">
        <v>17</v>
      </c>
      <c r="D25" s="2">
        <v>44968</v>
      </c>
      <c r="F25">
        <v>10</v>
      </c>
      <c r="G25">
        <v>15</v>
      </c>
    </row>
    <row r="26" spans="3:7" x14ac:dyDescent="0.25">
      <c r="C26" t="s">
        <v>18</v>
      </c>
      <c r="D26" s="2">
        <v>44975</v>
      </c>
      <c r="F26">
        <v>10</v>
      </c>
      <c r="G26">
        <v>15</v>
      </c>
    </row>
    <row r="27" spans="3:7" x14ac:dyDescent="0.25">
      <c r="C27" t="s">
        <v>19</v>
      </c>
      <c r="D27" s="2">
        <v>44982</v>
      </c>
      <c r="F27">
        <v>10</v>
      </c>
      <c r="G27">
        <v>15</v>
      </c>
    </row>
    <row r="28" spans="3:7" x14ac:dyDescent="0.25">
      <c r="C28" t="s">
        <v>20</v>
      </c>
      <c r="D28" s="2">
        <v>44989</v>
      </c>
      <c r="F28">
        <v>10</v>
      </c>
      <c r="G28">
        <v>8</v>
      </c>
    </row>
    <row r="29" spans="3:7" x14ac:dyDescent="0.25">
      <c r="C29" t="s">
        <v>21</v>
      </c>
      <c r="D29" s="2">
        <v>44996</v>
      </c>
      <c r="F29">
        <v>10</v>
      </c>
    </row>
    <row r="30" spans="3:7" x14ac:dyDescent="0.25">
      <c r="C30" t="s">
        <v>22</v>
      </c>
      <c r="D30" s="2">
        <v>45003</v>
      </c>
      <c r="F30">
        <v>10</v>
      </c>
    </row>
    <row r="31" spans="3:7" x14ac:dyDescent="0.25">
      <c r="C31" t="s">
        <v>23</v>
      </c>
      <c r="D31" s="2">
        <v>45010</v>
      </c>
      <c r="F31">
        <v>10</v>
      </c>
    </row>
    <row r="32" spans="3:7" x14ac:dyDescent="0.25">
      <c r="C32" t="s">
        <v>27</v>
      </c>
      <c r="D32" s="2">
        <v>45017</v>
      </c>
      <c r="F32">
        <v>10</v>
      </c>
    </row>
    <row r="33" spans="2:7" x14ac:dyDescent="0.25">
      <c r="C33" t="s">
        <v>28</v>
      </c>
      <c r="D33" s="2">
        <v>45024</v>
      </c>
      <c r="F33">
        <v>10</v>
      </c>
    </row>
    <row r="34" spans="2:7" x14ac:dyDescent="0.25">
      <c r="C34" t="s">
        <v>29</v>
      </c>
      <c r="D34" s="2">
        <v>45031</v>
      </c>
      <c r="F34">
        <v>8</v>
      </c>
    </row>
    <row r="35" spans="2:7" x14ac:dyDescent="0.25">
      <c r="D35" s="2"/>
    </row>
    <row r="39" spans="2:7" x14ac:dyDescent="0.25">
      <c r="B39" t="s">
        <v>25</v>
      </c>
      <c r="D39" t="s">
        <v>26</v>
      </c>
      <c r="F39">
        <f>SUM(F16:F36)</f>
        <v>188</v>
      </c>
      <c r="G39">
        <f>SUM(G16:G36)</f>
        <v>188</v>
      </c>
    </row>
    <row r="40" spans="2:7" x14ac:dyDescent="0.25">
      <c r="B40" t="s">
        <v>24</v>
      </c>
      <c r="F40">
        <f>SUM(F14:M14)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2022-12-08T18:26:55Z</dcterms:created>
  <dcterms:modified xsi:type="dcterms:W3CDTF">2023-01-30T21:12:39Z</dcterms:modified>
</cp:coreProperties>
</file>