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benitez/Desktop/working_directory/01-Excel/2/Activities/12-Stu_ProductPivot/Unsolved/"/>
    </mc:Choice>
  </mc:AlternateContent>
  <xr:revisionPtr revIDLastSave="0" documentId="8_{CD9F34C1-9517-3F48-839B-2FCBB916B7C9}" xr6:coauthVersionLast="47" xr6:coauthVersionMax="47" xr10:uidLastSave="{00000000-0000-0000-0000-000000000000}"/>
  <bookViews>
    <workbookView xWindow="14300" yWindow="500" windowWidth="26040" windowHeight="19480" activeTab="2" xr2:uid="{00000000-000D-0000-FFFF-FFFF00000000}"/>
  </bookViews>
  <sheets>
    <sheet name="Product List" sheetId="1" r:id="rId1"/>
    <sheet name="Orders" sheetId="2" r:id="rId2"/>
    <sheet name="Pivot Table" sheetId="3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<sst xmlns="http://schemas.openxmlformats.org/spreadsheetml/2006/main" count="65" uniqueCount="35">
  <si>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</si>
  <si>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</si>
  <si>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</si>
  <si>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</si>
  <si>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</si>
  <si>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</si>
  <si>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</si>
  <si>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</si>
  <si>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</si>
  <si>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</si>
  <si>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</si>
  <si>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</si>
  <si>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</si>
  <si>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</si>
  <si>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</si>
  <si>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</si>
  <si>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</si>
  <si>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</si>
  <si>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</si>
  <si>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</si>
  <si>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</si>
  <si>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</si>
  <si>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</si>
  <si>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</si>
  <si>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</si>
  <si>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</si>
  <si>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</si>
  <si>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</si>
  <si>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</si>
  <si>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</si>
  <si>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Sum of Shipping Price</t>
  </si>
  <si>
    <t>Sum of Price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</si>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</sst>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 R Benitez" refreshedDate="44499.410713310186" createdVersion="7" refreshedVersion="7" minRefreshableVersion="3" recordCount="29" xr:uid="{D4E5E99C-E479-2841-B36B-7AFA96F32BB5}">
  <cacheSource type="worksheet">
    <worksheetSource ref="A1:E1048576" sheet="Orders"/>
  </cacheSource>
  <cacheFields count="5">
    <cacheField name="Order Number" numFmtId="0">
      <sharedItems containsString="0" containsBlank="1" containsNumber="1" containsInteger="1" minValue="10029367401" maxValue="10029367406" count="7">
        <n v="10029367401"/>
        <n v="10029367402"/>
        <n v="10029367403"/>
        <n v="10029367404"/>
        <n v="10029367405"/>
        <n v="10029367406"/>
        <m/>
      </sharedItems>
    </cacheField>
    <cacheField name="Product ID" numFmtId="0">
      <sharedItems containsString="0" containsBlank="1" containsNumber="1" containsInteger="1" minValue="100" maxValue="206" count="14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  <m/>
      </sharedItems>
    </cacheField>
    <cacheField name="Shipping Priority" numFmtId="0">
      <sharedItems containsBlank="1"/>
    </cacheField>
    <cacheField name="Price" numFmtId="0">
      <sharedItems containsString="0" containsBlank="1" containsNumber="1" minValue="3.99" maxValue="109.99"/>
    </cacheField>
    <cacheField name="Shipping Price" numFmtId="0">
      <sharedItems containsString="0" containsBlank="1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  <r>
    <x v="6"/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D793F6-1EB0-FE4F-A4C0-ED6D8AC7AA61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0:D48" firstHeaderRow="0" firstDataRow="1" firstDataCol="1"/>
  <pivotFields count="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15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x="13"/>
        <item t="default"/>
      </items>
    </pivotField>
    <pivotField showAll="0"/>
    <pivotField dataField="1" showAll="0"/>
    <pivotField dataField="1" showAll="0"/>
  </pivotFields>
  <rowFields count="2">
    <field x="1"/>
    <field x="0"/>
  </rowFields>
  <rowItems count="38">
    <i>
      <x/>
    </i>
    <i r="1">
      <x v="1"/>
    </i>
    <i r="1">
      <x v="2"/>
    </i>
    <i r="1">
      <x v="5"/>
    </i>
    <i>
      <x v="1"/>
    </i>
    <i r="1">
      <x v="2"/>
    </i>
    <i>
      <x v="2"/>
    </i>
    <i r="1">
      <x v="5"/>
    </i>
    <i>
      <x v="3"/>
    </i>
    <i r="1">
      <x v="5"/>
    </i>
    <i>
      <x v="4"/>
    </i>
    <i r="1">
      <x/>
    </i>
    <i r="1">
      <x v="2"/>
    </i>
    <i r="1">
      <x v="3"/>
    </i>
    <i>
      <x v="5"/>
    </i>
    <i r="1">
      <x/>
    </i>
    <i r="1">
      <x v="2"/>
    </i>
    <i r="1">
      <x v="3"/>
    </i>
    <i r="1">
      <x v="4"/>
    </i>
    <i>
      <x v="6"/>
    </i>
    <i r="1">
      <x v="1"/>
    </i>
    <i>
      <x v="7"/>
    </i>
    <i r="1">
      <x v="1"/>
    </i>
    <i>
      <x v="8"/>
    </i>
    <i r="1">
      <x v="5"/>
    </i>
    <i>
      <x v="9"/>
    </i>
    <i r="1">
      <x/>
    </i>
    <i r="1">
      <x v="3"/>
    </i>
    <i>
      <x v="10"/>
    </i>
    <i r="1">
      <x v="2"/>
    </i>
    <i>
      <x v="11"/>
    </i>
    <i r="1">
      <x v="2"/>
    </i>
    <i r="1">
      <x v="3"/>
    </i>
    <i>
      <x v="12"/>
    </i>
    <i r="1">
      <x v="5"/>
    </i>
    <i>
      <x v="13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hipping Price" fld="4" baseField="0" baseItem="0"/>
    <dataField name="Sum of Pri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E2" sqref="E2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E2" sqref="E2:E29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5" x14ac:dyDescent="0.2">
      <c r="A2">
        <v>10029367401</v>
      </c>
      <c r="B2">
        <v>105</v>
      </c>
      <c r="C2" s="8" t="s">
        <v>22</v>
      </c>
      <c r="D2" s="4">
        <f>VLOOKUP(B2,'Product List'!$A$1:$C$18,3)</f>
        <v>10.95</v>
      </c>
      <c r="E2" s="4">
        <f>VLOOKUP(C2,'Product List'!$E$1:$F$5,2,)</f>
        <v>0.5</v>
      </c>
    </row>
    <row r="3" spans="1:5" x14ac:dyDescent="0.2">
      <c r="A3" s="7">
        <v>10029367401</v>
      </c>
      <c r="B3">
        <v>200</v>
      </c>
      <c r="C3" s="8" t="s">
        <v>24</v>
      </c>
      <c r="D3" s="4">
        <f>VLOOKUP(B3,'Product List'!$A$1:$C$18,3)</f>
        <v>15.99</v>
      </c>
      <c r="E3" s="4">
        <f>VLOOKUP(C3,'Product List'!$E$1:$F$5,2,)</f>
        <v>5</v>
      </c>
    </row>
    <row r="4" spans="1:5" x14ac:dyDescent="0.2">
      <c r="A4">
        <v>10029367401</v>
      </c>
      <c r="B4">
        <v>105</v>
      </c>
      <c r="C4" s="8" t="s">
        <v>25</v>
      </c>
      <c r="D4" s="4">
        <f>VLOOKUP(B4,'Product List'!$A$1:$C$18,3)</f>
        <v>10.95</v>
      </c>
      <c r="E4" s="4">
        <f>VLOOKUP(C4,'Product List'!$E$1:$F$5,2,)</f>
        <v>7.25</v>
      </c>
    </row>
    <row r="5" spans="1:5" x14ac:dyDescent="0.2">
      <c r="A5">
        <v>10029367401</v>
      </c>
      <c r="B5">
        <v>106</v>
      </c>
      <c r="C5" s="8" t="s">
        <v>23</v>
      </c>
      <c r="D5" s="4">
        <f>VLOOKUP(B5,'Product List'!$A$1:$C$18,3)</f>
        <v>3.99</v>
      </c>
      <c r="E5" s="4">
        <f>VLOOKUP(C5,'Product List'!$E$1:$F$5,2,)</f>
        <v>2.75</v>
      </c>
    </row>
    <row r="6" spans="1:5" x14ac:dyDescent="0.2">
      <c r="A6" s="7">
        <v>10029367402</v>
      </c>
      <c r="B6">
        <v>108</v>
      </c>
      <c r="C6" s="8" t="s">
        <v>25</v>
      </c>
      <c r="D6" s="4">
        <f>VLOOKUP(B6,'Product List'!$A$1:$C$18,3)</f>
        <v>7.95</v>
      </c>
      <c r="E6" s="4">
        <f>VLOOKUP(C6,'Product List'!$E$1:$F$5,2,)</f>
        <v>7.25</v>
      </c>
    </row>
    <row r="7" spans="1:5" x14ac:dyDescent="0.2">
      <c r="A7" s="7">
        <v>10029367402</v>
      </c>
      <c r="B7">
        <v>107</v>
      </c>
      <c r="C7" s="8" t="s">
        <v>23</v>
      </c>
      <c r="D7" s="4">
        <f>VLOOKUP(B7,'Product List'!$A$1:$C$18,3)</f>
        <v>7.75</v>
      </c>
      <c r="E7" s="4">
        <f>VLOOKUP(C7,'Product List'!$E$1:$F$5,2,)</f>
        <v>2.75</v>
      </c>
    </row>
    <row r="8" spans="1:5" x14ac:dyDescent="0.2">
      <c r="A8" s="7">
        <v>10029367402</v>
      </c>
      <c r="B8">
        <v>100</v>
      </c>
      <c r="C8" s="8" t="s">
        <v>24</v>
      </c>
      <c r="D8" s="4">
        <f>VLOOKUP(B8,'Product List'!$A$1:$C$18,3)</f>
        <v>19.96</v>
      </c>
      <c r="E8" s="4">
        <f>VLOOKUP(C8,'Product List'!$E$1:$F$5,2,)</f>
        <v>5</v>
      </c>
    </row>
    <row r="9" spans="1:5" x14ac:dyDescent="0.2">
      <c r="A9" s="7">
        <v>10029367403</v>
      </c>
      <c r="B9">
        <v>202</v>
      </c>
      <c r="C9" s="8" t="s">
        <v>24</v>
      </c>
      <c r="D9" s="4">
        <f>VLOOKUP(B9,'Product List'!$A$1:$C$18,3)</f>
        <v>6.76</v>
      </c>
      <c r="E9" s="4">
        <f>VLOOKUP(C9,'Product List'!$E$1:$F$5,2,)</f>
        <v>5</v>
      </c>
    </row>
    <row r="10" spans="1:5" x14ac:dyDescent="0.2">
      <c r="A10" s="7">
        <v>10029367403</v>
      </c>
      <c r="B10">
        <v>105</v>
      </c>
      <c r="C10" s="8" t="s">
        <v>25</v>
      </c>
      <c r="D10" s="4">
        <f>VLOOKUP(B10,'Product List'!$A$1:$C$18,3)</f>
        <v>10.95</v>
      </c>
      <c r="E10" s="4">
        <f>VLOOKUP(C10,'Product List'!$E$1:$F$5,2,)</f>
        <v>7.25</v>
      </c>
    </row>
    <row r="11" spans="1:5" x14ac:dyDescent="0.2">
      <c r="A11" s="7">
        <v>10029367403</v>
      </c>
      <c r="B11">
        <v>106</v>
      </c>
      <c r="C11" s="8" t="s">
        <v>24</v>
      </c>
      <c r="D11" s="4">
        <f>VLOOKUP(B11,'Product List'!$A$1:$C$18,3)</f>
        <v>3.99</v>
      </c>
      <c r="E11" s="4">
        <f>VLOOKUP(C11,'Product List'!$E$1:$F$5,2,)</f>
        <v>5</v>
      </c>
    </row>
    <row r="12" spans="1:5" x14ac:dyDescent="0.2">
      <c r="A12" s="7">
        <v>10029367403</v>
      </c>
      <c r="B12">
        <v>106</v>
      </c>
      <c r="C12" s="8" t="s">
        <v>24</v>
      </c>
      <c r="D12" s="4">
        <f>VLOOKUP(B12,'Product List'!$A$1:$C$18,3)</f>
        <v>3.99</v>
      </c>
      <c r="E12" s="4">
        <f>VLOOKUP(C12,'Product List'!$E$1:$F$5,2,)</f>
        <v>5</v>
      </c>
    </row>
    <row r="13" spans="1:5" x14ac:dyDescent="0.2">
      <c r="A13" s="7">
        <v>10029367403</v>
      </c>
      <c r="B13">
        <v>201</v>
      </c>
      <c r="C13" s="8" t="s">
        <v>22</v>
      </c>
      <c r="D13" s="4">
        <f>VLOOKUP(B13,'Product List'!$A$1:$C$18,3)</f>
        <v>31.99</v>
      </c>
      <c r="E13" s="4">
        <f>VLOOKUP(C13,'Product List'!$E$1:$F$5,2,)</f>
        <v>0.5</v>
      </c>
    </row>
    <row r="14" spans="1:5" x14ac:dyDescent="0.2">
      <c r="A14" s="7">
        <v>10029367403</v>
      </c>
      <c r="B14">
        <v>100</v>
      </c>
      <c r="C14" s="8" t="s">
        <v>23</v>
      </c>
      <c r="D14" s="4">
        <f>VLOOKUP(B14,'Product List'!$A$1:$C$18,3)</f>
        <v>19.96</v>
      </c>
      <c r="E14" s="4">
        <f>VLOOKUP(C14,'Product List'!$E$1:$F$5,2,)</f>
        <v>2.75</v>
      </c>
    </row>
    <row r="15" spans="1:5" x14ac:dyDescent="0.2">
      <c r="A15" s="7">
        <v>10029367403</v>
      </c>
      <c r="B15">
        <v>201</v>
      </c>
      <c r="C15" s="8" t="s">
        <v>22</v>
      </c>
      <c r="D15" s="4">
        <f>VLOOKUP(B15,'Product List'!$A$1:$C$18,3)</f>
        <v>31.99</v>
      </c>
      <c r="E15" s="4">
        <f>VLOOKUP(C15,'Product List'!$E$1:$F$5,2,)</f>
        <v>0.5</v>
      </c>
    </row>
    <row r="16" spans="1:5" x14ac:dyDescent="0.2">
      <c r="A16" s="7">
        <v>10029367403</v>
      </c>
      <c r="B16">
        <v>101</v>
      </c>
      <c r="C16" s="8" t="s">
        <v>25</v>
      </c>
      <c r="D16" s="4">
        <f>VLOOKUP(B16,'Product List'!$A$1:$C$18,3)</f>
        <v>14.96</v>
      </c>
      <c r="E16" s="4">
        <f>VLOOKUP(C16,'Product List'!$E$1:$F$5,2,)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List'!$A$1:$C$18,3)</f>
        <v>3.99</v>
      </c>
      <c r="E17" s="4">
        <f>VLOOKUP(C17,'Product List'!$E$1:$F$5,2,)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List'!$A$1:$C$18,3)</f>
        <v>6.76</v>
      </c>
      <c r="E18" s="4">
        <f>VLOOKUP(C18,'Product List'!$E$1:$F$5,2,)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List'!$A$1:$C$18,3)</f>
        <v>10.95</v>
      </c>
      <c r="E19" s="4">
        <f>VLOOKUP(C19,'Product List'!$E$1:$F$5,2,)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List'!$A$1:$C$18,3)</f>
        <v>15.99</v>
      </c>
      <c r="E20" s="4">
        <f>VLOOKUP(C20,'Product List'!$E$1:$F$5,2,)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List'!$A$1:$C$18,3)</f>
        <v>3.99</v>
      </c>
      <c r="E21" s="4">
        <f>VLOOKUP(C21,'Product List'!$E$1:$F$5,2,)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List'!$A$1:$C$18,3)</f>
        <v>4.42</v>
      </c>
      <c r="E22" s="4">
        <f>VLOOKUP(C22,'Product List'!$E$1:$F$5,2,)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List'!$A$1:$C$18,3)</f>
        <v>109.99</v>
      </c>
      <c r="E23" s="4">
        <f>VLOOKUP(C23,'Product List'!$E$1:$F$5,2,)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List'!$A$1:$C$18,3)</f>
        <v>109.99</v>
      </c>
      <c r="E24" s="4">
        <f>VLOOKUP(C24,'Product List'!$E$1:$F$5,2,)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List'!$A$1:$C$18,3)</f>
        <v>4.42</v>
      </c>
      <c r="E25" s="4">
        <f>VLOOKUP(C25,'Product List'!$E$1:$F$5,2,)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List'!$A$1:$C$18,3)</f>
        <v>19.96</v>
      </c>
      <c r="E26" s="4">
        <f>VLOOKUP(C26,'Product List'!$E$1:$F$5,2,)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List'!$A$1:$C$18,3)</f>
        <v>3.99</v>
      </c>
      <c r="E27" s="4">
        <f>VLOOKUP(C27,'Product List'!$E$1:$F$5,2,)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List'!$A$1:$C$18,3)</f>
        <v>19.96</v>
      </c>
      <c r="E28" s="4">
        <f>VLOOKUP(C28,'Product List'!$E$1:$F$5,2,)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List'!$A$1:$C$18,3)</f>
        <v>9.99</v>
      </c>
      <c r="E29" s="4">
        <f>VLOOKUP(C29,'Product List'!$E$1:$F$5,2,)</f>
        <v>7.25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DB5B-7FCF-264A-B190-A251B3144942}">
  <dimension ref="B10:D48"/>
  <sheetViews>
    <sheetView tabSelected="1" workbookViewId="0">
      <selection activeCell="B10" sqref="B10"/>
    </sheetView>
  </sheetViews>
  <sheetFormatPr baseColWidth="10" defaultRowHeight="15" x14ac:dyDescent="0.2"/>
  <cols>
    <col min="2" max="2" width="15.33203125" bestFit="1" customWidth="1"/>
    <col min="3" max="3" width="17.83203125" bestFit="1" customWidth="1"/>
    <col min="4" max="4" width="10.6640625" bestFit="1" customWidth="1"/>
    <col min="5" max="5" width="18" bestFit="1" customWidth="1"/>
  </cols>
  <sheetData>
    <row r="10" spans="2:4" x14ac:dyDescent="0.2">
      <c r="B10" s="9" t="s">
        <v>32</v>
      </c>
      <c r="C10" t="s">
        <v>30</v>
      </c>
      <c r="D10" t="s">
        <v>31</v>
      </c>
    </row>
    <row r="11" spans="2:4" x14ac:dyDescent="0.2">
      <c r="B11" s="10">
        <v>100</v>
      </c>
      <c r="C11" s="8">
        <v>11</v>
      </c>
      <c r="D11" s="8">
        <v>79.84</v>
      </c>
    </row>
    <row r="12" spans="2:4" x14ac:dyDescent="0.2">
      <c r="B12" s="11">
        <v>10029367402</v>
      </c>
      <c r="C12" s="8">
        <v>5</v>
      </c>
      <c r="D12" s="8">
        <v>19.96</v>
      </c>
    </row>
    <row r="13" spans="2:4" x14ac:dyDescent="0.2">
      <c r="B13" s="11">
        <v>10029367403</v>
      </c>
      <c r="C13" s="8">
        <v>2.75</v>
      </c>
      <c r="D13" s="8">
        <v>19.96</v>
      </c>
    </row>
    <row r="14" spans="2:4" x14ac:dyDescent="0.2">
      <c r="B14" s="11">
        <v>10029367406</v>
      </c>
      <c r="C14" s="8">
        <v>3.25</v>
      </c>
      <c r="D14" s="8">
        <v>39.92</v>
      </c>
    </row>
    <row r="15" spans="2:4" x14ac:dyDescent="0.2">
      <c r="B15" s="10">
        <v>101</v>
      </c>
      <c r="C15" s="8">
        <v>7.25</v>
      </c>
      <c r="D15" s="8">
        <v>14.96</v>
      </c>
    </row>
    <row r="16" spans="2:4" x14ac:dyDescent="0.2">
      <c r="B16" s="11">
        <v>10029367403</v>
      </c>
      <c r="C16" s="8">
        <v>7.25</v>
      </c>
      <c r="D16" s="8">
        <v>14.96</v>
      </c>
    </row>
    <row r="17" spans="2:4" x14ac:dyDescent="0.2">
      <c r="B17" s="10">
        <v>102</v>
      </c>
      <c r="C17" s="8">
        <v>7.25</v>
      </c>
      <c r="D17" s="8">
        <v>3.99</v>
      </c>
    </row>
    <row r="18" spans="2:4" x14ac:dyDescent="0.2">
      <c r="B18" s="11">
        <v>10029367406</v>
      </c>
      <c r="C18" s="8">
        <v>7.25</v>
      </c>
      <c r="D18" s="8">
        <v>3.99</v>
      </c>
    </row>
    <row r="19" spans="2:4" x14ac:dyDescent="0.2">
      <c r="B19" s="10">
        <v>103</v>
      </c>
      <c r="C19" s="8">
        <v>7.75</v>
      </c>
      <c r="D19" s="8">
        <v>8.84</v>
      </c>
    </row>
    <row r="20" spans="2:4" x14ac:dyDescent="0.2">
      <c r="B20" s="11">
        <v>10029367406</v>
      </c>
      <c r="C20" s="8">
        <v>7.75</v>
      </c>
      <c r="D20" s="8">
        <v>8.84</v>
      </c>
    </row>
    <row r="21" spans="2:4" x14ac:dyDescent="0.2">
      <c r="B21" s="10">
        <v>105</v>
      </c>
      <c r="C21" s="8">
        <v>20</v>
      </c>
      <c r="D21" s="8">
        <v>43.8</v>
      </c>
    </row>
    <row r="22" spans="2:4" x14ac:dyDescent="0.2">
      <c r="B22" s="11">
        <v>10029367401</v>
      </c>
      <c r="C22" s="8">
        <v>7.75</v>
      </c>
      <c r="D22" s="8">
        <v>21.9</v>
      </c>
    </row>
    <row r="23" spans="2:4" x14ac:dyDescent="0.2">
      <c r="B23" s="11">
        <v>10029367403</v>
      </c>
      <c r="C23" s="8">
        <v>7.25</v>
      </c>
      <c r="D23" s="8">
        <v>10.95</v>
      </c>
    </row>
    <row r="24" spans="2:4" x14ac:dyDescent="0.2">
      <c r="B24" s="11">
        <v>10029367404</v>
      </c>
      <c r="C24" s="8">
        <v>5</v>
      </c>
      <c r="D24" s="8">
        <v>10.95</v>
      </c>
    </row>
    <row r="25" spans="2:4" x14ac:dyDescent="0.2">
      <c r="B25" s="10">
        <v>106</v>
      </c>
      <c r="C25" s="8">
        <v>20.5</v>
      </c>
      <c r="D25" s="8">
        <v>19.950000000000003</v>
      </c>
    </row>
    <row r="26" spans="2:4" x14ac:dyDescent="0.2">
      <c r="B26" s="11">
        <v>10029367401</v>
      </c>
      <c r="C26" s="8">
        <v>2.75</v>
      </c>
      <c r="D26" s="8">
        <v>3.99</v>
      </c>
    </row>
    <row r="27" spans="2:4" x14ac:dyDescent="0.2">
      <c r="B27" s="11">
        <v>10029367403</v>
      </c>
      <c r="C27" s="8">
        <v>10</v>
      </c>
      <c r="D27" s="8">
        <v>7.98</v>
      </c>
    </row>
    <row r="28" spans="2:4" x14ac:dyDescent="0.2">
      <c r="B28" s="11">
        <v>10029367404</v>
      </c>
      <c r="C28" s="8">
        <v>2.75</v>
      </c>
      <c r="D28" s="8">
        <v>3.99</v>
      </c>
    </row>
    <row r="29" spans="2:4" x14ac:dyDescent="0.2">
      <c r="B29" s="11">
        <v>10029367405</v>
      </c>
      <c r="C29" s="8">
        <v>5</v>
      </c>
      <c r="D29" s="8">
        <v>3.99</v>
      </c>
    </row>
    <row r="30" spans="2:4" x14ac:dyDescent="0.2">
      <c r="B30" s="10">
        <v>107</v>
      </c>
      <c r="C30" s="8">
        <v>2.75</v>
      </c>
      <c r="D30" s="8">
        <v>7.75</v>
      </c>
    </row>
    <row r="31" spans="2:4" x14ac:dyDescent="0.2">
      <c r="B31" s="11">
        <v>10029367402</v>
      </c>
      <c r="C31" s="8">
        <v>2.75</v>
      </c>
      <c r="D31" s="8">
        <v>7.75</v>
      </c>
    </row>
    <row r="32" spans="2:4" x14ac:dyDescent="0.2">
      <c r="B32" s="10">
        <v>108</v>
      </c>
      <c r="C32" s="8">
        <v>7.25</v>
      </c>
      <c r="D32" s="8">
        <v>7.95</v>
      </c>
    </row>
    <row r="33" spans="2:4" x14ac:dyDescent="0.2">
      <c r="B33" s="11">
        <v>10029367402</v>
      </c>
      <c r="C33" s="8">
        <v>7.25</v>
      </c>
      <c r="D33" s="8">
        <v>7.95</v>
      </c>
    </row>
    <row r="34" spans="2:4" x14ac:dyDescent="0.2">
      <c r="B34" s="10">
        <v>109</v>
      </c>
      <c r="C34" s="8">
        <v>7.25</v>
      </c>
      <c r="D34" s="8">
        <v>9.99</v>
      </c>
    </row>
    <row r="35" spans="2:4" x14ac:dyDescent="0.2">
      <c r="B35" s="11">
        <v>10029367406</v>
      </c>
      <c r="C35" s="8">
        <v>7.25</v>
      </c>
      <c r="D35" s="8">
        <v>9.99</v>
      </c>
    </row>
    <row r="36" spans="2:4" x14ac:dyDescent="0.2">
      <c r="B36" s="10">
        <v>200</v>
      </c>
      <c r="C36" s="8">
        <v>10</v>
      </c>
      <c r="D36" s="8">
        <v>31.98</v>
      </c>
    </row>
    <row r="37" spans="2:4" x14ac:dyDescent="0.2">
      <c r="B37" s="11">
        <v>10029367401</v>
      </c>
      <c r="C37" s="8">
        <v>5</v>
      </c>
      <c r="D37" s="8">
        <v>15.99</v>
      </c>
    </row>
    <row r="38" spans="2:4" x14ac:dyDescent="0.2">
      <c r="B38" s="11">
        <v>10029367404</v>
      </c>
      <c r="C38" s="8">
        <v>5</v>
      </c>
      <c r="D38" s="8">
        <v>15.99</v>
      </c>
    </row>
    <row r="39" spans="2:4" x14ac:dyDescent="0.2">
      <c r="B39" s="10">
        <v>201</v>
      </c>
      <c r="C39" s="8">
        <v>1</v>
      </c>
      <c r="D39" s="8">
        <v>63.98</v>
      </c>
    </row>
    <row r="40" spans="2:4" x14ac:dyDescent="0.2">
      <c r="B40" s="11">
        <v>10029367403</v>
      </c>
      <c r="C40" s="8">
        <v>1</v>
      </c>
      <c r="D40" s="8">
        <v>63.98</v>
      </c>
    </row>
    <row r="41" spans="2:4" x14ac:dyDescent="0.2">
      <c r="B41" s="10">
        <v>202</v>
      </c>
      <c r="C41" s="8">
        <v>7.75</v>
      </c>
      <c r="D41" s="8">
        <v>13.52</v>
      </c>
    </row>
    <row r="42" spans="2:4" x14ac:dyDescent="0.2">
      <c r="B42" s="11">
        <v>10029367403</v>
      </c>
      <c r="C42" s="8">
        <v>5</v>
      </c>
      <c r="D42" s="8">
        <v>6.76</v>
      </c>
    </row>
    <row r="43" spans="2:4" x14ac:dyDescent="0.2">
      <c r="B43" s="11">
        <v>10029367404</v>
      </c>
      <c r="C43" s="8">
        <v>2.75</v>
      </c>
      <c r="D43" s="8">
        <v>6.76</v>
      </c>
    </row>
    <row r="44" spans="2:4" x14ac:dyDescent="0.2">
      <c r="B44" s="10">
        <v>206</v>
      </c>
      <c r="C44" s="8">
        <v>12.25</v>
      </c>
      <c r="D44" s="8">
        <v>219.98</v>
      </c>
    </row>
    <row r="45" spans="2:4" x14ac:dyDescent="0.2">
      <c r="B45" s="11">
        <v>10029367406</v>
      </c>
      <c r="C45" s="8">
        <v>12.25</v>
      </c>
      <c r="D45" s="8">
        <v>219.98</v>
      </c>
    </row>
    <row r="46" spans="2:4" x14ac:dyDescent="0.2">
      <c r="B46" s="10" t="s">
        <v>33</v>
      </c>
      <c r="C46" s="8"/>
      <c r="D46" s="8"/>
    </row>
    <row r="47" spans="2:4" x14ac:dyDescent="0.2">
      <c r="B47" s="11" t="s">
        <v>33</v>
      </c>
      <c r="C47" s="8"/>
      <c r="D47" s="8"/>
    </row>
    <row r="48" spans="2:4" x14ac:dyDescent="0.2">
      <c r="B48" s="10" t="s">
        <v>34</v>
      </c>
      <c r="C48" s="8">
        <v>122</v>
      </c>
      <c r="D48" s="8">
        <v>526.53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Ricardo R Benitez</cp:lastModifiedBy>
  <dcterms:created xsi:type="dcterms:W3CDTF">2017-06-08T18:33:19Z</dcterms:created>
  <dcterms:modified xsi:type="dcterms:W3CDTF">2021-10-30T13:55:11Z</dcterms:modified>
</cp:coreProperties>
</file>