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CK\"/>
    </mc:Choice>
  </mc:AlternateContent>
  <xr:revisionPtr revIDLastSave="0" documentId="13_ncr:1_{AD40FCFF-2094-4649-84AB-4B2738C6A671}" xr6:coauthVersionLast="47" xr6:coauthVersionMax="47" xr10:uidLastSave="{00000000-0000-0000-0000-000000000000}"/>
  <bookViews>
    <workbookView xWindow="-28920" yWindow="1920" windowWidth="29040" windowHeight="15840" xr2:uid="{E375E285-8F85-42C4-8603-06EDA8FA43E9}"/>
  </bookViews>
  <sheets>
    <sheet name="RCK v1.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32" i="1" l="1"/>
</calcChain>
</file>

<file path=xl/sharedStrings.xml><?xml version="1.0" encoding="utf-8"?>
<sst xmlns="http://schemas.openxmlformats.org/spreadsheetml/2006/main" count="80" uniqueCount="72">
  <si>
    <t>PCB</t>
  </si>
  <si>
    <t>Switches</t>
  </si>
  <si>
    <t>Keycaps</t>
  </si>
  <si>
    <t>Plate</t>
  </si>
  <si>
    <t>Caja</t>
  </si>
  <si>
    <t>Resistencias</t>
  </si>
  <si>
    <t>Polyfuse</t>
  </si>
  <si>
    <t>Cable</t>
  </si>
  <si>
    <t>Condensadores</t>
  </si>
  <si>
    <t>Diodos ghosting</t>
  </si>
  <si>
    <t>Diodos Leds</t>
  </si>
  <si>
    <t>Tornillos Pad</t>
  </si>
  <si>
    <t>USB-C</t>
  </si>
  <si>
    <t>Multiplex</t>
  </si>
  <si>
    <t>MCU</t>
  </si>
  <si>
    <t>Cristal</t>
  </si>
  <si>
    <t>Tipo</t>
  </si>
  <si>
    <t>Precio total</t>
  </si>
  <si>
    <t>Referencias</t>
  </si>
  <si>
    <t>Cantidad (min)</t>
  </si>
  <si>
    <t>Total</t>
  </si>
  <si>
    <t>LED_SK6812_PLCC4_5.0X5.0mm_P3.2mm</t>
  </si>
  <si>
    <t>D_SOD-123</t>
  </si>
  <si>
    <t>MountinHole_2.2mm_M2_Pad_Via</t>
  </si>
  <si>
    <t>Fuse_1206_3216Metric</t>
  </si>
  <si>
    <t>Presupuesto RCK v1.0</t>
  </si>
  <si>
    <t>CD74HC4067M</t>
  </si>
  <si>
    <t>Crystal_SMD_HC49-SD</t>
  </si>
  <si>
    <t>C_1206_3216Metric</t>
  </si>
  <si>
    <t>R_1206_3216Metric</t>
  </si>
  <si>
    <t>0.1uF</t>
  </si>
  <si>
    <t>10uF</t>
  </si>
  <si>
    <t>1uF</t>
  </si>
  <si>
    <t>10k Ω</t>
  </si>
  <si>
    <t>330 Ω</t>
  </si>
  <si>
    <t>22 Ω</t>
  </si>
  <si>
    <t>Nombre</t>
  </si>
  <si>
    <t>https://es.aliexpress.com/item/32980039972.html</t>
  </si>
  <si>
    <t>Pack</t>
  </si>
  <si>
    <t>https://es.aliexpress.com/item/32641663497.html</t>
  </si>
  <si>
    <t>https://es.aliexpress.com/item/32785228491.html</t>
  </si>
  <si>
    <t>https://es.aliexpress.com/item/32774150552.html</t>
  </si>
  <si>
    <t>https://es.aliexpress.com/item/1005002887019519.html</t>
  </si>
  <si>
    <t>1N4148W</t>
  </si>
  <si>
    <t>16MHz</t>
  </si>
  <si>
    <t>500mA</t>
  </si>
  <si>
    <t>PASTOR</t>
  </si>
  <si>
    <t>SK6812_RBGCW</t>
  </si>
  <si>
    <t>https://es.aliexpress.com/item/1005004438383771.html</t>
  </si>
  <si>
    <t>Cable en espiral</t>
  </si>
  <si>
    <t>Switch MX RGB Black</t>
  </si>
  <si>
    <t>Gateron</t>
  </si>
  <si>
    <t>Estabilizadores</t>
  </si>
  <si>
    <t>M2</t>
  </si>
  <si>
    <t>Item</t>
  </si>
  <si>
    <t>SOIC24</t>
  </si>
  <si>
    <t>USB_C_Receptable_HRO_TYPE-C</t>
  </si>
  <si>
    <t>31-M-12</t>
  </si>
  <si>
    <t>Atmega</t>
  </si>
  <si>
    <t>32U4-AU</t>
  </si>
  <si>
    <t>Insertos tornillos</t>
  </si>
  <si>
    <t>https://es.aliexpress.com/item/1005004179459191.html</t>
  </si>
  <si>
    <t>2 un.</t>
  </si>
  <si>
    <t>6,25 un.</t>
  </si>
  <si>
    <t>https://es.aliexpress.com/item/4000268680880.html</t>
  </si>
  <si>
    <t>EG_GH60</t>
  </si>
  <si>
    <t>Blue</t>
  </si>
  <si>
    <t>Black</t>
  </si>
  <si>
    <t>FR-4_2Layers RCK v0.1</t>
  </si>
  <si>
    <t>FR-4_2Layers RCK v1.0</t>
  </si>
  <si>
    <t>https://jlcpcb.com/</t>
  </si>
  <si>
    <t>22pF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</si>
</sst>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0" borderId="10" xfId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2" borderId="10" xfId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2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3" borderId="12" xfId="1" applyFill="1" applyBorder="1" applyAlignment="1">
      <alignment horizontal="left"/>
    </xf>
    <xf numFmtId="164" fontId="0" fillId="2" borderId="18" xfId="0" applyNumberFormat="1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0" fontId="2" fillId="3" borderId="10" xfId="1" applyFill="1" applyBorder="1" applyAlignment="1">
      <alignment horizontal="left"/>
    </xf>
    <xf numFmtId="0" fontId="0" fillId="3" borderId="2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/>
    </xf>
    <xf numFmtId="164" fontId="0" fillId="0" borderId="0" xfId="0" applyNumberFormat="1"/>
    <xf numFmtId="164" fontId="0" fillId="2" borderId="23" xfId="0" applyNumberFormat="1" applyFill="1" applyBorder="1" applyAlignment="1">
      <alignment horizontal="center" vertical="center"/>
    </xf>
    <xf numFmtId="164" fontId="0" fillId="2" borderId="21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2" fillId="2" borderId="24" xfId="1" applyFill="1" applyBorder="1" applyAlignment="1">
      <alignment horizontal="left" vertical="center"/>
    </xf>
    <xf numFmtId="0" fontId="2" fillId="2" borderId="25" xfId="1" applyFill="1" applyBorder="1" applyAlignment="1">
      <alignment horizontal="left" vertical="center"/>
    </xf>
    <xf numFmtId="0" fontId="2" fillId="2" borderId="19" xfId="1" applyFill="1" applyBorder="1" applyAlignment="1">
      <alignment horizontal="left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2" fillId="0" borderId="26" xfId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31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3" borderId="27" xfId="0" applyFill="1" applyBorder="1" applyAlignment="1">
      <alignment horizontal="left" vertical="center"/>
    </xf>
    <xf numFmtId="0" fontId="0" fillId="3" borderId="28" xfId="0" applyFill="1" applyBorder="1" applyAlignment="1">
      <alignment horizontal="left" vertical="center"/>
    </xf>
    <xf numFmtId="0" fontId="2" fillId="3" borderId="26" xfId="1" applyFill="1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0" fillId="2" borderId="27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center"/>
    </xf>
    <xf numFmtId="0" fontId="0" fillId="2" borderId="29" xfId="0" applyFill="1" applyBorder="1" applyAlignment="1">
      <alignment horizontal="left" vertical="center"/>
    </xf>
    <xf numFmtId="0" fontId="0" fillId="2" borderId="30" xfId="0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center" vertical="center"/>
    </xf>
    <xf numFmtId="0" fontId="2" fillId="2" borderId="10" xfId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lcpcb.com/" TargetMode="External"/><Relationship Id="rId3" Type="http://schemas.openxmlformats.org/officeDocument/2006/relationships/hyperlink" Target="https://es.aliexpress.com/item/32774150552.html" TargetMode="External"/><Relationship Id="rId7" Type="http://schemas.openxmlformats.org/officeDocument/2006/relationships/hyperlink" Target="https://es.aliexpress.com/item/4000268680880.html" TargetMode="External"/><Relationship Id="rId2" Type="http://schemas.openxmlformats.org/officeDocument/2006/relationships/hyperlink" Target="https://es.aliexpress.com/item/32641663497.html" TargetMode="External"/><Relationship Id="rId1" Type="http://schemas.openxmlformats.org/officeDocument/2006/relationships/hyperlink" Target="https://es.aliexpress.com/item/32785228491.html" TargetMode="External"/><Relationship Id="rId6" Type="http://schemas.openxmlformats.org/officeDocument/2006/relationships/hyperlink" Target="https://es.aliexpress.com/item/1005004179459191.html" TargetMode="External"/><Relationship Id="rId5" Type="http://schemas.openxmlformats.org/officeDocument/2006/relationships/hyperlink" Target="https://es.aliexpress.com/item/32980039972.html" TargetMode="External"/><Relationship Id="rId4" Type="http://schemas.openxmlformats.org/officeDocument/2006/relationships/hyperlink" Target="https://es.aliexpress.com/item/1005004438383771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FC17-968F-4BF1-A881-90D470F45315}">
  <dimension ref="C1:K32"/>
  <sheetViews>
    <sheetView tabSelected="1" topLeftCell="A3" zoomScale="120" zoomScaleNormal="120" workbookViewId="0">
      <selection activeCell="H26" sqref="H26"/>
    </sheetView>
  </sheetViews>
  <sheetFormatPr baseColWidth="10" defaultRowHeight="15" x14ac:dyDescent="0.25"/>
  <cols>
    <col min="2" max="2" width="11.42578125" customWidth="1"/>
    <col min="3" max="3" width="15.7109375" customWidth="1"/>
    <col min="4" max="4" width="37.5703125" customWidth="1"/>
    <col min="5" max="5" width="15.85546875" customWidth="1"/>
    <col min="6" max="6" width="14.140625" bestFit="1" customWidth="1"/>
    <col min="7" max="7" width="11.85546875" customWidth="1"/>
    <col min="8" max="8" width="11.28515625" bestFit="1" customWidth="1"/>
    <col min="9" max="9" width="65.42578125" bestFit="1" customWidth="1"/>
  </cols>
  <sheetData>
    <row r="1" spans="3:11" ht="15.75" thickBot="1" x14ac:dyDescent="0.3"/>
    <row r="2" spans="3:11" ht="19.5" thickBot="1" x14ac:dyDescent="0.35">
      <c r="C2" s="53" t="s">
        <v>25</v>
      </c>
      <c r="D2" s="54"/>
      <c r="E2" s="54"/>
      <c r="F2" s="54"/>
      <c r="G2" s="54"/>
      <c r="H2" s="54"/>
      <c r="I2" s="55"/>
    </row>
    <row r="3" spans="3:11" ht="15.75" thickBot="1" x14ac:dyDescent="0.3"/>
    <row r="4" spans="3:11" ht="15.75" thickBot="1" x14ac:dyDescent="0.3">
      <c r="C4" s="29" t="s">
        <v>54</v>
      </c>
      <c r="D4" s="12" t="s">
        <v>36</v>
      </c>
      <c r="E4" s="13" t="s">
        <v>16</v>
      </c>
      <c r="F4" s="14" t="s">
        <v>19</v>
      </c>
      <c r="G4" s="13" t="s">
        <v>38</v>
      </c>
      <c r="H4" s="14" t="s">
        <v>17</v>
      </c>
      <c r="I4" s="15" t="s">
        <v>18</v>
      </c>
    </row>
    <row r="5" spans="3:11" x14ac:dyDescent="0.25">
      <c r="C5" s="56" t="s">
        <v>8</v>
      </c>
      <c r="D5" s="58" t="s">
        <v>28</v>
      </c>
      <c r="E5" s="33" t="s">
        <v>30</v>
      </c>
      <c r="F5" s="33">
        <v>9</v>
      </c>
      <c r="G5" s="33">
        <v>16</v>
      </c>
      <c r="H5" s="41">
        <v>3.78</v>
      </c>
      <c r="I5" s="44" t="s">
        <v>40</v>
      </c>
    </row>
    <row r="6" spans="3:11" x14ac:dyDescent="0.25">
      <c r="C6" s="57"/>
      <c r="D6" s="59"/>
      <c r="E6" s="8" t="s">
        <v>32</v>
      </c>
      <c r="F6" s="8">
        <v>2</v>
      </c>
      <c r="G6" s="8">
        <v>16</v>
      </c>
      <c r="H6" s="42"/>
      <c r="I6" s="45"/>
    </row>
    <row r="7" spans="3:11" x14ac:dyDescent="0.25">
      <c r="C7" s="57"/>
      <c r="D7" s="59"/>
      <c r="E7" s="8" t="s">
        <v>31</v>
      </c>
      <c r="F7" s="8">
        <v>2</v>
      </c>
      <c r="G7" s="8">
        <v>16</v>
      </c>
      <c r="H7" s="42"/>
      <c r="I7" s="45"/>
    </row>
    <row r="8" spans="3:11" x14ac:dyDescent="0.25">
      <c r="C8" s="57"/>
      <c r="D8" s="59"/>
      <c r="E8" s="8" t="s">
        <v>71</v>
      </c>
      <c r="F8" s="8">
        <v>4</v>
      </c>
      <c r="G8" s="8">
        <v>16</v>
      </c>
      <c r="H8" s="43"/>
      <c r="I8" s="46"/>
    </row>
    <row r="9" spans="3:11" x14ac:dyDescent="0.25">
      <c r="C9" s="60" t="s">
        <v>5</v>
      </c>
      <c r="D9" s="61" t="s">
        <v>29</v>
      </c>
      <c r="E9" s="5" t="s">
        <v>35</v>
      </c>
      <c r="F9" s="5">
        <v>8</v>
      </c>
      <c r="G9" s="5">
        <v>20</v>
      </c>
      <c r="H9" s="47">
        <v>4.2300000000000004</v>
      </c>
      <c r="I9" s="50" t="s">
        <v>41</v>
      </c>
      <c r="K9" s="7"/>
    </row>
    <row r="10" spans="3:11" x14ac:dyDescent="0.25">
      <c r="C10" s="60"/>
      <c r="D10" s="61"/>
      <c r="E10" s="5" t="s">
        <v>33</v>
      </c>
      <c r="F10" s="5">
        <v>4</v>
      </c>
      <c r="G10" s="5">
        <v>20</v>
      </c>
      <c r="H10" s="48"/>
      <c r="I10" s="51"/>
    </row>
    <row r="11" spans="3:11" x14ac:dyDescent="0.25">
      <c r="C11" s="60"/>
      <c r="D11" s="61"/>
      <c r="E11" s="5" t="s">
        <v>34</v>
      </c>
      <c r="F11" s="5">
        <v>2</v>
      </c>
      <c r="G11" s="5">
        <v>20</v>
      </c>
      <c r="H11" s="49"/>
      <c r="I11" s="52"/>
    </row>
    <row r="12" spans="3:11" x14ac:dyDescent="0.25">
      <c r="C12" s="9" t="s">
        <v>9</v>
      </c>
      <c r="D12" s="10" t="s">
        <v>22</v>
      </c>
      <c r="E12" s="8" t="s">
        <v>43</v>
      </c>
      <c r="F12" s="8">
        <v>99</v>
      </c>
      <c r="G12" s="34">
        <v>100</v>
      </c>
      <c r="H12" s="26">
        <v>2.88</v>
      </c>
      <c r="I12" s="16" t="s">
        <v>42</v>
      </c>
    </row>
    <row r="13" spans="3:11" x14ac:dyDescent="0.25">
      <c r="C13" s="1" t="s">
        <v>10</v>
      </c>
      <c r="D13" s="6" t="s">
        <v>21</v>
      </c>
      <c r="E13" s="5" t="s">
        <v>47</v>
      </c>
      <c r="F13" s="5">
        <v>99</v>
      </c>
      <c r="G13" s="5">
        <v>100</v>
      </c>
      <c r="H13" s="27">
        <v>13.28</v>
      </c>
      <c r="I13" s="4" t="s">
        <v>39</v>
      </c>
    </row>
    <row r="14" spans="3:11" x14ac:dyDescent="0.25">
      <c r="C14" s="9" t="s">
        <v>11</v>
      </c>
      <c r="D14" s="10" t="s">
        <v>23</v>
      </c>
      <c r="E14" s="8" t="s">
        <v>53</v>
      </c>
      <c r="F14" s="8">
        <v>14</v>
      </c>
      <c r="G14" s="8">
        <v>14</v>
      </c>
      <c r="H14" s="26">
        <v>0.52</v>
      </c>
      <c r="I14" s="11" t="s">
        <v>46</v>
      </c>
    </row>
    <row r="15" spans="3:11" x14ac:dyDescent="0.25">
      <c r="C15" s="17" t="s">
        <v>60</v>
      </c>
      <c r="D15" s="18" t="s">
        <v>23</v>
      </c>
      <c r="E15" s="19" t="s">
        <v>53</v>
      </c>
      <c r="F15" s="19">
        <v>14</v>
      </c>
      <c r="G15" s="19">
        <v>14</v>
      </c>
      <c r="H15" s="35">
        <v>0.46</v>
      </c>
      <c r="I15" s="20" t="s">
        <v>46</v>
      </c>
    </row>
    <row r="16" spans="3:11" x14ac:dyDescent="0.25">
      <c r="C16" s="9" t="s">
        <v>12</v>
      </c>
      <c r="D16" s="10" t="s">
        <v>56</v>
      </c>
      <c r="E16" s="8" t="s">
        <v>57</v>
      </c>
      <c r="F16" s="8">
        <v>2</v>
      </c>
      <c r="G16" s="8">
        <v>2</v>
      </c>
      <c r="H16" s="26">
        <v>0.37</v>
      </c>
      <c r="I16" s="11" t="s">
        <v>46</v>
      </c>
    </row>
    <row r="17" spans="3:9" x14ac:dyDescent="0.25">
      <c r="C17" s="17" t="s">
        <v>6</v>
      </c>
      <c r="D17" s="18" t="s">
        <v>24</v>
      </c>
      <c r="E17" s="19" t="s">
        <v>45</v>
      </c>
      <c r="F17" s="19">
        <v>2</v>
      </c>
      <c r="G17" s="19">
        <v>2</v>
      </c>
      <c r="H17" s="35">
        <v>0.14000000000000001</v>
      </c>
      <c r="I17" s="20" t="s">
        <v>46</v>
      </c>
    </row>
    <row r="18" spans="3:9" x14ac:dyDescent="0.25">
      <c r="C18" s="9" t="s">
        <v>13</v>
      </c>
      <c r="D18" s="10" t="s">
        <v>26</v>
      </c>
      <c r="E18" s="8" t="s">
        <v>55</v>
      </c>
      <c r="F18" s="8">
        <v>1</v>
      </c>
      <c r="G18" s="8">
        <v>1</v>
      </c>
      <c r="H18" s="26">
        <v>0.67</v>
      </c>
      <c r="I18" s="11" t="s">
        <v>46</v>
      </c>
    </row>
    <row r="19" spans="3:9" x14ac:dyDescent="0.25">
      <c r="C19" s="17" t="s">
        <v>14</v>
      </c>
      <c r="D19" s="18" t="s">
        <v>58</v>
      </c>
      <c r="E19" s="19" t="s">
        <v>59</v>
      </c>
      <c r="F19" s="19">
        <v>2</v>
      </c>
      <c r="G19" s="19">
        <v>2</v>
      </c>
      <c r="H19" s="35">
        <v>16.27</v>
      </c>
      <c r="I19" s="30" t="s">
        <v>61</v>
      </c>
    </row>
    <row r="20" spans="3:9" x14ac:dyDescent="0.25">
      <c r="C20" s="9" t="s">
        <v>15</v>
      </c>
      <c r="D20" s="10" t="s">
        <v>27</v>
      </c>
      <c r="E20" s="8" t="s">
        <v>44</v>
      </c>
      <c r="F20" s="8">
        <v>2</v>
      </c>
      <c r="G20" s="8">
        <v>2</v>
      </c>
      <c r="H20" s="32">
        <v>0.47</v>
      </c>
      <c r="I20" s="11" t="s">
        <v>46</v>
      </c>
    </row>
    <row r="21" spans="3:9" x14ac:dyDescent="0.25">
      <c r="C21" s="17" t="s">
        <v>1</v>
      </c>
      <c r="D21" s="18" t="s">
        <v>50</v>
      </c>
      <c r="E21" s="19" t="s">
        <v>51</v>
      </c>
      <c r="F21" s="19">
        <v>99</v>
      </c>
      <c r="G21" s="19">
        <v>110</v>
      </c>
      <c r="H21" s="36">
        <v>30.14</v>
      </c>
      <c r="I21" s="30" t="s">
        <v>37</v>
      </c>
    </row>
    <row r="22" spans="3:9" x14ac:dyDescent="0.25">
      <c r="C22" s="66" t="s">
        <v>52</v>
      </c>
      <c r="D22" s="68" t="s">
        <v>65</v>
      </c>
      <c r="E22" s="8" t="s">
        <v>62</v>
      </c>
      <c r="F22" s="8">
        <v>4</v>
      </c>
      <c r="G22" s="8">
        <v>4</v>
      </c>
      <c r="H22" s="70">
        <v>12.55</v>
      </c>
      <c r="I22" s="71" t="s">
        <v>64</v>
      </c>
    </row>
    <row r="23" spans="3:9" x14ac:dyDescent="0.25">
      <c r="C23" s="67"/>
      <c r="D23" s="69"/>
      <c r="E23" s="28" t="s">
        <v>63</v>
      </c>
      <c r="F23" s="8">
        <v>1</v>
      </c>
      <c r="G23" s="8">
        <v>1</v>
      </c>
      <c r="H23" s="70"/>
      <c r="I23" s="72"/>
    </row>
    <row r="24" spans="3:9" x14ac:dyDescent="0.25">
      <c r="C24" s="62" t="s">
        <v>0</v>
      </c>
      <c r="D24" s="18" t="s">
        <v>68</v>
      </c>
      <c r="E24" s="19" t="s">
        <v>66</v>
      </c>
      <c r="F24" s="19">
        <v>1</v>
      </c>
      <c r="G24" s="19">
        <v>5</v>
      </c>
      <c r="H24" s="36">
        <v>6.5</v>
      </c>
      <c r="I24" s="64" t="s">
        <v>70</v>
      </c>
    </row>
    <row r="25" spans="3:9" x14ac:dyDescent="0.25">
      <c r="C25" s="63"/>
      <c r="D25" s="18" t="s">
        <v>69</v>
      </c>
      <c r="E25" s="31" t="s">
        <v>66</v>
      </c>
      <c r="F25" s="19">
        <v>1</v>
      </c>
      <c r="G25" s="19">
        <v>5</v>
      </c>
      <c r="H25" s="36">
        <v>38.94</v>
      </c>
      <c r="I25" s="65"/>
    </row>
    <row r="26" spans="3:9" x14ac:dyDescent="0.25">
      <c r="C26" s="9" t="s">
        <v>3</v>
      </c>
      <c r="D26" s="10"/>
      <c r="E26" s="8"/>
      <c r="F26" s="8">
        <v>1</v>
      </c>
      <c r="G26" s="8"/>
      <c r="H26" s="32"/>
      <c r="I26" s="38"/>
    </row>
    <row r="27" spans="3:9" x14ac:dyDescent="0.25">
      <c r="C27" s="17" t="s">
        <v>4</v>
      </c>
      <c r="D27" s="18"/>
      <c r="E27" s="19"/>
      <c r="F27" s="19">
        <v>1</v>
      </c>
      <c r="G27" s="19"/>
      <c r="H27" s="36"/>
      <c r="I27" s="20"/>
    </row>
    <row r="28" spans="3:9" x14ac:dyDescent="0.25">
      <c r="C28" s="9" t="s">
        <v>2</v>
      </c>
      <c r="D28" s="10"/>
      <c r="E28" s="8"/>
      <c r="F28" s="8">
        <v>99</v>
      </c>
      <c r="G28" s="8"/>
      <c r="H28" s="26"/>
      <c r="I28" s="11"/>
    </row>
    <row r="29" spans="3:9" ht="15.75" thickBot="1" x14ac:dyDescent="0.3">
      <c r="C29" s="21" t="s">
        <v>7</v>
      </c>
      <c r="D29" s="22" t="s">
        <v>49</v>
      </c>
      <c r="E29" s="23" t="s">
        <v>67</v>
      </c>
      <c r="F29" s="24">
        <v>1</v>
      </c>
      <c r="G29" s="24">
        <v>1</v>
      </c>
      <c r="H29" s="37">
        <v>12.22</v>
      </c>
      <c r="I29" s="25" t="s">
        <v>48</v>
      </c>
    </row>
    <row r="30" spans="3:9" ht="15.75" thickBot="1" x14ac:dyDescent="0.3"/>
    <row r="31" spans="3:9" ht="15.75" thickBot="1" x14ac:dyDescent="0.3">
      <c r="G31" s="2" t="s">
        <v>20</v>
      </c>
      <c r="H31" s="3">
        <f>SUM(H5:H29)</f>
        <v>143.41999999999999</v>
      </c>
      <c r="I31" s="40"/>
    </row>
    <row r="32" spans="3:9" ht="15.75" thickBot="1" x14ac:dyDescent="0.3">
      <c r="H32" s="39">
        <f>SUM(H31:H31)</f>
        <v>143.41999999999999</v>
      </c>
    </row>
  </sheetData>
  <mergeCells count="15">
    <mergeCell ref="C24:C25"/>
    <mergeCell ref="I24:I25"/>
    <mergeCell ref="C22:C23"/>
    <mergeCell ref="D22:D23"/>
    <mergeCell ref="H22:H23"/>
    <mergeCell ref="I22:I23"/>
    <mergeCell ref="H5:H8"/>
    <mergeCell ref="I5:I8"/>
    <mergeCell ref="H9:H11"/>
    <mergeCell ref="I9:I11"/>
    <mergeCell ref="C2:I2"/>
    <mergeCell ref="C5:C8"/>
    <mergeCell ref="D5:D8"/>
    <mergeCell ref="C9:C11"/>
    <mergeCell ref="D9:D11"/>
  </mergeCells>
  <hyperlinks>
    <hyperlink ref="I5" r:id="rId1" xr:uid="{1AEBCBEE-4BEB-4EAB-A7FB-C675A1B10379}"/>
    <hyperlink ref="I13" r:id="rId2" xr:uid="{45BB14BF-3CCF-4EF4-B743-710795BAEB32}"/>
    <hyperlink ref="I9" r:id="rId3" xr:uid="{0A1B94DF-7B3F-4569-8823-3905FE9AE3A4}"/>
    <hyperlink ref="I29" r:id="rId4" xr:uid="{96A8F388-5EF0-4551-8AA6-207551A96CB8}"/>
    <hyperlink ref="I21" r:id="rId5" xr:uid="{F2C15AA0-978F-4FBD-B221-99049ECD44AA}"/>
    <hyperlink ref="I19" r:id="rId6" xr:uid="{AFE4104E-F5C1-486D-9E41-A8A53BA24F9D}"/>
    <hyperlink ref="I22" r:id="rId7" xr:uid="{40FFE935-2813-4584-9C8B-32017E0EB52F}"/>
    <hyperlink ref="I24" r:id="rId8" xr:uid="{7146560A-5F32-450C-8A4D-7A70F8B46834}"/>
  </hyperlinks>
  <pageMargins left="0.7" right="0.7" top="0.75" bottom="0.75" header="0.3" footer="0.3"/>
  <pageSetup paperSize="9" orientation="portrait" horizontalDpi="200" verticalDpi="2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RCK v1.0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REINOSA SIMON</dc:creator>
  <cp:lastModifiedBy>RAUL REINOSA SIMON</cp:lastModifiedBy>
  <dcterms:created xsi:type="dcterms:W3CDTF">2023-02-01T17:22:19Z</dcterms:created>
  <dcterms:modified xsi:type="dcterms:W3CDTF">2023-02-28T10:18:44Z</dcterms:modified>
</cp:coreProperties>
</file>