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720E4AD9-8CED-4DE5-8E6F-7B6A093905D8}" xr6:coauthVersionLast="47" xr6:coauthVersionMax="47" xr10:uidLastSave="{00000000-0000-0000-0000-000000000000}"/>
  <bookViews>
    <workbookView xWindow="-120" yWindow="-120" windowWidth="29040" windowHeight="15840" activeTab="1" xr2:uid="{E375E285-8F85-42C4-8603-06EDA8FA43E9}"/>
  </bookViews>
  <sheets>
    <sheet name="RCK v0.1" sheetId="3" r:id="rId1"/>
    <sheet name="RCK v1.0" sheetId="1" r:id="rId2"/>
    <sheet name="Tot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H24" i="3"/>
  <c r="H27" i="3" s="1"/>
  <c r="C3" i="4" s="1"/>
  <c r="H25" i="1"/>
  <c r="H26" i="1"/>
  <c r="H28" i="1" l="1"/>
</calcChain>
</file>

<file path=xl/sharedStrings.xml><?xml version="1.0" encoding="utf-8"?>
<sst xmlns="http://schemas.openxmlformats.org/spreadsheetml/2006/main" count="141" uniqueCount="65">
  <si>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</si>
  <si>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</si>
  <si>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</si>
  <si>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</si>
  <si>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</si>
  <si>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</si>
  <si>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</si>
  <si>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</si>
  <si>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</si>
  <si>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</si>
  <si>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</si>
  <si>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</si>
  <si>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</si>
  <si>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ISP</t>
  </si>
  <si>
    <t>Multiplex</t>
  </si>
  <si>
    <t>MCU</t>
  </si>
  <si>
    <t>Cristal</t>
  </si>
  <si>
    <t>Tipo</t>
  </si>
  <si>
    <t>Precio total</t>
  </si>
  <si>
    <t>Referencias</t>
  </si>
  <si>
    <t>Cantidad (min)</t>
  </si>
  <si>
    <t>Total</t>
  </si>
  <si>
    <t>USB_C_Receptable_HRO_TYPE-C-31-M-12</t>
  </si>
  <si>
    <t>LED_SK6812_PLCC4_5.0X5.0mm_P3.2mm</t>
  </si>
  <si>
    <t>D_SOD-123</t>
  </si>
  <si>
    <t>MountinHole_2.2mm_M2_Pad_Via</t>
  </si>
  <si>
    <t>PinHeader_2x03_P2.54mm_Vertical</t>
  </si>
  <si>
    <t>Fuse_1206_3216Metric</t>
  </si>
  <si>
    <t>Presupuesto RCK v1.0</t>
  </si>
  <si>
    <t>ATmega32U4-AU</t>
  </si>
  <si>
    <t>CD74HC4067M</t>
  </si>
  <si>
    <t>Crystal_SMD_HC49-SD</t>
  </si>
  <si>
    <t>C_1206_3216Metric</t>
  </si>
  <si>
    <t>R_1206_3216Metric</t>
  </si>
  <si>
    <t>FR-4, 2 layers, blue color</t>
  </si>
  <si>
    <t>0.1uF</t>
  </si>
  <si>
    <t>10uF</t>
  </si>
  <si>
    <t>22uF</t>
  </si>
  <si>
    <t>1uF</t>
  </si>
  <si>
    <t>10k Ω</t>
  </si>
  <si>
    <t>330 Ω</t>
  </si>
  <si>
    <t>22 Ω</t>
  </si>
  <si>
    <t>Nombre</t>
  </si>
  <si>
    <t>TOTAL INVERTIDO</t>
  </si>
  <si>
    <t>https://es.aliexpress.com/item/32980039972.html</t>
  </si>
  <si>
    <t>I already have</t>
  </si>
  <si>
    <t>Pack</t>
  </si>
  <si>
    <t>https://es.aliexpress.com/item/32641663497.html</t>
  </si>
  <si>
    <t>https://es.aliexpress.com/item/32785228491.html</t>
  </si>
  <si>
    <t>https://es.aliexpress.com/item/32774150552.html</t>
  </si>
  <si>
    <t>https://es.aliexpress.com/item/1005002887019519.html</t>
  </si>
  <si>
    <t>1N4148W</t>
  </si>
  <si>
    <t>Not needed</t>
  </si>
  <si>
    <t>16MHz</t>
  </si>
  <si>
    <t>500mA</t>
  </si>
  <si>
    <t>PASTOR</t>
  </si>
  <si>
    <t>SK6812_RBGCW</t>
  </si>
  <si>
    <t>https://es.aliexpress.com/item/1005004438383771.html</t>
  </si>
  <si>
    <t>buscar otro</t>
  </si>
  <si>
    <t>Cable en espiral</t>
  </si>
  <si>
    <t>Negro</t>
  </si>
  <si>
    <t>Switch MX RGB Black</t>
  </si>
  <si>
    <t>Gateron</t>
  </si>
  <si>
    <t>Estabilizadores</t>
  </si>
  <si>
    <t>Lubricadores?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</si>
</sst>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10" xfId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4" fillId="2" borderId="2" xfId="0" applyFont="1" applyFill="1" applyBorder="1"/>
    <xf numFmtId="164" fontId="4" fillId="2" borderId="9" xfId="0" applyNumberFormat="1" applyFont="1" applyFill="1" applyBorder="1"/>
    <xf numFmtId="0" fontId="5" fillId="0" borderId="0" xfId="0" applyFont="1"/>
    <xf numFmtId="0" fontId="0" fillId="0" borderId="0" xfId="0" applyAlignment="1">
      <alignment horizontal="left" vertical="top"/>
    </xf>
    <xf numFmtId="0" fontId="0" fillId="3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164" fontId="0" fillId="3" borderId="19" xfId="0" applyNumberForma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4" borderId="17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3" borderId="10" xfId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2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/>
    </xf>
    <xf numFmtId="0" fontId="2" fillId="4" borderId="12" xfId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3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2" fillId="3" borderId="25" xfId="1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2" fillId="3" borderId="20" xfId="1" applyFill="1" applyBorder="1" applyAlignment="1">
      <alignment horizontal="left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2" fillId="0" borderId="27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0" xfId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32980039972.html" TargetMode="External"/><Relationship Id="rId5" Type="http://schemas.openxmlformats.org/officeDocument/2006/relationships/hyperlink" Target="https://es.aliexpress.com/item/1005002887019519.html" TargetMode="External"/><Relationship Id="rId4" Type="http://schemas.openxmlformats.org/officeDocument/2006/relationships/hyperlink" Target="https://es.aliexpress.com/item/100500443838377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32980039972.html" TargetMode="External"/><Relationship Id="rId5" Type="http://schemas.openxmlformats.org/officeDocument/2006/relationships/hyperlink" Target="https://es.aliexpress.com/item/1005002887019519.html" TargetMode="External"/><Relationship Id="rId4" Type="http://schemas.openxmlformats.org/officeDocument/2006/relationships/hyperlink" Target="https://es.aliexpress.com/item/10050044383837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6F61-D6DE-4FBA-93DA-2A840613EC93}">
  <dimension ref="B1:I27"/>
  <sheetViews>
    <sheetView zoomScale="120" zoomScaleNormal="120" workbookViewId="0">
      <selection activeCell="B20" sqref="B20"/>
    </sheetView>
  </sheetViews>
  <sheetFormatPr baseColWidth="10" defaultRowHeight="15" x14ac:dyDescent="0.25"/>
  <cols>
    <col min="2" max="2" width="11.42578125" customWidth="1"/>
    <col min="3" max="3" width="15.140625" bestFit="1" customWidth="1"/>
    <col min="4" max="4" width="38.7109375" bestFit="1" customWidth="1"/>
    <col min="5" max="5" width="15.28515625" customWidth="1"/>
    <col min="6" max="6" width="14.140625" bestFit="1" customWidth="1"/>
    <col min="7" max="7" width="14.42578125" bestFit="1" customWidth="1"/>
    <col min="8" max="8" width="11.28515625" bestFit="1" customWidth="1"/>
    <col min="9" max="9" width="65.42578125" bestFit="1" customWidth="1"/>
  </cols>
  <sheetData>
    <row r="1" spans="3:9" ht="15.75" thickBot="1" x14ac:dyDescent="0.3"/>
    <row r="2" spans="3:9" ht="19.5" thickBot="1" x14ac:dyDescent="0.35">
      <c r="C2" s="38" t="s">
        <v>28</v>
      </c>
      <c r="D2" s="39"/>
      <c r="E2" s="39"/>
      <c r="F2" s="39"/>
      <c r="G2" s="39"/>
      <c r="H2" s="39"/>
      <c r="I2" s="40"/>
    </row>
    <row r="3" spans="3:9" ht="15.75" thickBot="1" x14ac:dyDescent="0.3"/>
    <row r="4" spans="3:9" ht="15.75" thickBot="1" x14ac:dyDescent="0.3">
      <c r="C4" s="20"/>
      <c r="D4" s="21" t="s">
        <v>42</v>
      </c>
      <c r="E4" s="22" t="s">
        <v>17</v>
      </c>
      <c r="F4" s="23" t="s">
        <v>20</v>
      </c>
      <c r="G4" s="22" t="s">
        <v>46</v>
      </c>
      <c r="H4" s="23" t="s">
        <v>18</v>
      </c>
      <c r="I4" s="24" t="s">
        <v>19</v>
      </c>
    </row>
    <row r="5" spans="3:9" x14ac:dyDescent="0.25">
      <c r="C5" s="41" t="s">
        <v>8</v>
      </c>
      <c r="D5" s="44" t="s">
        <v>32</v>
      </c>
      <c r="E5" s="13" t="s">
        <v>35</v>
      </c>
      <c r="F5" s="13">
        <v>4</v>
      </c>
      <c r="G5" s="65" t="s">
        <v>45</v>
      </c>
      <c r="H5" s="53">
        <v>0</v>
      </c>
      <c r="I5" s="56" t="s">
        <v>48</v>
      </c>
    </row>
    <row r="6" spans="3:9" x14ac:dyDescent="0.25">
      <c r="C6" s="42"/>
      <c r="D6" s="45"/>
      <c r="E6" s="14" t="s">
        <v>38</v>
      </c>
      <c r="F6" s="14">
        <v>1</v>
      </c>
      <c r="G6" s="66"/>
      <c r="H6" s="54"/>
      <c r="I6" s="57"/>
    </row>
    <row r="7" spans="3:9" x14ac:dyDescent="0.25">
      <c r="C7" s="42"/>
      <c r="D7" s="45"/>
      <c r="E7" s="14" t="s">
        <v>36</v>
      </c>
      <c r="F7" s="14">
        <v>1</v>
      </c>
      <c r="G7" s="66"/>
      <c r="H7" s="54"/>
      <c r="I7" s="57"/>
    </row>
    <row r="8" spans="3:9" x14ac:dyDescent="0.25">
      <c r="C8" s="43"/>
      <c r="D8" s="46"/>
      <c r="E8" s="14" t="s">
        <v>37</v>
      </c>
      <c r="F8" s="14">
        <v>2</v>
      </c>
      <c r="G8" s="67"/>
      <c r="H8" s="55"/>
      <c r="I8" s="58"/>
    </row>
    <row r="9" spans="3:9" x14ac:dyDescent="0.25">
      <c r="C9" s="47" t="s">
        <v>5</v>
      </c>
      <c r="D9" s="50" t="s">
        <v>33</v>
      </c>
      <c r="E9" s="6" t="s">
        <v>41</v>
      </c>
      <c r="F9" s="6">
        <v>4</v>
      </c>
      <c r="G9" s="68" t="s">
        <v>45</v>
      </c>
      <c r="H9" s="59">
        <v>0</v>
      </c>
      <c r="I9" s="62" t="s">
        <v>49</v>
      </c>
    </row>
    <row r="10" spans="3:9" x14ac:dyDescent="0.25">
      <c r="C10" s="48"/>
      <c r="D10" s="51"/>
      <c r="E10" s="6" t="s">
        <v>39</v>
      </c>
      <c r="F10" s="6">
        <v>2</v>
      </c>
      <c r="G10" s="69"/>
      <c r="H10" s="60"/>
      <c r="I10" s="63"/>
    </row>
    <row r="11" spans="3:9" x14ac:dyDescent="0.25">
      <c r="C11" s="49"/>
      <c r="D11" s="52"/>
      <c r="E11" s="6" t="s">
        <v>40</v>
      </c>
      <c r="F11" s="6">
        <v>1</v>
      </c>
      <c r="G11" s="70"/>
      <c r="H11" s="61"/>
      <c r="I11" s="64"/>
    </row>
    <row r="12" spans="3:9" x14ac:dyDescent="0.25">
      <c r="C12" s="15" t="s">
        <v>9</v>
      </c>
      <c r="D12" s="16" t="s">
        <v>24</v>
      </c>
      <c r="E12" s="14" t="s">
        <v>51</v>
      </c>
      <c r="F12" s="14">
        <v>2</v>
      </c>
      <c r="G12" s="17" t="s">
        <v>45</v>
      </c>
      <c r="H12" s="18">
        <v>0</v>
      </c>
      <c r="I12" s="25" t="s">
        <v>50</v>
      </c>
    </row>
    <row r="13" spans="3:9" x14ac:dyDescent="0.25">
      <c r="C13" s="1" t="s">
        <v>10</v>
      </c>
      <c r="D13" s="7" t="s">
        <v>23</v>
      </c>
      <c r="E13" s="6" t="s">
        <v>56</v>
      </c>
      <c r="F13" s="6">
        <v>2</v>
      </c>
      <c r="G13" s="6" t="s">
        <v>45</v>
      </c>
      <c r="H13" s="8">
        <v>0</v>
      </c>
      <c r="I13" s="5" t="s">
        <v>47</v>
      </c>
    </row>
    <row r="14" spans="3:9" x14ac:dyDescent="0.25">
      <c r="C14" s="15" t="s">
        <v>11</v>
      </c>
      <c r="D14" s="16" t="s">
        <v>25</v>
      </c>
      <c r="E14" s="14"/>
      <c r="F14" s="14">
        <v>4</v>
      </c>
      <c r="G14" s="14" t="s">
        <v>55</v>
      </c>
      <c r="H14" s="18">
        <v>0</v>
      </c>
      <c r="I14" s="19"/>
    </row>
    <row r="15" spans="3:9" x14ac:dyDescent="0.25">
      <c r="C15" s="1" t="s">
        <v>12</v>
      </c>
      <c r="D15" s="7" t="s">
        <v>22</v>
      </c>
      <c r="E15" s="6"/>
      <c r="F15" s="6">
        <v>1</v>
      </c>
      <c r="G15" s="6" t="s">
        <v>55</v>
      </c>
      <c r="H15" s="8">
        <v>0</v>
      </c>
      <c r="I15" s="4"/>
    </row>
    <row r="16" spans="3:9" x14ac:dyDescent="0.25">
      <c r="C16" s="15" t="s">
        <v>13</v>
      </c>
      <c r="D16" s="16" t="s">
        <v>26</v>
      </c>
      <c r="E16" s="14" t="s">
        <v>52</v>
      </c>
      <c r="F16" s="14" t="s">
        <v>52</v>
      </c>
      <c r="G16" s="14" t="s">
        <v>52</v>
      </c>
      <c r="H16" s="18">
        <v>0</v>
      </c>
      <c r="I16" s="19"/>
    </row>
    <row r="17" spans="2:9" x14ac:dyDescent="0.25">
      <c r="C17" s="1" t="s">
        <v>6</v>
      </c>
      <c r="D17" s="7" t="s">
        <v>27</v>
      </c>
      <c r="E17" s="6" t="s">
        <v>54</v>
      </c>
      <c r="F17" s="6">
        <v>1</v>
      </c>
      <c r="G17" s="6" t="s">
        <v>55</v>
      </c>
      <c r="H17" s="8">
        <v>0</v>
      </c>
      <c r="I17" s="5"/>
    </row>
    <row r="18" spans="2:9" x14ac:dyDescent="0.25">
      <c r="C18" s="1" t="s">
        <v>15</v>
      </c>
      <c r="D18" s="7" t="s">
        <v>29</v>
      </c>
      <c r="E18" s="6"/>
      <c r="F18" s="6">
        <v>1</v>
      </c>
      <c r="G18" s="6">
        <v>1</v>
      </c>
      <c r="H18" s="8">
        <v>5.6</v>
      </c>
      <c r="I18" s="4"/>
    </row>
    <row r="19" spans="2:9" x14ac:dyDescent="0.25">
      <c r="C19" s="15" t="s">
        <v>16</v>
      </c>
      <c r="D19" s="16" t="s">
        <v>31</v>
      </c>
      <c r="E19" s="14" t="s">
        <v>53</v>
      </c>
      <c r="F19" s="14">
        <v>1</v>
      </c>
      <c r="G19" s="14" t="s">
        <v>55</v>
      </c>
      <c r="H19" s="18">
        <v>0</v>
      </c>
      <c r="I19" s="19"/>
    </row>
    <row r="20" spans="2:9" x14ac:dyDescent="0.25">
      <c r="C20" s="1" t="s">
        <v>1</v>
      </c>
      <c r="D20" s="7" t="s">
        <v>61</v>
      </c>
      <c r="E20" s="6" t="s">
        <v>62</v>
      </c>
      <c r="F20" s="6">
        <v>2</v>
      </c>
      <c r="G20" s="6" t="s">
        <v>45</v>
      </c>
      <c r="H20" s="8">
        <v>0</v>
      </c>
      <c r="I20" s="5" t="s">
        <v>44</v>
      </c>
    </row>
    <row r="21" spans="2:9" x14ac:dyDescent="0.25">
      <c r="B21" s="11"/>
      <c r="C21" s="15" t="s">
        <v>63</v>
      </c>
      <c r="D21" s="16"/>
      <c r="E21" s="14"/>
      <c r="F21" s="14"/>
      <c r="G21" s="14"/>
      <c r="H21" s="18"/>
      <c r="I21" s="19"/>
    </row>
    <row r="22" spans="2:9" x14ac:dyDescent="0.25">
      <c r="C22" s="26" t="s">
        <v>0</v>
      </c>
      <c r="D22" s="27" t="s">
        <v>34</v>
      </c>
      <c r="E22" s="28"/>
      <c r="F22" s="28">
        <v>1</v>
      </c>
      <c r="G22" s="28">
        <v>5</v>
      </c>
      <c r="H22" s="29">
        <v>6.5</v>
      </c>
      <c r="I22" s="30"/>
    </row>
    <row r="23" spans="2:9" x14ac:dyDescent="0.25">
      <c r="C23" s="15" t="s">
        <v>3</v>
      </c>
      <c r="D23" s="16"/>
      <c r="E23" s="14"/>
      <c r="F23" s="14">
        <v>1</v>
      </c>
      <c r="G23" s="14"/>
      <c r="H23" s="18">
        <v>0</v>
      </c>
      <c r="I23" s="19"/>
    </row>
    <row r="24" spans="2:9" x14ac:dyDescent="0.25">
      <c r="C24" s="26" t="s">
        <v>4</v>
      </c>
      <c r="D24" s="27"/>
      <c r="E24" s="28"/>
      <c r="F24" s="28">
        <v>1</v>
      </c>
      <c r="G24" s="28"/>
      <c r="H24" s="29">
        <f>F24*G24</f>
        <v>0</v>
      </c>
      <c r="I24" s="30"/>
    </row>
    <row r="25" spans="2:9" x14ac:dyDescent="0.25">
      <c r="C25" s="15" t="s">
        <v>2</v>
      </c>
      <c r="D25" s="16"/>
      <c r="E25" s="14"/>
      <c r="F25" s="14">
        <v>97</v>
      </c>
      <c r="G25" s="14"/>
      <c r="H25" s="18">
        <f>F25*G25</f>
        <v>0</v>
      </c>
      <c r="I25" s="19"/>
    </row>
    <row r="26" spans="2:9" ht="15.75" thickBot="1" x14ac:dyDescent="0.3">
      <c r="C26" s="31" t="s">
        <v>7</v>
      </c>
      <c r="D26" s="32" t="s">
        <v>59</v>
      </c>
      <c r="E26" s="33" t="s">
        <v>60</v>
      </c>
      <c r="F26" s="34">
        <v>1</v>
      </c>
      <c r="G26" s="34" t="s">
        <v>45</v>
      </c>
      <c r="H26" s="35">
        <v>0</v>
      </c>
      <c r="I26" s="36" t="s">
        <v>57</v>
      </c>
    </row>
    <row r="27" spans="2:9" ht="15.75" thickBot="1" x14ac:dyDescent="0.3">
      <c r="C27" s="37" t="s">
        <v>64</v>
      </c>
      <c r="G27" s="2" t="s">
        <v>21</v>
      </c>
      <c r="H27" s="3">
        <f>SUM(H5:H26)</f>
        <v>12.1</v>
      </c>
    </row>
  </sheetData>
  <mergeCells count="11">
    <mergeCell ref="C2:I2"/>
    <mergeCell ref="C5:C8"/>
    <mergeCell ref="D5:D8"/>
    <mergeCell ref="C9:C11"/>
    <mergeCell ref="D9:D11"/>
    <mergeCell ref="H5:H8"/>
    <mergeCell ref="I5:I8"/>
    <mergeCell ref="H9:H11"/>
    <mergeCell ref="I9:I11"/>
    <mergeCell ref="G5:G8"/>
    <mergeCell ref="G9:G11"/>
  </mergeCells>
  <hyperlinks>
    <hyperlink ref="I5" r:id="rId1" xr:uid="{0DCC4C19-330A-40FD-BDB9-7039A2C47C7F}"/>
    <hyperlink ref="I13" r:id="rId2" xr:uid="{EAE8151C-6368-4C35-8B35-B6C4D1371B94}"/>
    <hyperlink ref="I9" r:id="rId3" xr:uid="{AA09485C-6D31-48D0-9702-718A957A4ADB}"/>
    <hyperlink ref="I26" r:id="rId4" xr:uid="{86E8ABDF-411A-499A-A30E-817F85E35180}"/>
    <hyperlink ref="I12" r:id="rId5" xr:uid="{632DB892-E786-41BD-BB02-8A3A09C5D855}"/>
    <hyperlink ref="I20" r:id="rId6" xr:uid="{85BF9781-90A6-464C-969E-6712C002455E}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K28"/>
  <sheetViews>
    <sheetView tabSelected="1" zoomScale="120" zoomScaleNormal="120" workbookViewId="0">
      <selection activeCell="G17" sqref="G17"/>
    </sheetView>
  </sheetViews>
  <sheetFormatPr baseColWidth="10" defaultRowHeight="15" x14ac:dyDescent="0.25"/>
  <cols>
    <col min="2" max="2" width="11.42578125" customWidth="1"/>
    <col min="3" max="3" width="15.140625" bestFit="1" customWidth="1"/>
    <col min="4" max="4" width="38.7109375" bestFit="1" customWidth="1"/>
    <col min="5" max="5" width="15.85546875" customWidth="1"/>
    <col min="6" max="6" width="14.140625" bestFit="1" customWidth="1"/>
    <col min="7" max="7" width="11.85546875" customWidth="1"/>
    <col min="8" max="8" width="11.28515625" bestFit="1" customWidth="1"/>
    <col min="9" max="9" width="65.42578125" bestFit="1" customWidth="1"/>
  </cols>
  <sheetData>
    <row r="1" spans="3:11" ht="15.75" thickBot="1" x14ac:dyDescent="0.3"/>
    <row r="2" spans="3:11" ht="19.5" thickBot="1" x14ac:dyDescent="0.35">
      <c r="C2" s="38" t="s">
        <v>28</v>
      </c>
      <c r="D2" s="39"/>
      <c r="E2" s="39"/>
      <c r="F2" s="39"/>
      <c r="G2" s="39"/>
      <c r="H2" s="39"/>
      <c r="I2" s="40"/>
    </row>
    <row r="3" spans="3:11" ht="15.75" thickBot="1" x14ac:dyDescent="0.3"/>
    <row r="4" spans="3:11" ht="15.75" thickBot="1" x14ac:dyDescent="0.3">
      <c r="C4" s="20"/>
      <c r="D4" s="21" t="s">
        <v>42</v>
      </c>
      <c r="E4" s="22" t="s">
        <v>17</v>
      </c>
      <c r="F4" s="23" t="s">
        <v>20</v>
      </c>
      <c r="G4" s="22" t="s">
        <v>46</v>
      </c>
      <c r="H4" s="23" t="s">
        <v>18</v>
      </c>
      <c r="I4" s="24" t="s">
        <v>19</v>
      </c>
    </row>
    <row r="5" spans="3:11" x14ac:dyDescent="0.25">
      <c r="C5" s="73" t="s">
        <v>8</v>
      </c>
      <c r="D5" s="75" t="s">
        <v>32</v>
      </c>
      <c r="E5" s="13" t="s">
        <v>35</v>
      </c>
      <c r="F5" s="13">
        <v>5</v>
      </c>
      <c r="G5" s="13">
        <v>16</v>
      </c>
      <c r="H5" s="53">
        <v>3.77</v>
      </c>
      <c r="I5" s="56" t="s">
        <v>48</v>
      </c>
    </row>
    <row r="6" spans="3:11" x14ac:dyDescent="0.25">
      <c r="C6" s="74"/>
      <c r="D6" s="76"/>
      <c r="E6" s="14" t="s">
        <v>38</v>
      </c>
      <c r="F6" s="14">
        <v>1</v>
      </c>
      <c r="G6" s="14">
        <v>16</v>
      </c>
      <c r="H6" s="54"/>
      <c r="I6" s="57"/>
    </row>
    <row r="7" spans="3:11" x14ac:dyDescent="0.25">
      <c r="C7" s="74"/>
      <c r="D7" s="76"/>
      <c r="E7" s="14" t="s">
        <v>36</v>
      </c>
      <c r="F7" s="14">
        <v>1</v>
      </c>
      <c r="G7" s="14">
        <v>16</v>
      </c>
      <c r="H7" s="54"/>
      <c r="I7" s="57"/>
    </row>
    <row r="8" spans="3:11" x14ac:dyDescent="0.25">
      <c r="C8" s="74"/>
      <c r="D8" s="76"/>
      <c r="E8" s="14" t="s">
        <v>37</v>
      </c>
      <c r="F8" s="14">
        <v>2</v>
      </c>
      <c r="G8" s="14">
        <v>16</v>
      </c>
      <c r="H8" s="55"/>
      <c r="I8" s="58"/>
    </row>
    <row r="9" spans="3:11" x14ac:dyDescent="0.25">
      <c r="C9" s="77" t="s">
        <v>5</v>
      </c>
      <c r="D9" s="78" t="s">
        <v>33</v>
      </c>
      <c r="E9" s="6" t="s">
        <v>41</v>
      </c>
      <c r="F9" s="6">
        <v>4</v>
      </c>
      <c r="G9" s="6">
        <v>20</v>
      </c>
      <c r="H9" s="59">
        <v>4.2300000000000004</v>
      </c>
      <c r="I9" s="62" t="s">
        <v>49</v>
      </c>
      <c r="K9" s="12"/>
    </row>
    <row r="10" spans="3:11" x14ac:dyDescent="0.25">
      <c r="C10" s="77"/>
      <c r="D10" s="78"/>
      <c r="E10" s="6" t="s">
        <v>39</v>
      </c>
      <c r="F10" s="6">
        <v>2</v>
      </c>
      <c r="G10" s="6">
        <v>20</v>
      </c>
      <c r="H10" s="60"/>
      <c r="I10" s="71"/>
    </row>
    <row r="11" spans="3:11" x14ac:dyDescent="0.25">
      <c r="C11" s="77"/>
      <c r="D11" s="78"/>
      <c r="E11" s="6" t="s">
        <v>40</v>
      </c>
      <c r="F11" s="6">
        <v>1</v>
      </c>
      <c r="G11" s="6">
        <v>20</v>
      </c>
      <c r="H11" s="61"/>
      <c r="I11" s="72"/>
    </row>
    <row r="12" spans="3:11" x14ac:dyDescent="0.25">
      <c r="C12" s="15" t="s">
        <v>9</v>
      </c>
      <c r="D12" s="16" t="s">
        <v>24</v>
      </c>
      <c r="E12" s="14" t="s">
        <v>51</v>
      </c>
      <c r="F12" s="14">
        <v>97</v>
      </c>
      <c r="G12" s="17">
        <v>100</v>
      </c>
      <c r="H12" s="18">
        <v>0</v>
      </c>
      <c r="I12" s="25" t="s">
        <v>50</v>
      </c>
      <c r="J12" t="s">
        <v>58</v>
      </c>
    </row>
    <row r="13" spans="3:11" x14ac:dyDescent="0.25">
      <c r="C13" s="1" t="s">
        <v>10</v>
      </c>
      <c r="D13" s="7" t="s">
        <v>23</v>
      </c>
      <c r="E13" s="6" t="s">
        <v>56</v>
      </c>
      <c r="F13" s="6">
        <v>97</v>
      </c>
      <c r="G13" s="6">
        <v>100</v>
      </c>
      <c r="H13" s="8">
        <v>13.26</v>
      </c>
      <c r="I13" s="5" t="s">
        <v>47</v>
      </c>
    </row>
    <row r="14" spans="3:11" x14ac:dyDescent="0.25">
      <c r="C14" s="15" t="s">
        <v>11</v>
      </c>
      <c r="D14" s="16" t="s">
        <v>25</v>
      </c>
      <c r="E14" s="14"/>
      <c r="F14" s="14">
        <v>10</v>
      </c>
      <c r="G14" s="14" t="s">
        <v>55</v>
      </c>
      <c r="H14" s="18">
        <v>0</v>
      </c>
      <c r="I14" s="19"/>
    </row>
    <row r="15" spans="3:11" x14ac:dyDescent="0.25">
      <c r="C15" s="1" t="s">
        <v>12</v>
      </c>
      <c r="D15" s="7" t="s">
        <v>22</v>
      </c>
      <c r="E15" s="6"/>
      <c r="F15" s="6">
        <v>1</v>
      </c>
      <c r="G15" s="6" t="s">
        <v>55</v>
      </c>
      <c r="H15" s="8">
        <v>0</v>
      </c>
      <c r="I15" s="4"/>
    </row>
    <row r="16" spans="3:11" x14ac:dyDescent="0.25">
      <c r="C16" s="15" t="s">
        <v>13</v>
      </c>
      <c r="D16" s="16" t="s">
        <v>26</v>
      </c>
      <c r="E16" s="14" t="s">
        <v>52</v>
      </c>
      <c r="F16" s="14" t="s">
        <v>52</v>
      </c>
      <c r="G16" s="14" t="s">
        <v>52</v>
      </c>
      <c r="H16" s="18">
        <v>0</v>
      </c>
      <c r="I16" s="19"/>
    </row>
    <row r="17" spans="3:9" x14ac:dyDescent="0.25">
      <c r="C17" s="1" t="s">
        <v>6</v>
      </c>
      <c r="D17" s="7" t="s">
        <v>27</v>
      </c>
      <c r="E17" s="6" t="s">
        <v>54</v>
      </c>
      <c r="F17" s="6">
        <v>1</v>
      </c>
      <c r="G17" s="6" t="s">
        <v>55</v>
      </c>
      <c r="H17" s="8">
        <v>0</v>
      </c>
      <c r="I17" s="5"/>
    </row>
    <row r="18" spans="3:9" x14ac:dyDescent="0.25">
      <c r="C18" s="15" t="s">
        <v>14</v>
      </c>
      <c r="D18" s="16" t="s">
        <v>30</v>
      </c>
      <c r="E18" s="14"/>
      <c r="F18" s="14">
        <v>1</v>
      </c>
      <c r="G18" s="14" t="s">
        <v>55</v>
      </c>
      <c r="H18" s="18">
        <v>0</v>
      </c>
      <c r="I18" s="19"/>
    </row>
    <row r="19" spans="3:9" x14ac:dyDescent="0.25">
      <c r="C19" s="1" t="s">
        <v>15</v>
      </c>
      <c r="D19" s="7" t="s">
        <v>29</v>
      </c>
      <c r="E19" s="6"/>
      <c r="F19" s="6">
        <v>1</v>
      </c>
      <c r="G19" s="6">
        <v>1</v>
      </c>
      <c r="H19" s="8">
        <v>9.82</v>
      </c>
      <c r="I19" s="4"/>
    </row>
    <row r="20" spans="3:9" x14ac:dyDescent="0.25">
      <c r="C20" s="15" t="s">
        <v>16</v>
      </c>
      <c r="D20" s="16" t="s">
        <v>31</v>
      </c>
      <c r="E20" s="14" t="s">
        <v>53</v>
      </c>
      <c r="F20" s="14">
        <v>1</v>
      </c>
      <c r="G20" s="14" t="s">
        <v>55</v>
      </c>
      <c r="H20" s="18">
        <v>0</v>
      </c>
      <c r="I20" s="19"/>
    </row>
    <row r="21" spans="3:9" x14ac:dyDescent="0.25">
      <c r="C21" s="1" t="s">
        <v>1</v>
      </c>
      <c r="D21" s="7" t="s">
        <v>61</v>
      </c>
      <c r="E21" s="6" t="s">
        <v>62</v>
      </c>
      <c r="F21" s="6">
        <v>97</v>
      </c>
      <c r="G21" s="6">
        <v>110</v>
      </c>
      <c r="H21" s="8">
        <v>31.36</v>
      </c>
      <c r="I21" s="5" t="s">
        <v>44</v>
      </c>
    </row>
    <row r="22" spans="3:9" x14ac:dyDescent="0.25">
      <c r="C22" s="15" t="s">
        <v>63</v>
      </c>
      <c r="D22" s="16"/>
      <c r="E22" s="14"/>
      <c r="F22" s="14"/>
      <c r="G22" s="14"/>
      <c r="H22" s="18"/>
      <c r="I22" s="19"/>
    </row>
    <row r="23" spans="3:9" x14ac:dyDescent="0.25">
      <c r="C23" s="26" t="s">
        <v>0</v>
      </c>
      <c r="D23" s="27" t="s">
        <v>34</v>
      </c>
      <c r="E23" s="28"/>
      <c r="F23" s="28">
        <v>1</v>
      </c>
      <c r="G23" s="28">
        <v>5</v>
      </c>
      <c r="H23" s="29">
        <v>0</v>
      </c>
      <c r="I23" s="30"/>
    </row>
    <row r="24" spans="3:9" x14ac:dyDescent="0.25">
      <c r="C24" s="15" t="s">
        <v>3</v>
      </c>
      <c r="D24" s="16"/>
      <c r="E24" s="14"/>
      <c r="F24" s="14">
        <v>1</v>
      </c>
      <c r="G24" s="14"/>
      <c r="H24" s="18">
        <v>0</v>
      </c>
      <c r="I24" s="19"/>
    </row>
    <row r="25" spans="3:9" x14ac:dyDescent="0.25">
      <c r="C25" s="26" t="s">
        <v>4</v>
      </c>
      <c r="D25" s="27"/>
      <c r="E25" s="28"/>
      <c r="F25" s="28">
        <v>1</v>
      </c>
      <c r="G25" s="28"/>
      <c r="H25" s="29">
        <f>F25*G25</f>
        <v>0</v>
      </c>
      <c r="I25" s="30"/>
    </row>
    <row r="26" spans="3:9" x14ac:dyDescent="0.25">
      <c r="C26" s="15" t="s">
        <v>2</v>
      </c>
      <c r="D26" s="16"/>
      <c r="E26" s="14"/>
      <c r="F26" s="14">
        <v>97</v>
      </c>
      <c r="G26" s="14"/>
      <c r="H26" s="18">
        <f>F26*G26</f>
        <v>0</v>
      </c>
      <c r="I26" s="19"/>
    </row>
    <row r="27" spans="3:9" ht="15.75" thickBot="1" x14ac:dyDescent="0.3">
      <c r="C27" s="31" t="s">
        <v>7</v>
      </c>
      <c r="D27" s="32" t="s">
        <v>59</v>
      </c>
      <c r="E27" s="33" t="s">
        <v>60</v>
      </c>
      <c r="F27" s="34">
        <v>1</v>
      </c>
      <c r="G27" s="34">
        <v>1</v>
      </c>
      <c r="H27" s="35">
        <v>8.9600000000000009</v>
      </c>
      <c r="I27" s="36" t="s">
        <v>57</v>
      </c>
    </row>
    <row r="28" spans="3:9" ht="15.75" thickBot="1" x14ac:dyDescent="0.3">
      <c r="C28" s="37" t="s">
        <v>64</v>
      </c>
      <c r="G28" s="2" t="s">
        <v>21</v>
      </c>
      <c r="H28" s="3">
        <f>SUM(H5:H27)</f>
        <v>71.400000000000006</v>
      </c>
    </row>
  </sheetData>
  <mergeCells count="9">
    <mergeCell ref="H5:H8"/>
    <mergeCell ref="I5:I8"/>
    <mergeCell ref="H9:H11"/>
    <mergeCell ref="I9:I11"/>
    <mergeCell ref="C2:I2"/>
    <mergeCell ref="C5:C8"/>
    <mergeCell ref="D5:D8"/>
    <mergeCell ref="C9:C11"/>
    <mergeCell ref="D9:D11"/>
  </mergeCells>
  <hyperlinks>
    <hyperlink ref="I5" r:id="rId1" xr:uid="{1AEBCBEE-4BEB-4EAB-A7FB-C675A1B10379}"/>
    <hyperlink ref="I13" r:id="rId2" xr:uid="{45BB14BF-3CCF-4EF4-B743-710795BAEB32}"/>
    <hyperlink ref="I9" r:id="rId3" xr:uid="{0A1B94DF-7B3F-4569-8823-3905FE9AE3A4}"/>
    <hyperlink ref="I27" r:id="rId4" xr:uid="{96A8F388-5EF0-4551-8AA6-207551A96CB8}"/>
    <hyperlink ref="I12" r:id="rId5" xr:uid="{EEBE3A78-7F87-4A87-9EB6-7A303B200441}"/>
    <hyperlink ref="I21" r:id="rId6" xr:uid="{F2C15AA0-978F-4FBD-B221-99049ECD44AA}"/>
  </hyperlinks>
  <pageMargins left="0.7" right="0.7" top="0.75" bottom="0.75" header="0.3" footer="0.3"/>
  <pageSetup paperSize="9" orientation="portrait" horizontalDpi="200" verticalDpi="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CAC1-3601-4A97-BFBB-366F17F3057E}">
  <dimension ref="B2:C3"/>
  <sheetViews>
    <sheetView workbookViewId="0">
      <selection activeCell="C4" sqref="C4"/>
    </sheetView>
  </sheetViews>
  <sheetFormatPr baseColWidth="10" defaultRowHeight="15" x14ac:dyDescent="0.25"/>
  <cols>
    <col min="2" max="2" width="27.42578125" customWidth="1"/>
  </cols>
  <sheetData>
    <row r="2" spans="2:3" ht="15.75" thickBot="1" x14ac:dyDescent="0.3"/>
    <row r="3" spans="2:3" ht="24" thickBot="1" x14ac:dyDescent="0.4">
      <c r="B3" s="9" t="s">
        <v>43</v>
      </c>
      <c r="C3" s="10">
        <f>'RCK v0.1'!H27+'RCK v1.0'!H28</f>
        <v>83.5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RCK v0.1</vt:lpstr>
      <vt:lpstr>RCK v1.0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2023-02-08T11:34:11Z</dcterms:modified>
</cp:coreProperties>
</file>