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Lobith" sheetId="1" r:id="rId1"/>
    <sheet name="Maa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3" i="2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3" i="1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</calcChain>
</file>

<file path=xl/sharedStrings.xml><?xml version="1.0" encoding="utf-8"?>
<sst xmlns="http://schemas.openxmlformats.org/spreadsheetml/2006/main" count="4" uniqueCount="2">
  <si>
    <t>T (uren)</t>
  </si>
  <si>
    <t>Q (m3/s)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</si>
</sst>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sqref="A1:B23"/>
    </sheetView>
  </sheetViews>
  <sheetFormatPr defaultRowHeight="15"/>
  <sheetData>
    <row r="1" spans="1:2">
      <c r="A1" t="s">
        <v>0</v>
      </c>
      <c r="B1" t="s">
        <v>1</v>
      </c>
    </row>
    <row r="3" spans="1:2">
      <c r="A3">
        <f>-200</f>
        <v>-200</v>
      </c>
      <c r="B3">
        <f>4362</f>
        <v>4362</v>
      </c>
    </row>
    <row r="4" spans="1:2">
      <c r="A4">
        <f>-150</f>
        <v>-150</v>
      </c>
      <c r="B4">
        <f>5676</f>
        <v>5676</v>
      </c>
    </row>
    <row r="5" spans="1:2">
      <c r="A5">
        <f>-125</f>
        <v>-125</v>
      </c>
      <c r="B5">
        <f>6616</f>
        <v>6616</v>
      </c>
    </row>
    <row r="6" spans="1:2">
      <c r="A6">
        <f>-100</f>
        <v>-100</v>
      </c>
      <c r="B6">
        <f>7794</f>
        <v>7794</v>
      </c>
    </row>
    <row r="7" spans="1:2">
      <c r="A7">
        <f>-75</f>
        <v>-75</v>
      </c>
      <c r="B7">
        <f>9421</f>
        <v>9421</v>
      </c>
    </row>
    <row r="8" spans="1:2">
      <c r="A8">
        <f>-50</f>
        <v>-50</v>
      </c>
      <c r="B8">
        <f>11812</f>
        <v>11812</v>
      </c>
    </row>
    <row r="9" spans="1:2">
      <c r="A9">
        <f>-25</f>
        <v>-25</v>
      </c>
      <c r="B9">
        <f>14561</f>
        <v>14561</v>
      </c>
    </row>
    <row r="10" spans="1:2">
      <c r="A10">
        <f>-15</f>
        <v>-15</v>
      </c>
      <c r="B10">
        <f>15433</f>
        <v>15433</v>
      </c>
    </row>
    <row r="11" spans="1:2">
      <c r="A11">
        <f>-10</f>
        <v>-10</v>
      </c>
      <c r="B11">
        <f>15749</f>
        <v>15749</v>
      </c>
    </row>
    <row r="12" spans="1:2">
      <c r="A12">
        <f>-5</f>
        <v>-5</v>
      </c>
      <c r="B12">
        <f>15936</f>
        <v>15936</v>
      </c>
    </row>
    <row r="13" spans="1:2">
      <c r="A13">
        <f>0</f>
        <v>0</v>
      </c>
      <c r="B13">
        <f>16000</f>
        <v>16000</v>
      </c>
    </row>
    <row r="14" spans="1:2">
      <c r="A14">
        <f>5</f>
        <v>5</v>
      </c>
      <c r="B14">
        <f>15946</f>
        <v>15946</v>
      </c>
    </row>
    <row r="15" spans="1:2">
      <c r="A15">
        <f>10</f>
        <v>10</v>
      </c>
      <c r="B15">
        <f>15781</f>
        <v>15781</v>
      </c>
    </row>
    <row r="16" spans="1:2">
      <c r="A16">
        <f>15</f>
        <v>15</v>
      </c>
      <c r="B16">
        <f>15508</f>
        <v>15508</v>
      </c>
    </row>
    <row r="17" spans="1:2">
      <c r="A17">
        <f>25</f>
        <v>25</v>
      </c>
      <c r="B17">
        <f>14704</f>
        <v>14704</v>
      </c>
    </row>
    <row r="18" spans="1:2">
      <c r="A18">
        <f>50</f>
        <v>50</v>
      </c>
      <c r="B18">
        <f>12457</f>
        <v>12457</v>
      </c>
    </row>
    <row r="19" spans="1:2">
      <c r="A19">
        <f>75</f>
        <v>75</v>
      </c>
      <c r="B19">
        <f>10480</f>
        <v>10480</v>
      </c>
    </row>
    <row r="20" spans="1:2">
      <c r="A20">
        <f>100</f>
        <v>100</v>
      </c>
      <c r="B20">
        <f>9052</f>
        <v>9052</v>
      </c>
    </row>
    <row r="21" spans="1:2">
      <c r="A21">
        <f>125</f>
        <v>125</v>
      </c>
      <c r="B21">
        <f>8077</f>
        <v>8077</v>
      </c>
    </row>
    <row r="22" spans="1:2">
      <c r="A22">
        <f>150</f>
        <v>150</v>
      </c>
      <c r="B22">
        <f>7342</f>
        <v>7342</v>
      </c>
    </row>
    <row r="23" spans="1:2">
      <c r="A23">
        <f>200</f>
        <v>200</v>
      </c>
      <c r="B23">
        <f>6046</f>
        <v>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4" sqref="B24"/>
    </sheetView>
  </sheetViews>
  <sheetFormatPr defaultRowHeight="15"/>
  <sheetData>
    <row r="1" spans="1:2">
      <c r="A1" t="s">
        <v>0</v>
      </c>
      <c r="B1" t="s">
        <v>1</v>
      </c>
    </row>
    <row r="3" spans="1:2">
      <c r="A3">
        <f>-150</f>
        <v>-150</v>
      </c>
      <c r="B3">
        <f>1225</f>
        <v>1225</v>
      </c>
    </row>
    <row r="4" spans="1:2">
      <c r="A4">
        <f>-125</f>
        <v>-125</v>
      </c>
      <c r="B4">
        <f>1402</f>
        <v>1402</v>
      </c>
    </row>
    <row r="5" spans="1:2">
      <c r="A5">
        <f>-100</f>
        <v>-100</v>
      </c>
      <c r="B5">
        <f>1740</f>
        <v>1740</v>
      </c>
    </row>
    <row r="6" spans="1:2">
      <c r="A6">
        <f>-75</f>
        <v>-75</v>
      </c>
      <c r="B6">
        <f>2130</f>
        <v>2130</v>
      </c>
    </row>
    <row r="7" spans="1:2">
      <c r="A7">
        <f>-50</f>
        <v>-50</v>
      </c>
      <c r="B7">
        <f>2600</f>
        <v>2600</v>
      </c>
    </row>
    <row r="8" spans="1:2">
      <c r="A8">
        <f>-25</f>
        <v>-25</v>
      </c>
      <c r="B8">
        <f>3250</f>
        <v>3250</v>
      </c>
    </row>
    <row r="9" spans="1:2">
      <c r="A9">
        <f>-15</f>
        <v>-15</v>
      </c>
      <c r="B9">
        <f>3565</f>
        <v>3565</v>
      </c>
    </row>
    <row r="10" spans="1:2">
      <c r="A10">
        <f>-10</f>
        <v>-10</v>
      </c>
      <c r="B10">
        <f>3683</f>
        <v>3683</v>
      </c>
    </row>
    <row r="11" spans="1:2">
      <c r="A11">
        <f>-5</f>
        <v>-5</v>
      </c>
      <c r="B11">
        <f>3742</f>
        <v>3742</v>
      </c>
    </row>
    <row r="12" spans="1:2">
      <c r="A12">
        <f>0</f>
        <v>0</v>
      </c>
      <c r="B12">
        <f>3800</f>
        <v>3800</v>
      </c>
    </row>
    <row r="13" spans="1:2">
      <c r="A13">
        <f>5</f>
        <v>5</v>
      </c>
      <c r="B13">
        <f>3779</f>
        <v>3779</v>
      </c>
    </row>
    <row r="14" spans="1:2">
      <c r="A14">
        <f>10</f>
        <v>10</v>
      </c>
      <c r="B14">
        <f>3758</f>
        <v>3758</v>
      </c>
    </row>
    <row r="15" spans="1:2">
      <c r="A15">
        <f>15</f>
        <v>15</v>
      </c>
      <c r="B15">
        <f>3670</f>
        <v>3670</v>
      </c>
    </row>
    <row r="16" spans="1:2">
      <c r="A16">
        <f>25</f>
        <v>25</v>
      </c>
      <c r="B16">
        <f>3407</f>
        <v>3407</v>
      </c>
    </row>
    <row r="17" spans="1:2">
      <c r="A17">
        <f>50</f>
        <v>50</v>
      </c>
      <c r="B17">
        <f>2890</f>
        <v>2890</v>
      </c>
    </row>
    <row r="18" spans="1:2">
      <c r="A18">
        <f>75</f>
        <v>75</v>
      </c>
      <c r="B18">
        <f>2540</f>
        <v>2540</v>
      </c>
    </row>
    <row r="19" spans="1:2">
      <c r="A19">
        <f>100</f>
        <v>100</v>
      </c>
      <c r="B19">
        <f>2233</f>
        <v>2233</v>
      </c>
    </row>
    <row r="20" spans="1:2">
      <c r="A20">
        <f>125</f>
        <v>125</v>
      </c>
      <c r="B20">
        <f>1950</f>
        <v>1950</v>
      </c>
    </row>
    <row r="21" spans="1:2">
      <c r="A21">
        <f>150</f>
        <v>150</v>
      </c>
      <c r="B21">
        <f>1710</f>
        <v>1710</v>
      </c>
    </row>
    <row r="22" spans="1:2">
      <c r="A22">
        <f>200</f>
        <v>200</v>
      </c>
      <c r="B22">
        <f>1343</f>
        <v>1343</v>
      </c>
    </row>
    <row r="23" spans="1:2">
      <c r="A23">
        <f>250</f>
        <v>250</v>
      </c>
      <c r="B23">
        <f>1202</f>
        <v>1202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Lobith</vt:lpstr>
      <vt:lpstr>Maas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Flisijn</dc:creator>
  <cp:lastModifiedBy>Johannes Flisijn</cp:lastModifiedBy>
  <dcterms:created xsi:type="dcterms:W3CDTF">2015-10-12T11:31:33Z</dcterms:created>
  <dcterms:modified xsi:type="dcterms:W3CDTF">2015-10-12T11:43:07Z</dcterms:modified>
</cp:coreProperties>
</file>