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  <sheet state="visible" name="UC5" sheetId="6" r:id="rId9"/>
  </sheets>
  <definedNames>
    <definedName hidden="1" localSheetId="1" name="_xlnm._FilterDatabase">'UC1'!$A$1:$FH$43</definedName>
    <definedName hidden="1" localSheetId="2" name="_xlnm._FilterDatabase">'UC2'!$A$1:$AE$43</definedName>
    <definedName hidden="1" localSheetId="3" name="_xlnm._FilterDatabase">'UC3'!$A$1:$FJ$43</definedName>
    <definedName hidden="1" localSheetId="4" name="_xlnm._FilterDatabase">'UC4'!$A$1:$FJ$43</definedName>
    <definedName hidden="1" localSheetId="5" name="_xlnm._FilterDatabase">'UC5'!$A$1:$FJ$43</definedName>
  </definedNames>
  <calcPr/>
</workbook>
</file>

<file path=xl/sharedStrings.xml><?xml version="1.0" encoding="utf-8"?>
<sst xmlns="http://schemas.openxmlformats.org/spreadsheetml/2006/main" count="396" uniqueCount="75">
  <si>
    <t>Universidade:</t>
  </si>
  <si>
    <t>UFPR</t>
  </si>
  <si>
    <t>Número de Ucs:</t>
  </si>
  <si>
    <t>UC</t>
  </si>
  <si>
    <t>Nome do Campus</t>
  </si>
  <si>
    <t>Distribuidora</t>
  </si>
  <si>
    <t>Subgrupo</t>
  </si>
  <si>
    <t>Endereço</t>
  </si>
  <si>
    <t>CENTRO POLITÉCNICO - UFPR</t>
  </si>
  <si>
    <t>COPEL</t>
  </si>
  <si>
    <t>A4</t>
  </si>
  <si>
    <t>RODOVIA BR 116 - JARDIM DAS AMÉRICAS - CURITIBA - PR</t>
  </si>
  <si>
    <t>SUBSEDE DA SAÚDE - UFPR</t>
  </si>
  <si>
    <t>AV. PREF LOTHARIO MEISSNER, 632 - J. BOTANICO - CURITIBA - PR - CEP 80210-170</t>
  </si>
  <si>
    <t>SETOR DE CIENCIAS AGRARIAS - UFPR</t>
  </si>
  <si>
    <t>R JAIME BALAO, 675 - HUGO LANGE - CURITIBA - PR - CEP: 80040-340</t>
  </si>
  <si>
    <t>PALOTINA - UFPR</t>
  </si>
  <si>
    <t>R PIONEIRO, 2153 - DALLAS - PALOTINA - PR - CEP: 85950-000</t>
  </si>
  <si>
    <t>SETOR DE CIENCIAS DA SAUDE - UFPR</t>
  </si>
  <si>
    <t>R PE CAMARGO, 280 - ALTO DA GLORIA - CURITIBA - PR - CEP: 80060-240</t>
  </si>
  <si>
    <t>Observações: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</si>
  <si>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</si>
  <si>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</si>
  <si>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</si>
  <si>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</si>
  <si>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</si>
  <si>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</si>
  <si>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</si>
  <si>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</si>
  <si>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</si>
  <si>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</si>
  <si>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</si>
  <si>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</si>
  <si>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</si>
  <si>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</si>
  <si>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</si>
  <si>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</si>
  <si>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</si>
  <si>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</si>
  <si>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</si>
  <si>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</si>
  <si>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</si>
  <si>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</si>
  <si>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</si>
  <si>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</si>
  <si>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</si>
  <si>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</si>
  <si>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</si>
  <si>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</si>
  <si>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</si>
  <si>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</si>
  <si>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Categoria Tarifa</t>
  </si>
  <si>
    <t>VERDE</t>
  </si>
  <si>
    <t>EXEMPLO DEZ/2015</t>
  </si>
  <si>
    <t>INCIDE ICMS?</t>
  </si>
  <si>
    <t>ENERG. ELET. PONTA</t>
  </si>
  <si>
    <t>SIM</t>
  </si>
  <si>
    <t>ENERG. ELET. F. PONTA</t>
  </si>
  <si>
    <t>ENERGIA REAT. PONTA</t>
  </si>
  <si>
    <t>ENERGIA REAT. F. PONTA</t>
  </si>
  <si>
    <t>DEMANDA F. PONTA</t>
  </si>
  <si>
    <t>DEM ISENTA ICMS</t>
  </si>
  <si>
    <t>NAO</t>
  </si>
  <si>
    <t>DEMANDA REAT. EXCED.</t>
  </si>
  <si>
    <t>ENERGIA B. VERMELHA</t>
  </si>
  <si>
    <t>ACRESCIMO MORAT.</t>
  </si>
  <si>
    <t xml:space="preserve">JUROS </t>
  </si>
  <si>
    <t>MULTA ATRASO</t>
  </si>
  <si>
    <t>MULTA S/ ILUMINACAO</t>
  </si>
  <si>
    <t>CONT. ILUMIN PUBLICA</t>
  </si>
  <si>
    <t>TRIBUTO IRPJ</t>
  </si>
  <si>
    <t>TRIBUTO PIS</t>
  </si>
  <si>
    <t>TRIBUTO COFINS</t>
  </si>
  <si>
    <t>TRIBUTO CSLL</t>
  </si>
  <si>
    <t>29/02/2018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</si>
</sst>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/mm/yyyy"/>
    <numFmt numFmtId="165" formatCode="[$R$ -416]#,##0.00"/>
    <numFmt numFmtId="166" formatCode="0.000000"/>
    <numFmt numFmtId="167" formatCode="dd/MM/yyyy"/>
    <numFmt numFmtId="168" formatCode="yyyy.mm"/>
    <numFmt numFmtId="169" formatCode="yyyy.m"/>
    <numFmt numFmtId="170" formatCode="mm/yyyy"/>
    <numFmt numFmtId="171" formatCode="m/yyyy"/>
    <numFmt numFmtId="172" formatCode="d/m/yyyy"/>
  </numFmts>
  <fonts count="6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quotePrefix="1"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0" fontId="3" numFmtId="165" xfId="0" applyAlignment="1" applyFont="1" applyNumberFormat="1">
      <alignment readingOrder="0"/>
    </xf>
    <xf borderId="0" fillId="2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0" xfId="0" applyFont="1"/>
    <xf borderId="0" fillId="0" fontId="3" numFmtId="167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168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3" numFmtId="170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3" numFmtId="171" xfId="0" applyAlignment="1" applyFont="1" applyNumberFormat="1">
      <alignment readingOrder="0"/>
    </xf>
    <xf borderId="0" fillId="0" fontId="3" numFmtId="172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3" numFmtId="10" xfId="0" applyFont="1" applyNumberFormat="1"/>
    <xf borderId="0" fillId="0" fontId="4" numFmtId="165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5.71"/>
    <col customWidth="1" min="3" max="3" width="3.57"/>
    <col customWidth="1" min="4" max="4" width="13.43"/>
    <col customWidth="1" min="5" max="5" width="33.71"/>
    <col customWidth="1" min="6" max="6" width="12.57"/>
    <col customWidth="1" min="7" max="7" width="9.43"/>
    <col customWidth="1" min="8" max="8" width="76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0</v>
      </c>
      <c r="B5" s="4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2</v>
      </c>
      <c r="B6" s="4">
        <v>64.0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5"/>
      <c r="D7" s="5"/>
      <c r="E7" s="5"/>
      <c r="F7" s="5"/>
      <c r="G7" s="5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5"/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5"/>
      <c r="D9" s="7">
        <v>1.9450729E7</v>
      </c>
      <c r="E9" s="8" t="s">
        <v>8</v>
      </c>
      <c r="F9" s="4" t="s">
        <v>9</v>
      </c>
      <c r="G9" s="4" t="s">
        <v>10</v>
      </c>
      <c r="H9" s="4" t="s">
        <v>11</v>
      </c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5"/>
      <c r="D10" s="7">
        <v>4.489578E7</v>
      </c>
      <c r="E10" s="8" t="s">
        <v>12</v>
      </c>
      <c r="F10" s="4" t="s">
        <v>9</v>
      </c>
      <c r="G10" s="4" t="s">
        <v>10</v>
      </c>
      <c r="H10" s="4" t="s">
        <v>13</v>
      </c>
      <c r="I10" s="1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5"/>
      <c r="D11" s="7">
        <v>1936905.0</v>
      </c>
      <c r="E11" s="8" t="s">
        <v>14</v>
      </c>
      <c r="F11" s="4" t="s">
        <v>9</v>
      </c>
      <c r="G11" s="4" t="s">
        <v>10</v>
      </c>
      <c r="H11" s="4" t="s">
        <v>15</v>
      </c>
      <c r="I11" s="1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5"/>
      <c r="D12" s="7">
        <v>7.9888534E7</v>
      </c>
      <c r="E12" s="8" t="s">
        <v>16</v>
      </c>
      <c r="F12" s="4" t="s">
        <v>9</v>
      </c>
      <c r="G12" s="4" t="s">
        <v>10</v>
      </c>
      <c r="H12" s="4" t="s">
        <v>17</v>
      </c>
      <c r="I12" s="1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5"/>
      <c r="D13" s="11">
        <v>4.486048E7</v>
      </c>
      <c r="E13" s="8" t="s">
        <v>18</v>
      </c>
      <c r="F13" s="4" t="s">
        <v>9</v>
      </c>
      <c r="G13" s="4" t="s">
        <v>10</v>
      </c>
      <c r="H13" s="4" t="s">
        <v>19</v>
      </c>
      <c r="I13" s="1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2" t="s">
        <v>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</row>
    <row r="2">
      <c r="A2" s="17">
        <v>44002.0</v>
      </c>
      <c r="B2" s="18">
        <v>2020.0</v>
      </c>
      <c r="C2" s="18">
        <v>6.0</v>
      </c>
      <c r="D2" s="19">
        <v>31.0</v>
      </c>
      <c r="E2" s="18">
        <v>0.94</v>
      </c>
      <c r="F2" s="18">
        <v>4.34</v>
      </c>
      <c r="G2" s="18">
        <v>0.29</v>
      </c>
      <c r="H2" s="18">
        <v>0.0</v>
      </c>
      <c r="I2" s="18">
        <v>2100.0</v>
      </c>
      <c r="J2" s="18">
        <v>682.56</v>
      </c>
      <c r="K2" s="18">
        <v>766.08</v>
      </c>
      <c r="M2" s="18">
        <v>1333.92</v>
      </c>
      <c r="N2" s="18">
        <v>13.75</v>
      </c>
      <c r="O2" s="18">
        <v>13.75</v>
      </c>
      <c r="P2" s="18">
        <v>39399.0</v>
      </c>
      <c r="Q2" s="18">
        <v>396329.0</v>
      </c>
      <c r="R2" s="18">
        <v>0.85456</v>
      </c>
      <c r="S2" s="18">
        <v>0.07979</v>
      </c>
      <c r="T2" s="18">
        <v>0.43245</v>
      </c>
      <c r="U2" s="18">
        <v>0.2595</v>
      </c>
      <c r="V2" s="18">
        <v>205.0</v>
      </c>
      <c r="W2" s="18">
        <v>237.0</v>
      </c>
      <c r="X2" s="20">
        <v>0.417171</v>
      </c>
      <c r="Y2" s="20">
        <v>0.417171</v>
      </c>
      <c r="Z2" s="21">
        <v>342059.69</v>
      </c>
      <c r="AA2" s="19">
        <f t="shared" ref="AA2:AA43" si="1">SUM(P2:Q2)</f>
        <v>435728</v>
      </c>
      <c r="AB2" s="18">
        <v>0.0</v>
      </c>
      <c r="AC2" s="18">
        <v>0.0</v>
      </c>
      <c r="AD2" s="18">
        <v>0.0</v>
      </c>
      <c r="AE2" s="18" t="s">
        <v>52</v>
      </c>
    </row>
    <row r="3">
      <c r="A3" s="17">
        <v>43971.0</v>
      </c>
      <c r="B3" s="18">
        <v>2020.0</v>
      </c>
      <c r="C3" s="18">
        <v>5.0</v>
      </c>
      <c r="D3" s="19">
        <v>30.0</v>
      </c>
      <c r="E3" s="18">
        <v>0.98</v>
      </c>
      <c r="F3" s="18">
        <v>4.48</v>
      </c>
      <c r="G3" s="18">
        <v>0.29</v>
      </c>
      <c r="H3" s="18">
        <v>0.0</v>
      </c>
      <c r="I3" s="18">
        <v>2100.0</v>
      </c>
      <c r="J3" s="18">
        <v>653.76</v>
      </c>
      <c r="K3" s="18">
        <v>734.4</v>
      </c>
      <c r="M3" s="18">
        <v>1365.6</v>
      </c>
      <c r="N3" s="18">
        <v>13.75</v>
      </c>
      <c r="O3" s="18">
        <v>13.75</v>
      </c>
      <c r="P3" s="18">
        <v>35750.0</v>
      </c>
      <c r="Q3" s="18">
        <v>385484.0</v>
      </c>
      <c r="R3" s="18">
        <v>0.85456</v>
      </c>
      <c r="S3" s="18">
        <v>0.07979</v>
      </c>
      <c r="T3" s="18">
        <v>0.43245</v>
      </c>
      <c r="U3" s="18">
        <v>0.2595</v>
      </c>
      <c r="V3" s="18">
        <v>44.0</v>
      </c>
      <c r="W3" s="18">
        <v>311.0</v>
      </c>
      <c r="X3" s="20">
        <v>0.418409</v>
      </c>
      <c r="Y3" s="20">
        <v>0.418409</v>
      </c>
      <c r="Z3" s="21">
        <v>330751.08</v>
      </c>
      <c r="AA3" s="19">
        <f t="shared" si="1"/>
        <v>421234</v>
      </c>
      <c r="AB3" s="18">
        <v>0.0</v>
      </c>
      <c r="AC3" s="18">
        <v>0.0</v>
      </c>
      <c r="AD3" s="18">
        <v>0.0</v>
      </c>
      <c r="AE3" s="18" t="s">
        <v>52</v>
      </c>
    </row>
    <row r="4">
      <c r="A4" s="17">
        <v>43941.0</v>
      </c>
      <c r="B4" s="18">
        <v>2020.0</v>
      </c>
      <c r="C4" s="18">
        <v>4.0</v>
      </c>
      <c r="D4" s="19">
        <v>31.0</v>
      </c>
      <c r="E4" s="18">
        <v>1.02</v>
      </c>
      <c r="F4" s="18">
        <v>4.67</v>
      </c>
      <c r="G4" s="18">
        <v>0.29</v>
      </c>
      <c r="H4" s="18">
        <v>0.0</v>
      </c>
      <c r="I4" s="18">
        <v>2100.0</v>
      </c>
      <c r="J4" s="18">
        <v>711.36</v>
      </c>
      <c r="K4" s="18">
        <v>933.12</v>
      </c>
      <c r="M4" s="18">
        <v>1166.88</v>
      </c>
      <c r="N4" s="18">
        <v>13.75</v>
      </c>
      <c r="O4" s="18">
        <v>13.75</v>
      </c>
      <c r="P4" s="18">
        <v>37322.0</v>
      </c>
      <c r="Q4" s="18">
        <v>409790.0</v>
      </c>
      <c r="R4" s="18">
        <v>0.85456</v>
      </c>
      <c r="S4" s="18">
        <v>0.07979</v>
      </c>
      <c r="T4" s="18">
        <v>0.43245</v>
      </c>
      <c r="U4" s="18">
        <v>0.2595</v>
      </c>
      <c r="V4" s="18">
        <v>214.0</v>
      </c>
      <c r="W4" s="18">
        <v>666.0</v>
      </c>
      <c r="X4" s="20">
        <v>0.419813</v>
      </c>
      <c r="Y4" s="20">
        <v>0.419813</v>
      </c>
      <c r="Z4" s="21">
        <v>347473.3</v>
      </c>
      <c r="AA4" s="19">
        <f t="shared" si="1"/>
        <v>447112</v>
      </c>
      <c r="AB4" s="18">
        <v>0.0</v>
      </c>
      <c r="AC4" s="18">
        <v>0.0</v>
      </c>
      <c r="AD4" s="18">
        <v>0.0</v>
      </c>
      <c r="AE4" s="18" t="s">
        <v>52</v>
      </c>
    </row>
    <row r="5">
      <c r="A5" s="17">
        <v>43910.0</v>
      </c>
      <c r="B5" s="18">
        <v>2020.0</v>
      </c>
      <c r="C5" s="18">
        <v>3.0</v>
      </c>
      <c r="D5" s="19">
        <v>29.0</v>
      </c>
      <c r="E5" s="18">
        <v>1.05</v>
      </c>
      <c r="F5" s="18">
        <v>4.85</v>
      </c>
      <c r="G5" s="18">
        <v>0.29</v>
      </c>
      <c r="H5" s="18">
        <v>0.0</v>
      </c>
      <c r="I5" s="18">
        <v>2100.0</v>
      </c>
      <c r="J5" s="18">
        <v>1218.24</v>
      </c>
      <c r="K5" s="18">
        <v>1955.52</v>
      </c>
      <c r="M5" s="18">
        <v>144.48</v>
      </c>
      <c r="N5" s="18">
        <v>13.75</v>
      </c>
      <c r="O5" s="18">
        <v>13.75</v>
      </c>
      <c r="P5" s="18">
        <v>54794.0</v>
      </c>
      <c r="Q5" s="18">
        <v>551303.0</v>
      </c>
      <c r="R5" s="18">
        <v>0.85456</v>
      </c>
      <c r="S5" s="18">
        <v>0.07979</v>
      </c>
      <c r="T5" s="18">
        <v>0.43245</v>
      </c>
      <c r="U5" s="18">
        <v>0.2595</v>
      </c>
      <c r="V5" s="18">
        <v>12.0</v>
      </c>
      <c r="W5" s="18">
        <v>302.0</v>
      </c>
      <c r="X5" s="22">
        <v>0.42</v>
      </c>
      <c r="Y5" s="20">
        <v>0.420894</v>
      </c>
      <c r="Z5" s="21">
        <v>471384.17</v>
      </c>
      <c r="AA5" s="19">
        <f t="shared" si="1"/>
        <v>606097</v>
      </c>
      <c r="AB5" s="18">
        <v>0.0</v>
      </c>
      <c r="AC5" s="18">
        <v>0.0</v>
      </c>
      <c r="AD5" s="18">
        <v>0.0</v>
      </c>
      <c r="AE5" s="18" t="s">
        <v>52</v>
      </c>
    </row>
    <row r="6">
      <c r="A6" s="17">
        <v>43881.0</v>
      </c>
      <c r="B6" s="18">
        <v>2020.0</v>
      </c>
      <c r="C6" s="18">
        <v>2.0</v>
      </c>
      <c r="D6" s="19">
        <v>31.0</v>
      </c>
      <c r="E6" s="18">
        <v>1.07</v>
      </c>
      <c r="F6" s="18">
        <v>4.91</v>
      </c>
      <c r="G6" s="18">
        <v>0.29</v>
      </c>
      <c r="H6" s="18">
        <v>0.0</v>
      </c>
      <c r="I6" s="18">
        <v>2100.0</v>
      </c>
      <c r="J6" s="18">
        <v>1218.24</v>
      </c>
      <c r="K6" s="18">
        <v>1866.24</v>
      </c>
      <c r="M6" s="18">
        <v>233.76</v>
      </c>
      <c r="N6" s="18">
        <v>13.75</v>
      </c>
      <c r="O6" s="18">
        <v>13.75</v>
      </c>
      <c r="P6" s="18">
        <v>57284.0</v>
      </c>
      <c r="Q6" s="18">
        <v>577952.0</v>
      </c>
      <c r="R6" s="18">
        <v>0.85456</v>
      </c>
      <c r="S6" s="18">
        <v>0.07979</v>
      </c>
      <c r="T6" s="18">
        <v>0.43245</v>
      </c>
      <c r="U6" s="18">
        <v>0.2595</v>
      </c>
      <c r="V6" s="18">
        <v>15.0</v>
      </c>
      <c r="W6" s="18">
        <v>470.0</v>
      </c>
      <c r="X6" s="20">
        <v>0.420667</v>
      </c>
      <c r="Y6" s="20">
        <v>0.421745</v>
      </c>
      <c r="Z6" s="21">
        <v>479435.95</v>
      </c>
      <c r="AA6" s="19">
        <f t="shared" si="1"/>
        <v>635236</v>
      </c>
      <c r="AB6" s="18">
        <v>4978.22</v>
      </c>
      <c r="AC6" s="18">
        <v>0.0</v>
      </c>
      <c r="AD6" s="18">
        <v>0.0</v>
      </c>
      <c r="AE6" s="18" t="s">
        <v>52</v>
      </c>
    </row>
    <row r="7">
      <c r="A7" s="17">
        <v>43850.0</v>
      </c>
      <c r="B7" s="18">
        <v>2020.0</v>
      </c>
      <c r="C7" s="18">
        <v>1.0</v>
      </c>
      <c r="D7" s="19">
        <v>31.0</v>
      </c>
      <c r="E7" s="18">
        <v>1.11</v>
      </c>
      <c r="F7" s="18">
        <v>5.09</v>
      </c>
      <c r="G7" s="18">
        <v>0.29</v>
      </c>
      <c r="H7" s="18">
        <v>0.0</v>
      </c>
      <c r="I7" s="18">
        <v>2100.0</v>
      </c>
      <c r="J7" s="18">
        <v>901.44</v>
      </c>
      <c r="K7" s="18">
        <v>1477.44</v>
      </c>
      <c r="M7" s="18">
        <v>622.56</v>
      </c>
      <c r="N7" s="18">
        <v>13.75</v>
      </c>
      <c r="O7" s="18">
        <v>13.75</v>
      </c>
      <c r="P7" s="18">
        <v>41929.0</v>
      </c>
      <c r="Q7" s="18">
        <v>503060.0</v>
      </c>
      <c r="R7" s="18">
        <v>0.85456</v>
      </c>
      <c r="S7" s="18">
        <v>0.07979</v>
      </c>
      <c r="T7" s="18">
        <v>0.43245</v>
      </c>
      <c r="U7" s="18">
        <v>0.2595</v>
      </c>
      <c r="V7" s="18">
        <v>336.0</v>
      </c>
      <c r="W7" s="18">
        <v>2137.0</v>
      </c>
      <c r="X7" s="20">
        <v>0.421488</v>
      </c>
      <c r="Y7" s="20">
        <v>0.421493</v>
      </c>
      <c r="Z7" s="21">
        <v>419050.46</v>
      </c>
      <c r="AA7" s="19">
        <f t="shared" si="1"/>
        <v>544989</v>
      </c>
      <c r="AB7" s="18">
        <v>11262.96</v>
      </c>
      <c r="AC7" s="18">
        <v>0.0</v>
      </c>
      <c r="AD7" s="18">
        <v>0.0</v>
      </c>
      <c r="AE7" s="18" t="s">
        <v>52</v>
      </c>
    </row>
    <row r="8">
      <c r="A8" s="17">
        <v>43819.0</v>
      </c>
      <c r="B8" s="18">
        <v>2019.0</v>
      </c>
      <c r="C8" s="18">
        <v>12.0</v>
      </c>
      <c r="D8" s="19">
        <v>30.0</v>
      </c>
      <c r="E8" s="18">
        <v>1.02</v>
      </c>
      <c r="F8" s="18">
        <v>4.66</v>
      </c>
      <c r="G8" s="18">
        <v>0.29</v>
      </c>
      <c r="H8" s="18">
        <v>0.0</v>
      </c>
      <c r="I8" s="18">
        <v>2100.0</v>
      </c>
      <c r="J8" s="18">
        <v>1241.28</v>
      </c>
      <c r="K8" s="18">
        <v>1895.04</v>
      </c>
      <c r="M8" s="18">
        <v>204.96</v>
      </c>
      <c r="N8" s="18">
        <v>13.75</v>
      </c>
      <c r="O8" s="18">
        <v>13.75</v>
      </c>
      <c r="P8" s="18">
        <v>62469.0</v>
      </c>
      <c r="Q8" s="18">
        <v>581031.0</v>
      </c>
      <c r="R8" s="18">
        <v>0.85456</v>
      </c>
      <c r="S8" s="18">
        <v>0.07979</v>
      </c>
      <c r="T8" s="18">
        <v>0.43245</v>
      </c>
      <c r="U8" s="18">
        <v>0.2595</v>
      </c>
      <c r="V8" s="18">
        <v>13.0</v>
      </c>
      <c r="W8" s="18">
        <v>403.0</v>
      </c>
      <c r="X8" s="20">
        <v>0.418462</v>
      </c>
      <c r="Y8" s="20">
        <v>0.418685</v>
      </c>
      <c r="Z8" s="21">
        <v>517606.25</v>
      </c>
      <c r="AA8" s="19">
        <f t="shared" si="1"/>
        <v>643500</v>
      </c>
      <c r="AB8" s="18">
        <v>8184.2</v>
      </c>
      <c r="AC8" s="18">
        <v>15606.45</v>
      </c>
      <c r="AD8" s="18">
        <v>0.0</v>
      </c>
      <c r="AE8" s="18" t="s">
        <v>52</v>
      </c>
    </row>
    <row r="9">
      <c r="A9" s="17">
        <v>43789.0</v>
      </c>
      <c r="B9" s="18">
        <v>2019.0</v>
      </c>
      <c r="C9" s="18">
        <v>11.0</v>
      </c>
      <c r="D9" s="19">
        <v>31.0</v>
      </c>
      <c r="E9" s="18">
        <v>0.97</v>
      </c>
      <c r="F9" s="18">
        <v>4.43</v>
      </c>
      <c r="G9" s="18">
        <v>0.29</v>
      </c>
      <c r="H9" s="18">
        <v>0.0</v>
      </c>
      <c r="I9" s="18">
        <v>2100.0</v>
      </c>
      <c r="J9" s="18">
        <v>1275.84</v>
      </c>
      <c r="K9" s="18">
        <v>2067.84</v>
      </c>
      <c r="M9" s="18">
        <v>32.16</v>
      </c>
      <c r="N9" s="18">
        <v>13.75</v>
      </c>
      <c r="O9" s="18">
        <v>13.75</v>
      </c>
      <c r="P9" s="18">
        <v>64406.0</v>
      </c>
      <c r="Q9" s="18">
        <v>617022.0</v>
      </c>
      <c r="R9" s="18">
        <v>0.85456</v>
      </c>
      <c r="S9" s="18">
        <v>0.07979</v>
      </c>
      <c r="T9" s="18">
        <v>0.43245</v>
      </c>
      <c r="U9" s="18">
        <v>0.2595</v>
      </c>
      <c r="V9" s="18">
        <v>0.0</v>
      </c>
      <c r="W9" s="18">
        <v>28.0</v>
      </c>
      <c r="X9" s="20">
        <v>0.0</v>
      </c>
      <c r="Y9" s="20">
        <v>0.418214</v>
      </c>
      <c r="Z9" s="21">
        <v>552170.14</v>
      </c>
      <c r="AA9" s="19">
        <f t="shared" si="1"/>
        <v>681428</v>
      </c>
      <c r="AB9" s="18">
        <v>6272.63</v>
      </c>
      <c r="AC9" s="18">
        <v>25994.3</v>
      </c>
      <c r="AD9" s="18">
        <v>0.0</v>
      </c>
      <c r="AE9" s="18" t="s">
        <v>52</v>
      </c>
    </row>
    <row r="10">
      <c r="A10" s="17">
        <v>43758.0</v>
      </c>
      <c r="B10" s="18">
        <v>2019.0</v>
      </c>
      <c r="C10" s="18">
        <v>10.0</v>
      </c>
      <c r="D10" s="19">
        <v>30.0</v>
      </c>
      <c r="E10" s="18">
        <v>1.06</v>
      </c>
      <c r="F10" s="18">
        <v>4.86</v>
      </c>
      <c r="G10" s="18">
        <v>0.29</v>
      </c>
      <c r="H10" s="18">
        <v>0.0</v>
      </c>
      <c r="I10" s="18">
        <v>2100.0</v>
      </c>
      <c r="J10" s="18">
        <v>1264.32</v>
      </c>
      <c r="K10" s="18">
        <v>2050.56</v>
      </c>
      <c r="M10" s="18">
        <v>49.44</v>
      </c>
      <c r="N10" s="18">
        <v>13.75</v>
      </c>
      <c r="O10" s="18">
        <v>13.75</v>
      </c>
      <c r="P10" s="18">
        <v>62151.0</v>
      </c>
      <c r="Q10" s="18">
        <v>593082.0</v>
      </c>
      <c r="R10" s="18">
        <v>0.85456</v>
      </c>
      <c r="S10" s="18">
        <v>0.07979</v>
      </c>
      <c r="T10" s="18">
        <v>0.43245</v>
      </c>
      <c r="U10" s="18">
        <v>0.2595</v>
      </c>
      <c r="V10" s="18">
        <v>0.0</v>
      </c>
      <c r="W10" s="18">
        <v>145.0</v>
      </c>
      <c r="X10" s="20">
        <v>0.0</v>
      </c>
      <c r="Y10" s="20">
        <v>0.420828</v>
      </c>
      <c r="Z10" s="21">
        <v>524163.55</v>
      </c>
      <c r="AA10" s="19">
        <f t="shared" si="1"/>
        <v>655233</v>
      </c>
      <c r="AB10" s="18">
        <v>10074.23</v>
      </c>
      <c r="AC10" s="18">
        <v>13407.73</v>
      </c>
      <c r="AD10" s="18">
        <v>0.0</v>
      </c>
      <c r="AE10" s="18" t="s">
        <v>52</v>
      </c>
    </row>
    <row r="11">
      <c r="A11" s="17">
        <v>43728.0</v>
      </c>
      <c r="B11" s="18">
        <v>2019.0</v>
      </c>
      <c r="C11" s="18">
        <v>9.0</v>
      </c>
      <c r="D11" s="19">
        <v>31.0</v>
      </c>
      <c r="E11" s="18">
        <v>1.06</v>
      </c>
      <c r="F11" s="18">
        <v>4.86</v>
      </c>
      <c r="G11" s="18">
        <v>0.29</v>
      </c>
      <c r="H11" s="18">
        <v>0.0</v>
      </c>
      <c r="I11" s="18">
        <v>2100.0</v>
      </c>
      <c r="J11" s="18">
        <v>1353.6</v>
      </c>
      <c r="K11" s="18">
        <v>1955.52</v>
      </c>
      <c r="M11" s="18">
        <v>144.48</v>
      </c>
      <c r="N11" s="18">
        <v>13.75</v>
      </c>
      <c r="O11" s="18">
        <v>13.75</v>
      </c>
      <c r="P11" s="18">
        <v>69804.0</v>
      </c>
      <c r="Q11" s="18">
        <v>639102.0</v>
      </c>
      <c r="R11" s="18">
        <v>0.85456</v>
      </c>
      <c r="S11" s="18">
        <v>0.07979</v>
      </c>
      <c r="T11" s="18">
        <v>0.43245</v>
      </c>
      <c r="U11" s="18">
        <v>0.2595</v>
      </c>
      <c r="V11" s="18">
        <v>0.0</v>
      </c>
      <c r="W11" s="18">
        <v>108.0</v>
      </c>
      <c r="X11" s="20">
        <v>0.0</v>
      </c>
      <c r="Y11" s="20">
        <v>0.420556</v>
      </c>
      <c r="Z11" s="21">
        <v>577127.62</v>
      </c>
      <c r="AA11" s="19">
        <f t="shared" si="1"/>
        <v>708906</v>
      </c>
      <c r="AB11" s="18">
        <v>0.0</v>
      </c>
      <c r="AC11" s="18">
        <v>43542.81</v>
      </c>
      <c r="AD11" s="18">
        <v>0.0</v>
      </c>
      <c r="AE11" s="18" t="s">
        <v>52</v>
      </c>
    </row>
    <row r="12">
      <c r="A12" s="17">
        <v>43697.0</v>
      </c>
      <c r="B12" s="18">
        <v>2019.0</v>
      </c>
      <c r="C12" s="18">
        <v>8.0</v>
      </c>
      <c r="D12" s="19">
        <v>31.0</v>
      </c>
      <c r="E12" s="18">
        <v>1.04</v>
      </c>
      <c r="F12" s="18">
        <v>4.76</v>
      </c>
      <c r="G12" s="18">
        <v>0.29</v>
      </c>
      <c r="H12" s="18">
        <v>0.0</v>
      </c>
      <c r="I12" s="18">
        <v>2100.0</v>
      </c>
      <c r="J12" s="18">
        <v>1154.88</v>
      </c>
      <c r="K12" s="18">
        <v>1779.84</v>
      </c>
      <c r="M12" s="18">
        <v>320.16</v>
      </c>
      <c r="N12" s="18">
        <v>13.75</v>
      </c>
      <c r="O12" s="18">
        <v>13.75</v>
      </c>
      <c r="P12" s="18">
        <v>54756.0</v>
      </c>
      <c r="Q12" s="18">
        <v>572229.0</v>
      </c>
      <c r="R12" s="18">
        <v>0.85456</v>
      </c>
      <c r="S12" s="18">
        <v>0.07979</v>
      </c>
      <c r="T12" s="18">
        <v>0.43245</v>
      </c>
      <c r="U12" s="18">
        <v>0.2595</v>
      </c>
      <c r="V12" s="18">
        <v>0.0</v>
      </c>
      <c r="W12" s="18">
        <v>84.0</v>
      </c>
      <c r="X12" s="20">
        <v>0.0</v>
      </c>
      <c r="Y12" s="20">
        <v>0.419881</v>
      </c>
      <c r="Z12" s="21">
        <v>504303.04</v>
      </c>
      <c r="AA12" s="19">
        <f t="shared" si="1"/>
        <v>626985</v>
      </c>
      <c r="AB12" s="18">
        <v>5181.62</v>
      </c>
      <c r="AC12" s="18">
        <v>24637.02</v>
      </c>
      <c r="AD12" s="18">
        <v>0.0</v>
      </c>
      <c r="AE12" s="18" t="s">
        <v>52</v>
      </c>
    </row>
    <row r="13">
      <c r="A13" s="17">
        <v>43666.0</v>
      </c>
      <c r="B13" s="18">
        <v>2019.0</v>
      </c>
      <c r="C13" s="18">
        <v>7.0</v>
      </c>
      <c r="D13" s="19">
        <v>30.0</v>
      </c>
      <c r="E13" s="18">
        <v>1.03</v>
      </c>
      <c r="F13" s="18">
        <v>4.72</v>
      </c>
      <c r="G13" s="18">
        <v>0.29</v>
      </c>
      <c r="H13" s="18">
        <v>0.0</v>
      </c>
      <c r="I13" s="18">
        <v>2100.0</v>
      </c>
      <c r="J13" s="18">
        <v>1097.28</v>
      </c>
      <c r="K13" s="18">
        <v>1598.4</v>
      </c>
      <c r="M13" s="18">
        <v>501.6</v>
      </c>
      <c r="N13" s="18">
        <v>13.75</v>
      </c>
      <c r="O13" s="18">
        <v>13.75</v>
      </c>
      <c r="P13" s="18">
        <v>51693.0</v>
      </c>
      <c r="Q13" s="18">
        <v>535498.0</v>
      </c>
      <c r="R13" s="18">
        <v>0.85456</v>
      </c>
      <c r="S13" s="18">
        <v>0.07979</v>
      </c>
      <c r="T13" s="18">
        <v>0.43245</v>
      </c>
      <c r="U13" s="18">
        <v>0.2595</v>
      </c>
      <c r="V13" s="18">
        <v>0.0</v>
      </c>
      <c r="W13" s="18">
        <v>78.0</v>
      </c>
      <c r="X13" s="20">
        <v>0.0</v>
      </c>
      <c r="Y13" s="20">
        <v>0.422821</v>
      </c>
      <c r="Z13" s="21">
        <v>449356.28</v>
      </c>
      <c r="AA13" s="19">
        <f t="shared" si="1"/>
        <v>587191</v>
      </c>
      <c r="AB13" s="18">
        <v>8899.47</v>
      </c>
      <c r="AC13" s="18">
        <v>0.0</v>
      </c>
      <c r="AD13" s="18">
        <v>0.0</v>
      </c>
      <c r="AE13" s="18" t="s">
        <v>52</v>
      </c>
    </row>
    <row r="14">
      <c r="A14" s="17">
        <v>43636.0</v>
      </c>
      <c r="B14" s="18">
        <v>2019.0</v>
      </c>
      <c r="C14" s="18">
        <v>6.0</v>
      </c>
      <c r="D14" s="19">
        <v>31.0</v>
      </c>
      <c r="E14" s="18">
        <v>1.11</v>
      </c>
      <c r="F14" s="18">
        <v>5.09</v>
      </c>
      <c r="G14" s="18">
        <v>0.29</v>
      </c>
      <c r="H14" s="18">
        <v>0.0</v>
      </c>
      <c r="I14" s="18">
        <v>2100.0</v>
      </c>
      <c r="J14" s="23">
        <v>1157.8</v>
      </c>
      <c r="K14" s="23">
        <v>1736.64</v>
      </c>
      <c r="M14" s="18">
        <v>363.36</v>
      </c>
      <c r="N14" s="24">
        <v>14.6</v>
      </c>
      <c r="O14" s="24">
        <v>14.6</v>
      </c>
      <c r="P14" s="23">
        <v>64353.0</v>
      </c>
      <c r="Q14" s="23">
        <v>601745.0</v>
      </c>
      <c r="R14" s="18">
        <v>0.84218</v>
      </c>
      <c r="S14" s="18">
        <v>0.06039</v>
      </c>
      <c r="T14" s="18">
        <v>0.43634</v>
      </c>
      <c r="U14" s="18">
        <v>0.27472</v>
      </c>
      <c r="V14" s="18">
        <v>0.0</v>
      </c>
      <c r="W14" s="18">
        <v>97.0</v>
      </c>
      <c r="X14" s="20">
        <v>0.0</v>
      </c>
      <c r="Y14" s="20">
        <v>0.445464</v>
      </c>
      <c r="Z14" s="21">
        <v>504544.27</v>
      </c>
      <c r="AA14" s="19">
        <f t="shared" si="1"/>
        <v>666098</v>
      </c>
      <c r="AB14" s="18">
        <v>4143.38</v>
      </c>
      <c r="AC14" s="18">
        <v>0.0</v>
      </c>
      <c r="AD14" s="18">
        <v>0.0</v>
      </c>
      <c r="AE14" s="18" t="s">
        <v>52</v>
      </c>
    </row>
    <row r="15">
      <c r="A15" s="17">
        <v>43605.0</v>
      </c>
      <c r="B15" s="18">
        <v>2019.0</v>
      </c>
      <c r="C15" s="18">
        <v>5.0</v>
      </c>
      <c r="D15" s="19">
        <v>30.0</v>
      </c>
      <c r="E15" s="18">
        <v>1.16</v>
      </c>
      <c r="F15" s="18">
        <v>5.34</v>
      </c>
      <c r="G15" s="18">
        <v>0.29</v>
      </c>
      <c r="H15" s="18">
        <v>0.0</v>
      </c>
      <c r="I15" s="18">
        <v>2100.0</v>
      </c>
      <c r="J15" s="23">
        <v>1195.2</v>
      </c>
      <c r="K15" s="23">
        <v>1955.52</v>
      </c>
      <c r="M15" s="18">
        <v>144.48</v>
      </c>
      <c r="N15" s="24">
        <v>14.6</v>
      </c>
      <c r="O15" s="24">
        <v>14.6</v>
      </c>
      <c r="P15" s="23">
        <v>53885.0</v>
      </c>
      <c r="Q15" s="23">
        <v>569801.0</v>
      </c>
      <c r="R15" s="18">
        <v>0.84218</v>
      </c>
      <c r="S15" s="18">
        <v>0.06039</v>
      </c>
      <c r="T15" s="18">
        <v>0.43634</v>
      </c>
      <c r="U15" s="18">
        <v>0.27472</v>
      </c>
      <c r="V15" s="18">
        <v>0.0</v>
      </c>
      <c r="W15" s="18">
        <v>162.0</v>
      </c>
      <c r="X15" s="20">
        <v>0.0</v>
      </c>
      <c r="Y15" s="20">
        <v>0.446728</v>
      </c>
      <c r="Z15" s="21">
        <v>474040.25</v>
      </c>
      <c r="AA15" s="19">
        <f t="shared" si="1"/>
        <v>623686</v>
      </c>
      <c r="AB15" s="18">
        <v>6010.28</v>
      </c>
      <c r="AC15" s="18">
        <v>0.0</v>
      </c>
      <c r="AD15" s="18">
        <v>0.0</v>
      </c>
      <c r="AE15" s="18" t="s">
        <v>52</v>
      </c>
    </row>
    <row r="16">
      <c r="A16" s="17">
        <v>43575.0</v>
      </c>
      <c r="B16" s="18">
        <v>2019.0</v>
      </c>
      <c r="C16" s="18">
        <v>4.0</v>
      </c>
      <c r="D16" s="19">
        <v>31.0</v>
      </c>
      <c r="E16" s="18">
        <v>1.16</v>
      </c>
      <c r="F16" s="18">
        <v>5.34</v>
      </c>
      <c r="G16" s="18">
        <v>0.29</v>
      </c>
      <c r="H16" s="18">
        <v>0.0</v>
      </c>
      <c r="I16" s="18">
        <v>2100.0</v>
      </c>
      <c r="J16" s="23">
        <v>1244.2</v>
      </c>
      <c r="K16" s="23">
        <v>1969.92</v>
      </c>
      <c r="M16" s="18">
        <v>130.08</v>
      </c>
      <c r="N16" s="24">
        <v>14.6</v>
      </c>
      <c r="O16" s="24">
        <v>14.6</v>
      </c>
      <c r="P16" s="23">
        <v>64179.0</v>
      </c>
      <c r="Q16" s="23">
        <v>611951.0</v>
      </c>
      <c r="R16" s="18">
        <v>0.84218</v>
      </c>
      <c r="S16" s="18">
        <v>0.06039</v>
      </c>
      <c r="T16" s="18">
        <v>0.43634</v>
      </c>
      <c r="U16" s="18">
        <v>0.27472</v>
      </c>
      <c r="V16" s="18">
        <v>0.0</v>
      </c>
      <c r="W16" s="18">
        <v>107.0</v>
      </c>
      <c r="X16" s="20">
        <v>0.0</v>
      </c>
      <c r="Y16" s="20">
        <v>0.446636</v>
      </c>
      <c r="Z16" s="21">
        <v>536336.07</v>
      </c>
      <c r="AA16" s="19">
        <f t="shared" si="1"/>
        <v>676130</v>
      </c>
      <c r="AB16" s="18">
        <v>0.0</v>
      </c>
      <c r="AC16" s="18">
        <v>0.0</v>
      </c>
      <c r="AD16" s="18">
        <v>0.0</v>
      </c>
      <c r="AE16" s="18" t="s">
        <v>52</v>
      </c>
    </row>
    <row r="17">
      <c r="A17" s="17">
        <v>43544.0</v>
      </c>
      <c r="B17" s="18">
        <v>2019.0</v>
      </c>
      <c r="C17" s="18">
        <v>3.0</v>
      </c>
      <c r="D17" s="19">
        <v>28.0</v>
      </c>
      <c r="E17" s="18">
        <v>1.16</v>
      </c>
      <c r="F17" s="18">
        <v>5.34</v>
      </c>
      <c r="G17" s="18">
        <v>0.29</v>
      </c>
      <c r="H17" s="18">
        <v>0.0</v>
      </c>
      <c r="I17" s="18">
        <v>2100.0</v>
      </c>
      <c r="J17" s="23">
        <v>1278.7</v>
      </c>
      <c r="K17" s="23">
        <v>2136.96</v>
      </c>
      <c r="M17" s="18">
        <v>0.0</v>
      </c>
      <c r="N17" s="24">
        <v>14.6</v>
      </c>
      <c r="O17" s="24">
        <v>14.6</v>
      </c>
      <c r="P17" s="23">
        <v>52979.0</v>
      </c>
      <c r="Q17" s="23">
        <v>540543.0</v>
      </c>
      <c r="R17" s="18">
        <v>0.84218</v>
      </c>
      <c r="S17" s="18">
        <v>0.06039</v>
      </c>
      <c r="T17" s="18">
        <v>0.43634</v>
      </c>
      <c r="U17" s="18">
        <v>0.27472</v>
      </c>
      <c r="V17" s="18">
        <v>0.0</v>
      </c>
      <c r="W17" s="18">
        <v>151.0</v>
      </c>
      <c r="X17" s="20">
        <v>0.0</v>
      </c>
      <c r="Y17" s="20">
        <v>0.447682</v>
      </c>
      <c r="Z17" s="21">
        <v>481229.69</v>
      </c>
      <c r="AA17" s="19">
        <f t="shared" si="1"/>
        <v>593522</v>
      </c>
      <c r="AB17" s="18">
        <v>0.0</v>
      </c>
      <c r="AC17" s="18">
        <v>0.0</v>
      </c>
      <c r="AD17" s="18">
        <v>0.0</v>
      </c>
      <c r="AE17" s="18" t="s">
        <v>52</v>
      </c>
    </row>
    <row r="18">
      <c r="A18" s="17">
        <v>43516.0</v>
      </c>
      <c r="B18" s="18">
        <v>2019.0</v>
      </c>
      <c r="C18" s="18">
        <v>2.0</v>
      </c>
      <c r="D18" s="19">
        <v>31.0</v>
      </c>
      <c r="E18" s="18">
        <v>1.25</v>
      </c>
      <c r="F18" s="18">
        <v>5.75</v>
      </c>
      <c r="G18" s="18">
        <v>0.29</v>
      </c>
      <c r="H18" s="18">
        <v>0.0</v>
      </c>
      <c r="I18" s="18">
        <v>2100.0</v>
      </c>
      <c r="J18" s="23">
        <v>1137.6</v>
      </c>
      <c r="K18" s="23">
        <v>1981.44</v>
      </c>
      <c r="M18" s="18">
        <v>118.56</v>
      </c>
      <c r="N18" s="24">
        <v>14.6</v>
      </c>
      <c r="O18" s="24">
        <v>14.6</v>
      </c>
      <c r="P18" s="23">
        <v>51582.0</v>
      </c>
      <c r="Q18" s="23">
        <v>620900.0</v>
      </c>
      <c r="R18" s="18">
        <v>0.84218</v>
      </c>
      <c r="S18" s="18">
        <v>0.06039</v>
      </c>
      <c r="T18" s="18">
        <v>0.43634</v>
      </c>
      <c r="U18" s="18">
        <v>0.27472</v>
      </c>
      <c r="V18" s="18">
        <v>3.0</v>
      </c>
      <c r="W18" s="18">
        <v>347.0</v>
      </c>
      <c r="X18" s="22">
        <v>0.45</v>
      </c>
      <c r="Y18" s="20">
        <v>0.452767</v>
      </c>
      <c r="Z18" s="21">
        <v>474411.57</v>
      </c>
      <c r="AA18" s="19">
        <f t="shared" si="1"/>
        <v>672482</v>
      </c>
      <c r="AB18" s="18">
        <v>0.0</v>
      </c>
      <c r="AC18" s="18">
        <v>0.0</v>
      </c>
      <c r="AD18" s="18">
        <v>0.0</v>
      </c>
      <c r="AE18" s="18" t="s">
        <v>52</v>
      </c>
    </row>
    <row r="19">
      <c r="A19" s="17">
        <v>43485.0</v>
      </c>
      <c r="B19" s="18">
        <v>2019.0</v>
      </c>
      <c r="C19" s="18">
        <v>1.0</v>
      </c>
      <c r="D19" s="19">
        <v>31.0</v>
      </c>
      <c r="E19" s="18">
        <v>1.43</v>
      </c>
      <c r="F19" s="18">
        <v>6.57</v>
      </c>
      <c r="G19" s="18">
        <v>0.29</v>
      </c>
      <c r="H19" s="18">
        <v>0.0</v>
      </c>
      <c r="I19" s="18">
        <v>2100.0</v>
      </c>
      <c r="J19" s="23">
        <v>950.4</v>
      </c>
      <c r="K19" s="23">
        <v>1782.72</v>
      </c>
      <c r="M19" s="18">
        <v>317.28</v>
      </c>
      <c r="N19" s="24">
        <v>14.6</v>
      </c>
      <c r="O19" s="24">
        <v>14.6</v>
      </c>
      <c r="P19" s="23">
        <v>41474.0</v>
      </c>
      <c r="Q19" s="23">
        <v>523040.0</v>
      </c>
      <c r="R19" s="18">
        <v>0.84218</v>
      </c>
      <c r="S19" s="18">
        <v>0.06039</v>
      </c>
      <c r="T19" s="18">
        <v>0.43634</v>
      </c>
      <c r="U19" s="18">
        <v>0.27472</v>
      </c>
      <c r="V19" s="18">
        <v>51.0</v>
      </c>
      <c r="W19" s="18">
        <v>815.0</v>
      </c>
      <c r="X19" s="20">
        <v>0.460392</v>
      </c>
      <c r="Y19" s="20">
        <v>0.460675</v>
      </c>
      <c r="Z19" s="21">
        <v>433636.31</v>
      </c>
      <c r="AA19" s="19">
        <f t="shared" si="1"/>
        <v>564514</v>
      </c>
      <c r="AB19" s="18">
        <v>0.0</v>
      </c>
      <c r="AC19" s="18">
        <v>0.0</v>
      </c>
      <c r="AD19" s="18">
        <v>0.0</v>
      </c>
      <c r="AE19" s="18" t="s">
        <v>52</v>
      </c>
    </row>
    <row r="20">
      <c r="A20" s="17">
        <v>43454.0</v>
      </c>
      <c r="B20" s="18">
        <v>2018.0</v>
      </c>
      <c r="C20" s="18">
        <v>12.0</v>
      </c>
      <c r="D20" s="19">
        <v>30.0</v>
      </c>
      <c r="E20" s="18">
        <v>1.65</v>
      </c>
      <c r="F20" s="18">
        <v>7.6</v>
      </c>
      <c r="G20" s="18">
        <v>0.29</v>
      </c>
      <c r="H20" s="18">
        <v>0.0</v>
      </c>
      <c r="I20" s="18">
        <v>2100.0</v>
      </c>
      <c r="J20" s="23">
        <v>1120.3</v>
      </c>
      <c r="K20" s="23">
        <v>2177.28</v>
      </c>
      <c r="M20" s="18">
        <v>0.0</v>
      </c>
      <c r="N20" s="24">
        <v>14.6</v>
      </c>
      <c r="O20" s="24">
        <v>14.6</v>
      </c>
      <c r="P20" s="23">
        <v>58644.0</v>
      </c>
      <c r="Q20" s="23">
        <v>637676.0</v>
      </c>
      <c r="R20" s="18">
        <v>0.84218</v>
      </c>
      <c r="S20" s="18">
        <v>0.06039</v>
      </c>
      <c r="T20" s="18">
        <v>0.43634</v>
      </c>
      <c r="U20" s="18">
        <v>0.27472</v>
      </c>
      <c r="V20" s="18">
        <v>0.0</v>
      </c>
      <c r="W20" s="18">
        <v>368.0</v>
      </c>
      <c r="X20" s="20">
        <v>0.0</v>
      </c>
      <c r="Y20" s="20">
        <v>0.466658</v>
      </c>
      <c r="Z20" s="21">
        <v>538873.35</v>
      </c>
      <c r="AA20" s="19">
        <f t="shared" si="1"/>
        <v>696320</v>
      </c>
      <c r="AB20" s="18">
        <v>4205.04</v>
      </c>
      <c r="AC20" s="18">
        <v>0.0</v>
      </c>
      <c r="AD20" s="18">
        <v>0.0</v>
      </c>
      <c r="AE20" s="18" t="s">
        <v>52</v>
      </c>
    </row>
    <row r="21">
      <c r="A21" s="17">
        <v>43424.0</v>
      </c>
      <c r="B21" s="18">
        <v>2018.0</v>
      </c>
      <c r="C21" s="18">
        <v>11.0</v>
      </c>
      <c r="D21" s="19">
        <v>29.0</v>
      </c>
      <c r="E21" s="18">
        <v>1.65</v>
      </c>
      <c r="F21" s="18">
        <v>7.6</v>
      </c>
      <c r="G21" s="18">
        <v>0.29</v>
      </c>
      <c r="H21" s="18">
        <v>0.0</v>
      </c>
      <c r="I21" s="18">
        <v>2100.0</v>
      </c>
      <c r="J21" s="23">
        <v>1209.6</v>
      </c>
      <c r="K21" s="23">
        <v>2139.84</v>
      </c>
      <c r="M21" s="18">
        <v>0.0</v>
      </c>
      <c r="N21" s="24">
        <v>14.6</v>
      </c>
      <c r="O21" s="24">
        <v>14.6</v>
      </c>
      <c r="P21" s="23">
        <v>52893.0</v>
      </c>
      <c r="Q21" s="23">
        <v>563113.0</v>
      </c>
      <c r="R21" s="18">
        <v>0.84218</v>
      </c>
      <c r="S21" s="18">
        <v>0.06039</v>
      </c>
      <c r="T21" s="18">
        <v>0.43634</v>
      </c>
      <c r="U21" s="18">
        <v>0.27472</v>
      </c>
      <c r="V21" s="18">
        <v>0.0</v>
      </c>
      <c r="W21" s="18">
        <v>221.0</v>
      </c>
      <c r="X21" s="20">
        <v>0.0</v>
      </c>
      <c r="Y21" s="20">
        <v>0.466606</v>
      </c>
      <c r="Z21" s="21">
        <v>505368.33</v>
      </c>
      <c r="AA21" s="19">
        <f t="shared" si="1"/>
        <v>616006</v>
      </c>
      <c r="AB21" s="18">
        <v>6317.29</v>
      </c>
      <c r="AC21" s="18">
        <v>0.0</v>
      </c>
      <c r="AD21" s="18">
        <v>18292.54</v>
      </c>
      <c r="AE21" s="18" t="s">
        <v>52</v>
      </c>
    </row>
    <row r="22">
      <c r="A22" s="17">
        <v>43395.0</v>
      </c>
      <c r="B22" s="18">
        <v>2018.0</v>
      </c>
      <c r="C22" s="18">
        <v>10.0</v>
      </c>
      <c r="D22" s="19">
        <v>30.0</v>
      </c>
      <c r="E22" s="18">
        <v>1.65</v>
      </c>
      <c r="F22" s="18">
        <v>7.6</v>
      </c>
      <c r="G22" s="18">
        <v>0.29</v>
      </c>
      <c r="H22" s="18">
        <v>0.0</v>
      </c>
      <c r="I22" s="18">
        <v>2100.0</v>
      </c>
      <c r="J22" s="23">
        <v>1221.1</v>
      </c>
      <c r="K22" s="23">
        <v>1872.0</v>
      </c>
      <c r="M22" s="18">
        <v>0.0</v>
      </c>
      <c r="N22" s="24">
        <v>14.6</v>
      </c>
      <c r="O22" s="24">
        <v>14.6</v>
      </c>
      <c r="P22" s="23">
        <v>55411.0</v>
      </c>
      <c r="Q22" s="23">
        <v>568321.0</v>
      </c>
      <c r="R22" s="18">
        <v>0.84218</v>
      </c>
      <c r="S22" s="18">
        <v>0.06039</v>
      </c>
      <c r="T22" s="18">
        <v>0.43634</v>
      </c>
      <c r="U22" s="18">
        <v>0.27472</v>
      </c>
      <c r="V22" s="18">
        <v>0.0</v>
      </c>
      <c r="W22" s="18">
        <v>234.0</v>
      </c>
      <c r="X22" s="20">
        <v>0.0</v>
      </c>
      <c r="Y22" s="20">
        <v>0.4611111</v>
      </c>
      <c r="Z22" s="21">
        <v>543879.1</v>
      </c>
      <c r="AA22" s="19">
        <f t="shared" si="1"/>
        <v>623732</v>
      </c>
      <c r="AB22" s="18">
        <v>0.0</v>
      </c>
      <c r="AC22" s="18">
        <v>0.0</v>
      </c>
      <c r="AD22" s="18">
        <v>49903.35</v>
      </c>
      <c r="AE22" s="18" t="s">
        <v>52</v>
      </c>
    </row>
    <row r="23">
      <c r="A23" s="17">
        <v>43365.0</v>
      </c>
      <c r="B23" s="18">
        <v>2018.0</v>
      </c>
      <c r="C23" s="18">
        <v>9.0</v>
      </c>
      <c r="D23" s="19">
        <v>31.0</v>
      </c>
      <c r="E23" s="18">
        <v>1.15</v>
      </c>
      <c r="F23" s="18">
        <v>5.31</v>
      </c>
      <c r="G23" s="18">
        <v>0.29</v>
      </c>
      <c r="H23" s="18">
        <v>0.0</v>
      </c>
      <c r="I23" s="18">
        <v>2100.0</v>
      </c>
      <c r="J23" s="23">
        <v>1215.4</v>
      </c>
      <c r="K23" s="23">
        <v>1664.64</v>
      </c>
      <c r="M23" s="18">
        <v>435.36</v>
      </c>
      <c r="N23" s="24">
        <v>14.6</v>
      </c>
      <c r="O23" s="24">
        <v>14.6</v>
      </c>
      <c r="P23" s="23">
        <v>65115.0</v>
      </c>
      <c r="Q23" s="23">
        <v>594429.0</v>
      </c>
      <c r="R23" s="18">
        <v>0.84218</v>
      </c>
      <c r="S23" s="18">
        <v>0.06039</v>
      </c>
      <c r="T23" s="18">
        <v>0.43634</v>
      </c>
      <c r="U23" s="18">
        <v>0.27472</v>
      </c>
      <c r="V23" s="18">
        <v>0.0</v>
      </c>
      <c r="W23" s="18">
        <v>110.0</v>
      </c>
      <c r="X23" s="20">
        <v>0.0</v>
      </c>
      <c r="Y23" s="20">
        <v>0.444545</v>
      </c>
      <c r="Z23" s="21">
        <v>543837.86</v>
      </c>
      <c r="AA23" s="19">
        <f t="shared" si="1"/>
        <v>659544</v>
      </c>
      <c r="AB23" s="18">
        <v>0.0</v>
      </c>
      <c r="AC23" s="18">
        <v>0.0</v>
      </c>
      <c r="AD23" s="18">
        <v>50875.88</v>
      </c>
      <c r="AE23" s="18" t="s">
        <v>52</v>
      </c>
    </row>
    <row r="24">
      <c r="A24" s="17">
        <v>43334.0</v>
      </c>
      <c r="B24" s="18">
        <v>2018.0</v>
      </c>
      <c r="C24" s="18">
        <v>8.0</v>
      </c>
      <c r="D24" s="19">
        <v>31.0</v>
      </c>
      <c r="E24" s="18">
        <v>0.98</v>
      </c>
      <c r="F24" s="18">
        <v>4.52</v>
      </c>
      <c r="G24" s="18">
        <v>0.29</v>
      </c>
      <c r="H24" s="18">
        <v>0.0</v>
      </c>
      <c r="I24" s="18">
        <v>2100.0</v>
      </c>
      <c r="J24" s="23">
        <v>1278.7</v>
      </c>
      <c r="K24" s="23">
        <v>1791.36</v>
      </c>
      <c r="M24" s="18">
        <v>308.64</v>
      </c>
      <c r="N24" s="24">
        <v>14.6</v>
      </c>
      <c r="O24" s="24">
        <v>14.6</v>
      </c>
      <c r="P24" s="23">
        <v>62845.0</v>
      </c>
      <c r="Q24" s="23">
        <v>593440.0</v>
      </c>
      <c r="R24" s="18">
        <v>0.84218</v>
      </c>
      <c r="S24" s="18">
        <v>0.06039</v>
      </c>
      <c r="T24" s="18">
        <v>0.43634</v>
      </c>
      <c r="U24" s="18">
        <v>0.27472</v>
      </c>
      <c r="V24" s="18">
        <v>0.0</v>
      </c>
      <c r="W24" s="18">
        <v>172.0</v>
      </c>
      <c r="X24" s="20">
        <v>0.0</v>
      </c>
      <c r="Y24" s="20">
        <v>0.438895</v>
      </c>
      <c r="Z24" s="21">
        <v>544770.72</v>
      </c>
      <c r="AA24" s="19">
        <f t="shared" si="1"/>
        <v>656285</v>
      </c>
      <c r="AB24" s="18">
        <v>0.0</v>
      </c>
      <c r="AC24" s="18">
        <v>0.0</v>
      </c>
      <c r="AD24" s="18">
        <v>49987.24</v>
      </c>
      <c r="AE24" s="18" t="s">
        <v>52</v>
      </c>
    </row>
    <row r="25">
      <c r="A25" s="17">
        <v>43303.0</v>
      </c>
      <c r="B25" s="18">
        <v>2018.0</v>
      </c>
      <c r="C25" s="18">
        <v>7.0</v>
      </c>
      <c r="D25" s="25">
        <v>30.0</v>
      </c>
      <c r="E25" s="18">
        <v>0.89</v>
      </c>
      <c r="F25" s="18">
        <v>4.11</v>
      </c>
      <c r="G25" s="18">
        <v>0.29</v>
      </c>
      <c r="H25" s="18">
        <v>0.0</v>
      </c>
      <c r="I25" s="18">
        <v>2100.0</v>
      </c>
      <c r="J25" s="23">
        <v>1342.1</v>
      </c>
      <c r="K25" s="23">
        <v>1681.92</v>
      </c>
      <c r="M25" s="18">
        <v>418.08</v>
      </c>
      <c r="N25" s="24">
        <v>14.6</v>
      </c>
      <c r="O25" s="24">
        <v>14.6</v>
      </c>
      <c r="P25" s="23">
        <v>54649.0</v>
      </c>
      <c r="Q25" s="23">
        <v>545398.0</v>
      </c>
      <c r="R25" s="18">
        <v>0.84218</v>
      </c>
      <c r="S25" s="18">
        <v>0.06039</v>
      </c>
      <c r="T25" s="18">
        <v>0.43634</v>
      </c>
      <c r="U25" s="18">
        <v>0.27472</v>
      </c>
      <c r="V25" s="18">
        <v>0.0</v>
      </c>
      <c r="W25" s="18">
        <v>251.0</v>
      </c>
      <c r="X25" s="20">
        <v>0.0</v>
      </c>
      <c r="Y25" s="20">
        <v>0.434661</v>
      </c>
      <c r="Z25" s="21">
        <v>501668.88</v>
      </c>
      <c r="AA25" s="19">
        <f t="shared" si="1"/>
        <v>600047</v>
      </c>
      <c r="AB25" s="18">
        <v>0.0</v>
      </c>
      <c r="AC25" s="18">
        <v>0.0</v>
      </c>
      <c r="AD25" s="18">
        <v>45458.04</v>
      </c>
      <c r="AE25" s="18" t="s">
        <v>52</v>
      </c>
    </row>
    <row r="26">
      <c r="A26" s="17">
        <v>43271.0</v>
      </c>
      <c r="B26" s="18">
        <v>2018.0</v>
      </c>
      <c r="C26" s="18">
        <v>6.0</v>
      </c>
      <c r="D26" s="19">
        <v>31.0</v>
      </c>
      <c r="H26" s="18">
        <v>0.0</v>
      </c>
      <c r="I26" s="18">
        <v>2100.0</v>
      </c>
      <c r="J26" s="18">
        <v>1244.16</v>
      </c>
      <c r="K26" s="18">
        <v>1932.48</v>
      </c>
      <c r="P26" s="18">
        <v>63840.0</v>
      </c>
      <c r="Q26" s="18">
        <v>608664.0</v>
      </c>
      <c r="Z26" s="18">
        <v>485441.28</v>
      </c>
      <c r="AA26" s="19">
        <f t="shared" si="1"/>
        <v>672504</v>
      </c>
      <c r="AE26" s="18" t="s">
        <v>52</v>
      </c>
    </row>
    <row r="27">
      <c r="A27" s="17">
        <v>43240.0</v>
      </c>
      <c r="B27" s="18">
        <v>2018.0</v>
      </c>
      <c r="C27" s="18">
        <v>5.0</v>
      </c>
      <c r="D27" s="19">
        <v>30.0</v>
      </c>
      <c r="H27" s="18">
        <v>0.0</v>
      </c>
      <c r="I27" s="18">
        <v>2100.0</v>
      </c>
      <c r="J27" s="18">
        <v>1339.2</v>
      </c>
      <c r="K27" s="18">
        <v>2099.52</v>
      </c>
      <c r="P27" s="18">
        <v>63824.0</v>
      </c>
      <c r="Q27" s="18">
        <v>627995.0</v>
      </c>
      <c r="Z27" s="18">
        <v>448558.81</v>
      </c>
      <c r="AA27" s="19">
        <f t="shared" si="1"/>
        <v>691819</v>
      </c>
      <c r="AE27" s="18" t="s">
        <v>52</v>
      </c>
    </row>
    <row r="28">
      <c r="A28" s="17">
        <v>43210.0</v>
      </c>
      <c r="B28" s="18">
        <v>2018.0</v>
      </c>
      <c r="C28" s="18">
        <v>4.0</v>
      </c>
      <c r="D28" s="19">
        <v>31.0</v>
      </c>
      <c r="H28" s="18">
        <v>0.0</v>
      </c>
      <c r="I28" s="18">
        <v>2100.0</v>
      </c>
      <c r="J28" s="18">
        <v>1460.16</v>
      </c>
      <c r="K28" s="18">
        <v>2116.8</v>
      </c>
      <c r="P28" s="18">
        <v>68598.0</v>
      </c>
      <c r="Q28" s="18">
        <v>670045.0</v>
      </c>
      <c r="Z28" s="18">
        <v>470563.44</v>
      </c>
      <c r="AA28" s="19">
        <f t="shared" si="1"/>
        <v>738643</v>
      </c>
      <c r="AE28" s="18" t="s">
        <v>52</v>
      </c>
    </row>
    <row r="29">
      <c r="A29" s="17">
        <v>43179.0</v>
      </c>
      <c r="B29" s="18">
        <v>2018.0</v>
      </c>
      <c r="C29" s="18">
        <v>3.0</v>
      </c>
      <c r="D29" s="19">
        <v>29.0</v>
      </c>
      <c r="H29" s="18">
        <v>0.0</v>
      </c>
      <c r="I29" s="18">
        <v>2100.0</v>
      </c>
      <c r="J29" s="18">
        <v>1451.52</v>
      </c>
      <c r="K29" s="18">
        <v>2439.36</v>
      </c>
      <c r="P29" s="18">
        <v>68075.0</v>
      </c>
      <c r="Q29" s="18">
        <v>653831.0</v>
      </c>
      <c r="Z29" s="18">
        <v>493707.77</v>
      </c>
      <c r="AA29" s="19">
        <f t="shared" si="1"/>
        <v>721906</v>
      </c>
      <c r="AE29" s="18" t="s">
        <v>52</v>
      </c>
    </row>
    <row r="30">
      <c r="A30" s="17">
        <v>43151.0</v>
      </c>
      <c r="B30" s="18">
        <v>2018.0</v>
      </c>
      <c r="C30" s="18">
        <v>2.0</v>
      </c>
      <c r="D30" s="19">
        <v>31.0</v>
      </c>
      <c r="H30" s="18">
        <v>0.0</v>
      </c>
      <c r="I30" s="18">
        <v>2100.0</v>
      </c>
      <c r="J30" s="18">
        <v>1140.48</v>
      </c>
      <c r="K30" s="18">
        <v>1851.84</v>
      </c>
      <c r="P30" s="18">
        <v>52953.0</v>
      </c>
      <c r="Q30" s="18">
        <v>605976.0</v>
      </c>
      <c r="Z30" s="18">
        <v>440714.41</v>
      </c>
      <c r="AA30" s="19">
        <f t="shared" si="1"/>
        <v>658929</v>
      </c>
      <c r="AE30" s="18" t="s">
        <v>52</v>
      </c>
    </row>
    <row r="31">
      <c r="A31" s="17">
        <v>43120.0</v>
      </c>
      <c r="B31" s="18">
        <v>2018.0</v>
      </c>
      <c r="C31" s="18">
        <v>1.0</v>
      </c>
      <c r="D31" s="19">
        <v>31.0</v>
      </c>
      <c r="H31" s="18">
        <v>0.0</v>
      </c>
      <c r="I31" s="18">
        <v>2100.0</v>
      </c>
      <c r="J31" s="18">
        <v>869.76</v>
      </c>
      <c r="K31" s="18">
        <v>1635.84</v>
      </c>
      <c r="P31" s="18">
        <v>40531.0</v>
      </c>
      <c r="Q31" s="18">
        <v>513165.0</v>
      </c>
      <c r="Z31" s="18">
        <v>380476.65</v>
      </c>
      <c r="AA31" s="19">
        <f t="shared" si="1"/>
        <v>553696</v>
      </c>
      <c r="AE31" s="18" t="s">
        <v>52</v>
      </c>
    </row>
    <row r="32">
      <c r="A32" s="17">
        <v>43089.0</v>
      </c>
      <c r="B32" s="18">
        <v>2017.0</v>
      </c>
      <c r="C32" s="18">
        <v>12.0</v>
      </c>
      <c r="D32" s="19">
        <v>30.0</v>
      </c>
      <c r="H32" s="18">
        <v>0.0</v>
      </c>
      <c r="I32" s="18">
        <v>2100.0</v>
      </c>
      <c r="J32" s="18">
        <v>1100.16</v>
      </c>
      <c r="K32" s="18">
        <v>2036.16</v>
      </c>
      <c r="P32" s="18">
        <v>59327.0</v>
      </c>
      <c r="Q32" s="18">
        <v>664457.0</v>
      </c>
      <c r="Z32" s="18">
        <v>535564.27</v>
      </c>
      <c r="AA32" s="19">
        <f t="shared" si="1"/>
        <v>723784</v>
      </c>
      <c r="AE32" s="18" t="s">
        <v>52</v>
      </c>
    </row>
    <row r="33">
      <c r="A33" s="17">
        <v>43059.0</v>
      </c>
      <c r="B33" s="18">
        <v>2017.0</v>
      </c>
      <c r="C33" s="18">
        <v>11.0</v>
      </c>
      <c r="D33" s="19">
        <v>31.0</v>
      </c>
      <c r="H33" s="18">
        <v>0.0</v>
      </c>
      <c r="I33" s="18">
        <v>2100.0</v>
      </c>
      <c r="J33" s="18">
        <v>1321.92</v>
      </c>
      <c r="K33" s="18">
        <v>2194.56</v>
      </c>
      <c r="P33" s="18">
        <v>58127.0</v>
      </c>
      <c r="Q33" s="18">
        <v>662359.0</v>
      </c>
      <c r="Z33" s="18">
        <v>519074.2</v>
      </c>
      <c r="AA33" s="19">
        <f t="shared" si="1"/>
        <v>720486</v>
      </c>
      <c r="AE33" s="18" t="s">
        <v>52</v>
      </c>
    </row>
    <row r="34">
      <c r="A34" s="17">
        <v>43028.0</v>
      </c>
      <c r="B34" s="18">
        <v>2017.0</v>
      </c>
      <c r="C34" s="18">
        <v>10.0</v>
      </c>
      <c r="D34" s="19">
        <v>30.0</v>
      </c>
      <c r="H34" s="18">
        <v>0.0</v>
      </c>
      <c r="I34" s="18">
        <v>2100.0</v>
      </c>
      <c r="J34" s="18">
        <v>1342.08</v>
      </c>
      <c r="K34" s="18">
        <v>2093.76</v>
      </c>
      <c r="P34" s="18">
        <v>62469.0</v>
      </c>
      <c r="Q34" s="18">
        <v>635842.0</v>
      </c>
      <c r="Z34" s="18">
        <v>505058.18</v>
      </c>
      <c r="AA34" s="19">
        <f t="shared" si="1"/>
        <v>698311</v>
      </c>
      <c r="AE34" s="18" t="s">
        <v>52</v>
      </c>
    </row>
    <row r="35">
      <c r="A35" s="17">
        <v>42998.0</v>
      </c>
      <c r="B35" s="18">
        <v>2017.0</v>
      </c>
      <c r="C35" s="18">
        <v>9.0</v>
      </c>
      <c r="D35" s="19">
        <v>31.0</v>
      </c>
      <c r="H35" s="18">
        <v>0.0</v>
      </c>
      <c r="I35" s="18">
        <v>2100.0</v>
      </c>
      <c r="J35" s="18">
        <v>1379.52</v>
      </c>
      <c r="K35" s="18">
        <v>2122.56</v>
      </c>
      <c r="P35" s="18">
        <v>71800.0</v>
      </c>
      <c r="Q35" s="18">
        <v>662292.0</v>
      </c>
      <c r="Z35" s="18">
        <v>510378.31</v>
      </c>
      <c r="AA35" s="19">
        <f t="shared" si="1"/>
        <v>734092</v>
      </c>
      <c r="AE35" s="18" t="s">
        <v>52</v>
      </c>
    </row>
    <row r="36">
      <c r="A36" s="17">
        <v>42967.0</v>
      </c>
      <c r="B36" s="18">
        <v>2017.0</v>
      </c>
      <c r="C36" s="18">
        <v>8.0</v>
      </c>
      <c r="D36" s="19">
        <v>31.0</v>
      </c>
      <c r="H36" s="18">
        <v>0.0</v>
      </c>
      <c r="I36" s="18">
        <v>2100.0</v>
      </c>
      <c r="J36" s="18">
        <v>1319.04</v>
      </c>
      <c r="K36" s="18">
        <v>1704.96</v>
      </c>
      <c r="P36" s="18">
        <v>62347.0</v>
      </c>
      <c r="Q36" s="18">
        <v>601189.0</v>
      </c>
      <c r="Z36" s="18">
        <v>462628.07</v>
      </c>
      <c r="AA36" s="19">
        <f t="shared" si="1"/>
        <v>663536</v>
      </c>
      <c r="AE36" s="18" t="s">
        <v>52</v>
      </c>
    </row>
    <row r="37">
      <c r="A37" s="17">
        <v>42936.0</v>
      </c>
      <c r="B37" s="18">
        <v>2017.0</v>
      </c>
      <c r="C37" s="18">
        <v>7.0</v>
      </c>
      <c r="D37" s="19">
        <v>30.0</v>
      </c>
      <c r="H37" s="18">
        <v>0.0</v>
      </c>
      <c r="I37" s="18">
        <v>2100.0</v>
      </c>
      <c r="J37" s="18">
        <v>1215.36</v>
      </c>
      <c r="K37" s="18">
        <v>1774.08</v>
      </c>
      <c r="P37" s="18">
        <v>60754.0</v>
      </c>
      <c r="Q37" s="18">
        <v>570840.0</v>
      </c>
      <c r="Z37" s="18">
        <v>429421.17</v>
      </c>
      <c r="AA37" s="19">
        <f t="shared" si="1"/>
        <v>631594</v>
      </c>
      <c r="AE37" s="18" t="s">
        <v>52</v>
      </c>
    </row>
    <row r="38">
      <c r="A38" s="17">
        <v>42906.0</v>
      </c>
      <c r="B38" s="18">
        <v>2017.0</v>
      </c>
      <c r="C38" s="18">
        <v>6.0</v>
      </c>
      <c r="D38" s="19">
        <v>31.0</v>
      </c>
      <c r="H38" s="18">
        <v>0.0</v>
      </c>
      <c r="I38" s="18">
        <v>2100.0</v>
      </c>
      <c r="J38" s="18">
        <v>1287.36</v>
      </c>
      <c r="K38" s="18">
        <v>2076.48</v>
      </c>
      <c r="P38" s="18">
        <v>68787.0</v>
      </c>
      <c r="Q38" s="18">
        <v>661984.0</v>
      </c>
      <c r="Z38" s="18">
        <v>445235.2</v>
      </c>
      <c r="AA38" s="19">
        <f t="shared" si="1"/>
        <v>730771</v>
      </c>
      <c r="AE38" s="18" t="s">
        <v>52</v>
      </c>
    </row>
    <row r="39">
      <c r="A39" s="17">
        <v>42875.0</v>
      </c>
      <c r="B39" s="18">
        <v>2017.0</v>
      </c>
      <c r="C39" s="18">
        <v>5.0</v>
      </c>
      <c r="D39" s="19">
        <v>30.0</v>
      </c>
      <c r="H39" s="18">
        <v>0.0</v>
      </c>
      <c r="I39" s="18">
        <v>2100.0</v>
      </c>
      <c r="J39" s="18">
        <v>1540.8</v>
      </c>
      <c r="K39" s="18">
        <v>1952.64</v>
      </c>
      <c r="P39" s="18">
        <v>60056.0</v>
      </c>
      <c r="Q39" s="18">
        <v>621031.0</v>
      </c>
      <c r="Z39" s="18">
        <v>418867.77</v>
      </c>
      <c r="AA39" s="19">
        <f t="shared" si="1"/>
        <v>681087</v>
      </c>
      <c r="AE39" s="18" t="s">
        <v>52</v>
      </c>
    </row>
    <row r="40">
      <c r="A40" s="17">
        <v>42845.0</v>
      </c>
      <c r="B40" s="18">
        <v>2017.0</v>
      </c>
      <c r="C40" s="18">
        <v>4.0</v>
      </c>
      <c r="D40" s="19">
        <v>31.0</v>
      </c>
      <c r="H40" s="18">
        <v>0.0</v>
      </c>
      <c r="I40" s="18">
        <v>2100.0</v>
      </c>
      <c r="J40" s="18">
        <v>1468.8</v>
      </c>
      <c r="K40" s="18">
        <v>2226.24</v>
      </c>
      <c r="P40" s="18">
        <v>68729.0</v>
      </c>
      <c r="Q40" s="18">
        <v>699426.0</v>
      </c>
      <c r="Z40" s="18">
        <v>445295.39</v>
      </c>
      <c r="AA40" s="19">
        <f t="shared" si="1"/>
        <v>768155</v>
      </c>
      <c r="AE40" s="18" t="s">
        <v>52</v>
      </c>
    </row>
    <row r="41">
      <c r="A41" s="17">
        <v>42814.0</v>
      </c>
      <c r="B41" s="18">
        <v>2017.0</v>
      </c>
      <c r="C41" s="18">
        <v>3.0</v>
      </c>
      <c r="D41" s="19">
        <v>28.0</v>
      </c>
      <c r="H41" s="18">
        <v>0.0</v>
      </c>
      <c r="I41" s="18">
        <v>2100.0</v>
      </c>
      <c r="J41" s="18">
        <v>1411.0</v>
      </c>
      <c r="K41" s="18">
        <v>2278.08</v>
      </c>
      <c r="P41" s="18">
        <v>65969.0</v>
      </c>
      <c r="Q41" s="18">
        <v>659486.0</v>
      </c>
      <c r="Z41" s="18">
        <v>454546.88</v>
      </c>
      <c r="AA41" s="19">
        <f t="shared" si="1"/>
        <v>725455</v>
      </c>
      <c r="AE41" s="18" t="s">
        <v>52</v>
      </c>
    </row>
    <row r="42">
      <c r="A42" s="17">
        <v>42786.0</v>
      </c>
      <c r="B42" s="18">
        <v>2017.0</v>
      </c>
      <c r="C42" s="18">
        <v>2.0</v>
      </c>
      <c r="D42" s="19">
        <v>31.0</v>
      </c>
      <c r="H42" s="18">
        <v>0.0</v>
      </c>
      <c r="I42" s="18">
        <v>2100.0</v>
      </c>
      <c r="J42" s="18">
        <v>1039.68</v>
      </c>
      <c r="K42" s="18">
        <v>2183.04</v>
      </c>
      <c r="P42" s="18">
        <v>52906.0</v>
      </c>
      <c r="Q42" s="18">
        <v>670533.0</v>
      </c>
      <c r="Z42" s="18">
        <v>418896.94</v>
      </c>
      <c r="AA42" s="19">
        <f t="shared" si="1"/>
        <v>723439</v>
      </c>
      <c r="AE42" s="18" t="s">
        <v>52</v>
      </c>
    </row>
    <row r="43">
      <c r="A43" s="17">
        <v>42755.0</v>
      </c>
      <c r="B43" s="18">
        <v>2017.0</v>
      </c>
      <c r="C43" s="18">
        <v>1.0</v>
      </c>
      <c r="D43" s="19">
        <v>31.0</v>
      </c>
      <c r="H43" s="18">
        <v>0.0</v>
      </c>
      <c r="I43" s="18">
        <v>2100.0</v>
      </c>
      <c r="J43" s="18">
        <v>938.88</v>
      </c>
      <c r="K43" s="18">
        <v>1679.04</v>
      </c>
      <c r="P43" s="18">
        <v>50094.0</v>
      </c>
      <c r="Q43" s="18">
        <v>554587.0</v>
      </c>
      <c r="Z43" s="18">
        <v>348995.54</v>
      </c>
      <c r="AA43" s="19">
        <f t="shared" si="1"/>
        <v>604681</v>
      </c>
      <c r="AE43" s="18" t="s">
        <v>52</v>
      </c>
    </row>
  </sheetData>
  <autoFilter ref="$A$1:$FH$4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166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26">
        <v>43991.0</v>
      </c>
      <c r="B2" s="18">
        <v>2020.0</v>
      </c>
      <c r="C2" s="18">
        <v>6.0</v>
      </c>
      <c r="D2" s="19">
        <v>31.0</v>
      </c>
      <c r="E2" s="18">
        <v>0.94</v>
      </c>
      <c r="F2" s="18">
        <v>4.34</v>
      </c>
      <c r="G2" s="18">
        <v>0.29</v>
      </c>
      <c r="H2" s="18">
        <v>0.0</v>
      </c>
      <c r="I2" s="18">
        <v>220.0</v>
      </c>
      <c r="J2" s="18">
        <v>86.4</v>
      </c>
      <c r="K2" s="18">
        <v>82.08</v>
      </c>
      <c r="L2" s="18"/>
      <c r="M2" s="18">
        <v>133.6</v>
      </c>
      <c r="N2" s="18">
        <v>13.75</v>
      </c>
      <c r="O2" s="18">
        <v>13.75</v>
      </c>
      <c r="P2" s="18">
        <v>4453.0</v>
      </c>
      <c r="Q2" s="18">
        <v>39333.0</v>
      </c>
      <c r="R2" s="18">
        <v>0.85456</v>
      </c>
      <c r="S2" s="18">
        <v>0.07979</v>
      </c>
      <c r="T2" s="18">
        <v>0.43245</v>
      </c>
      <c r="U2" s="18">
        <v>0.2595</v>
      </c>
      <c r="V2" s="18">
        <v>1668.0</v>
      </c>
      <c r="W2" s="18">
        <v>14268.0</v>
      </c>
      <c r="X2" s="27">
        <v>0.417596</v>
      </c>
      <c r="Y2" s="27">
        <v>0.417596</v>
      </c>
      <c r="Z2" s="21">
        <v>38201.46</v>
      </c>
      <c r="AA2" s="19">
        <f t="shared" ref="AA2:AA43" si="1">SUM(P2:Q2)</f>
        <v>43786</v>
      </c>
      <c r="AB2" s="18">
        <v>0.0</v>
      </c>
      <c r="AC2" s="18">
        <v>0.0</v>
      </c>
      <c r="AD2" s="18">
        <v>0.0</v>
      </c>
      <c r="AE2" s="18" t="s">
        <v>52</v>
      </c>
    </row>
    <row r="3">
      <c r="A3" s="26">
        <v>43960.0</v>
      </c>
      <c r="B3" s="18">
        <v>2020.0</v>
      </c>
      <c r="C3" s="18">
        <v>5.0</v>
      </c>
      <c r="D3" s="19">
        <v>30.0</v>
      </c>
      <c r="E3" s="18">
        <v>0.98</v>
      </c>
      <c r="F3" s="18">
        <v>4.48</v>
      </c>
      <c r="G3" s="18">
        <v>0.29</v>
      </c>
      <c r="H3" s="18">
        <v>0.0</v>
      </c>
      <c r="I3" s="18">
        <v>220.0</v>
      </c>
      <c r="J3" s="18">
        <v>82.08</v>
      </c>
      <c r="K3" s="18">
        <v>84.24</v>
      </c>
      <c r="M3" s="18">
        <v>135.76</v>
      </c>
      <c r="N3" s="18">
        <v>13.75</v>
      </c>
      <c r="O3" s="18">
        <v>13.75</v>
      </c>
      <c r="P3" s="18">
        <v>3999.0</v>
      </c>
      <c r="Q3" s="18">
        <v>39549.0</v>
      </c>
      <c r="R3" s="18">
        <v>0.85456</v>
      </c>
      <c r="S3" s="18">
        <v>0.07979</v>
      </c>
      <c r="T3" s="18">
        <v>0.43245</v>
      </c>
      <c r="U3" s="18">
        <v>0.2595</v>
      </c>
      <c r="V3" s="18">
        <v>1625.0</v>
      </c>
      <c r="W3" s="18">
        <v>14427.0</v>
      </c>
      <c r="X3" s="27">
        <v>0.418948</v>
      </c>
      <c r="Y3" s="27">
        <v>0.418948</v>
      </c>
      <c r="Z3" s="21">
        <v>37617.74</v>
      </c>
      <c r="AA3" s="19">
        <f t="shared" si="1"/>
        <v>43548</v>
      </c>
      <c r="AB3" s="18">
        <v>0.0</v>
      </c>
      <c r="AC3" s="18">
        <v>0.0</v>
      </c>
      <c r="AD3" s="18">
        <v>0.0</v>
      </c>
      <c r="AE3" s="18" t="s">
        <v>52</v>
      </c>
    </row>
    <row r="4">
      <c r="A4" s="26">
        <v>43930.0</v>
      </c>
      <c r="B4" s="18">
        <v>2020.0</v>
      </c>
      <c r="C4" s="18">
        <v>4.0</v>
      </c>
      <c r="D4" s="19">
        <v>31.0</v>
      </c>
      <c r="E4" s="18">
        <v>1.02</v>
      </c>
      <c r="F4" s="18">
        <v>4.67</v>
      </c>
      <c r="G4" s="18">
        <v>0.29</v>
      </c>
      <c r="H4" s="18">
        <v>0.0</v>
      </c>
      <c r="I4" s="18">
        <v>220.0</v>
      </c>
      <c r="J4" s="18">
        <v>267.84</v>
      </c>
      <c r="K4" s="18">
        <v>434.16</v>
      </c>
      <c r="L4" s="18"/>
      <c r="M4" s="18">
        <v>0.0</v>
      </c>
      <c r="N4" s="18">
        <v>13.75</v>
      </c>
      <c r="O4" s="18">
        <v>13.75</v>
      </c>
      <c r="P4" s="18">
        <v>7280.0</v>
      </c>
      <c r="Q4" s="18">
        <v>64360.0</v>
      </c>
      <c r="R4" s="18">
        <v>0.85456</v>
      </c>
      <c r="S4" s="18">
        <v>0.07979</v>
      </c>
      <c r="T4" s="18">
        <v>0.43245</v>
      </c>
      <c r="U4" s="18">
        <v>0.2595</v>
      </c>
      <c r="V4" s="18">
        <v>1674.0</v>
      </c>
      <c r="W4" s="18">
        <v>12482.0</v>
      </c>
      <c r="X4" s="27">
        <v>0.420352</v>
      </c>
      <c r="Y4" s="27">
        <v>0.420352</v>
      </c>
      <c r="Z4" s="21">
        <v>68327.11</v>
      </c>
      <c r="AA4" s="19">
        <f t="shared" si="1"/>
        <v>71640</v>
      </c>
      <c r="AB4" s="18">
        <v>0.0</v>
      </c>
      <c r="AC4" s="18">
        <v>0.0</v>
      </c>
      <c r="AD4" s="18">
        <v>0.0</v>
      </c>
      <c r="AE4" s="18" t="s">
        <v>52</v>
      </c>
    </row>
    <row r="5">
      <c r="A5" s="26">
        <v>43899.0</v>
      </c>
      <c r="B5" s="18">
        <v>2020.0</v>
      </c>
      <c r="C5" s="18">
        <v>3.0</v>
      </c>
      <c r="D5" s="19">
        <v>29.0</v>
      </c>
      <c r="E5" s="18">
        <v>1.05</v>
      </c>
      <c r="F5" s="18">
        <v>4.85</v>
      </c>
      <c r="G5" s="18">
        <v>0.29</v>
      </c>
      <c r="H5" s="18">
        <v>0.0</v>
      </c>
      <c r="I5" s="18">
        <v>220.0</v>
      </c>
      <c r="J5" s="18">
        <v>228.96</v>
      </c>
      <c r="K5" s="18">
        <v>365.04</v>
      </c>
      <c r="L5" s="18"/>
      <c r="M5" s="18">
        <v>0.0</v>
      </c>
      <c r="N5" s="18">
        <v>13.75</v>
      </c>
      <c r="O5" s="18">
        <v>13.75</v>
      </c>
      <c r="P5" s="18">
        <v>7959.0</v>
      </c>
      <c r="Q5" s="18">
        <v>76127.0</v>
      </c>
      <c r="R5" s="18">
        <v>0.85456</v>
      </c>
      <c r="S5" s="18">
        <v>0.07979</v>
      </c>
      <c r="T5" s="18">
        <v>0.43245</v>
      </c>
      <c r="U5" s="18">
        <v>0.2595</v>
      </c>
      <c r="V5" s="18">
        <v>768.0</v>
      </c>
      <c r="W5" s="18">
        <v>7880.0</v>
      </c>
      <c r="X5" s="27">
        <v>0.421107</v>
      </c>
      <c r="Y5" s="27">
        <v>0.421107</v>
      </c>
      <c r="Z5" s="21">
        <v>72437.38</v>
      </c>
      <c r="AA5" s="19">
        <f t="shared" si="1"/>
        <v>84086</v>
      </c>
      <c r="AB5" s="18">
        <v>0.0</v>
      </c>
      <c r="AC5" s="18">
        <v>0.0</v>
      </c>
      <c r="AD5" s="18">
        <v>0.0</v>
      </c>
      <c r="AE5" s="18" t="s">
        <v>52</v>
      </c>
    </row>
    <row r="6">
      <c r="A6" s="26">
        <v>43870.0</v>
      </c>
      <c r="B6" s="18">
        <v>2020.0</v>
      </c>
      <c r="C6" s="18">
        <v>2.0</v>
      </c>
      <c r="D6" s="19">
        <v>31.0</v>
      </c>
      <c r="E6" s="18">
        <v>1.07</v>
      </c>
      <c r="F6" s="18">
        <v>4.91</v>
      </c>
      <c r="G6" s="18">
        <v>0.29</v>
      </c>
      <c r="H6" s="18">
        <v>0.0</v>
      </c>
      <c r="I6" s="18">
        <v>220.0</v>
      </c>
      <c r="J6" s="18">
        <v>172.8</v>
      </c>
      <c r="K6" s="18">
        <v>252.72</v>
      </c>
      <c r="L6" s="18"/>
      <c r="M6" s="18">
        <v>0.0</v>
      </c>
      <c r="N6" s="18">
        <v>13.75</v>
      </c>
      <c r="O6" s="18">
        <v>13.75</v>
      </c>
      <c r="P6" s="18">
        <v>7251.0</v>
      </c>
      <c r="Q6" s="18">
        <v>69724.0</v>
      </c>
      <c r="R6" s="18">
        <v>0.85456</v>
      </c>
      <c r="S6" s="18">
        <v>0.07979</v>
      </c>
      <c r="T6" s="18">
        <v>0.43245</v>
      </c>
      <c r="U6" s="18">
        <v>0.2595</v>
      </c>
      <c r="V6" s="18">
        <v>1041.0</v>
      </c>
      <c r="W6" s="18">
        <v>8963.0</v>
      </c>
      <c r="X6" s="27">
        <v>0.422286</v>
      </c>
      <c r="Y6" s="27">
        <v>0.422286</v>
      </c>
      <c r="Z6" s="21">
        <v>60439.77</v>
      </c>
      <c r="AA6" s="19">
        <f t="shared" si="1"/>
        <v>76975</v>
      </c>
      <c r="AB6" s="18">
        <v>1140.39</v>
      </c>
      <c r="AC6" s="18">
        <v>0.0</v>
      </c>
      <c r="AD6" s="18">
        <v>0.0</v>
      </c>
      <c r="AE6" s="18" t="s">
        <v>52</v>
      </c>
    </row>
    <row r="7">
      <c r="A7" s="26">
        <v>43839.0</v>
      </c>
      <c r="B7" s="18">
        <v>2020.0</v>
      </c>
      <c r="C7" s="18">
        <v>1.0</v>
      </c>
      <c r="D7" s="19">
        <v>31.0</v>
      </c>
      <c r="E7" s="18">
        <v>1.11</v>
      </c>
      <c r="F7" s="18">
        <v>5.09</v>
      </c>
      <c r="G7" s="18">
        <v>0.29</v>
      </c>
      <c r="H7" s="18">
        <v>0.0</v>
      </c>
      <c r="I7" s="18">
        <v>220.0</v>
      </c>
      <c r="J7" s="18">
        <v>218.16</v>
      </c>
      <c r="K7" s="18">
        <v>304.56</v>
      </c>
      <c r="L7" s="18"/>
      <c r="M7" s="18">
        <v>0.0</v>
      </c>
      <c r="N7" s="18">
        <v>13.75</v>
      </c>
      <c r="O7" s="18">
        <v>13.75</v>
      </c>
      <c r="P7" s="18">
        <v>7203.0</v>
      </c>
      <c r="Q7" s="18">
        <v>67490.0</v>
      </c>
      <c r="R7" s="18">
        <v>0.85456</v>
      </c>
      <c r="S7" s="18">
        <v>0.07979</v>
      </c>
      <c r="T7" s="18">
        <v>0.43245</v>
      </c>
      <c r="U7" s="18">
        <v>0.2595</v>
      </c>
      <c r="V7" s="18">
        <v>994.0</v>
      </c>
      <c r="W7" s="18">
        <v>8987.0</v>
      </c>
      <c r="X7" s="27">
        <v>0.420292</v>
      </c>
      <c r="Y7" s="27">
        <v>0.420292</v>
      </c>
      <c r="Z7" s="21">
        <v>62438.65</v>
      </c>
      <c r="AA7" s="19">
        <f t="shared" si="1"/>
        <v>74693</v>
      </c>
      <c r="AB7" s="18">
        <v>1539.24</v>
      </c>
      <c r="AC7" s="18">
        <v>0.0</v>
      </c>
      <c r="AD7" s="18">
        <v>0.0</v>
      </c>
      <c r="AE7" s="18" t="s">
        <v>52</v>
      </c>
    </row>
    <row r="8">
      <c r="A8" s="26">
        <v>43808.0</v>
      </c>
      <c r="B8" s="18">
        <v>2019.0</v>
      </c>
      <c r="C8" s="18">
        <v>12.0</v>
      </c>
      <c r="D8" s="19">
        <v>30.0</v>
      </c>
      <c r="E8" s="18">
        <v>1.02</v>
      </c>
      <c r="F8" s="18">
        <v>4.66</v>
      </c>
      <c r="G8" s="18">
        <v>0.29</v>
      </c>
      <c r="H8" s="18">
        <v>0.0</v>
      </c>
      <c r="I8" s="18">
        <v>220.0</v>
      </c>
      <c r="J8" s="18">
        <v>308.88</v>
      </c>
      <c r="K8" s="18">
        <v>434.16</v>
      </c>
      <c r="L8" s="18"/>
      <c r="M8" s="18">
        <v>0.0</v>
      </c>
      <c r="N8" s="18">
        <v>13.75</v>
      </c>
      <c r="O8" s="18">
        <v>13.75</v>
      </c>
      <c r="P8" s="18">
        <v>11414.0</v>
      </c>
      <c r="Q8" s="18">
        <v>99880.0</v>
      </c>
      <c r="R8" s="18">
        <v>0.85456</v>
      </c>
      <c r="S8" s="18">
        <v>0.07979</v>
      </c>
      <c r="T8" s="18">
        <v>0.43245</v>
      </c>
      <c r="U8" s="18">
        <v>0.2595</v>
      </c>
      <c r="V8" s="18">
        <v>277.0</v>
      </c>
      <c r="W8" s="18">
        <v>6090.0</v>
      </c>
      <c r="X8" s="27">
        <v>0.41808</v>
      </c>
      <c r="Y8" s="27">
        <v>0.41808</v>
      </c>
      <c r="Z8" s="21">
        <v>102105.87</v>
      </c>
      <c r="AA8" s="19">
        <f t="shared" si="1"/>
        <v>111294</v>
      </c>
      <c r="AB8" s="18">
        <v>556.57</v>
      </c>
      <c r="AC8" s="18">
        <v>5354.07</v>
      </c>
      <c r="AD8" s="18">
        <v>0.0</v>
      </c>
      <c r="AE8" s="18" t="s">
        <v>52</v>
      </c>
    </row>
    <row r="9">
      <c r="A9" s="26">
        <v>43778.0</v>
      </c>
      <c r="B9" s="18">
        <v>2019.0</v>
      </c>
      <c r="C9" s="18">
        <v>11.0</v>
      </c>
      <c r="D9" s="19">
        <v>31.0</v>
      </c>
      <c r="E9" s="18">
        <v>0.97</v>
      </c>
      <c r="F9" s="18">
        <v>4.43</v>
      </c>
      <c r="G9" s="18">
        <v>0.29</v>
      </c>
      <c r="H9" s="18">
        <v>0.0</v>
      </c>
      <c r="I9" s="18">
        <v>220.0</v>
      </c>
      <c r="J9" s="18">
        <v>356.4</v>
      </c>
      <c r="K9" s="18">
        <v>511.92</v>
      </c>
      <c r="L9" s="18"/>
      <c r="M9" s="18">
        <v>0.0</v>
      </c>
      <c r="N9" s="18">
        <v>13.75</v>
      </c>
      <c r="O9" s="18">
        <v>13.75</v>
      </c>
      <c r="P9" s="18">
        <v>15756.0</v>
      </c>
      <c r="Q9" s="18">
        <v>121539.0</v>
      </c>
      <c r="R9" s="18">
        <v>0.85456</v>
      </c>
      <c r="S9" s="18">
        <v>0.07979</v>
      </c>
      <c r="T9" s="18">
        <v>0.43245</v>
      </c>
      <c r="U9" s="18">
        <v>0.2595</v>
      </c>
      <c r="V9" s="18">
        <v>176.0</v>
      </c>
      <c r="W9" s="18">
        <v>5094.0</v>
      </c>
      <c r="X9" s="27">
        <v>0.41983</v>
      </c>
      <c r="Y9" s="27">
        <v>0.41983</v>
      </c>
      <c r="Z9" s="21">
        <v>118187.45</v>
      </c>
      <c r="AA9" s="19">
        <f t="shared" si="1"/>
        <v>137295</v>
      </c>
      <c r="AB9" s="18">
        <v>2294.52</v>
      </c>
      <c r="AC9" s="18">
        <v>2397.34</v>
      </c>
      <c r="AD9" s="18">
        <v>0.0</v>
      </c>
      <c r="AE9" s="18" t="s">
        <v>52</v>
      </c>
    </row>
    <row r="10">
      <c r="A10" s="26">
        <v>43747.0</v>
      </c>
      <c r="B10" s="18">
        <v>2019.0</v>
      </c>
      <c r="C10" s="18">
        <v>10.0</v>
      </c>
      <c r="D10" s="19">
        <v>30.0</v>
      </c>
      <c r="E10" s="18">
        <v>1.06</v>
      </c>
      <c r="F10" s="18">
        <v>4.86</v>
      </c>
      <c r="G10" s="18">
        <v>0.29</v>
      </c>
      <c r="H10" s="18">
        <v>0.0</v>
      </c>
      <c r="I10" s="18">
        <v>220.0</v>
      </c>
      <c r="J10" s="18">
        <v>354.24</v>
      </c>
      <c r="K10" s="18">
        <v>550.8</v>
      </c>
      <c r="L10" s="18"/>
      <c r="M10" s="18">
        <v>0.0</v>
      </c>
      <c r="N10" s="18">
        <v>13.75</v>
      </c>
      <c r="O10" s="18">
        <v>13.75</v>
      </c>
      <c r="P10" s="18">
        <v>14666.0</v>
      </c>
      <c r="Q10" s="18">
        <v>112880.0</v>
      </c>
      <c r="R10" s="18">
        <v>0.85456</v>
      </c>
      <c r="S10" s="18">
        <v>0.07979</v>
      </c>
      <c r="T10" s="18">
        <v>0.43245</v>
      </c>
      <c r="U10" s="18">
        <v>0.2595</v>
      </c>
      <c r="V10" s="18">
        <v>162.0</v>
      </c>
      <c r="W10" s="18">
        <v>4581.0</v>
      </c>
      <c r="X10" s="27">
        <v>0.42088</v>
      </c>
      <c r="Y10" s="27">
        <v>0.42088</v>
      </c>
      <c r="Z10" s="21">
        <v>117806.5</v>
      </c>
      <c r="AA10" s="19">
        <f t="shared" si="1"/>
        <v>127546</v>
      </c>
      <c r="AB10" s="18">
        <v>787.39</v>
      </c>
      <c r="AC10" s="18">
        <v>5739.52</v>
      </c>
      <c r="AD10" s="18">
        <v>0.0</v>
      </c>
      <c r="AE10" s="18" t="s">
        <v>52</v>
      </c>
    </row>
    <row r="11">
      <c r="A11" s="26">
        <v>43717.0</v>
      </c>
      <c r="B11" s="18">
        <v>2019.0</v>
      </c>
      <c r="C11" s="18">
        <v>9.0</v>
      </c>
      <c r="D11" s="19">
        <v>31.0</v>
      </c>
      <c r="E11" s="18">
        <v>1.06</v>
      </c>
      <c r="F11" s="18">
        <v>4.86</v>
      </c>
      <c r="G11" s="18">
        <v>0.29</v>
      </c>
      <c r="H11" s="18">
        <v>0.0</v>
      </c>
      <c r="I11" s="18">
        <v>220.0</v>
      </c>
      <c r="J11" s="18">
        <v>339.12</v>
      </c>
      <c r="K11" s="18">
        <v>457.92</v>
      </c>
      <c r="L11" s="18"/>
      <c r="M11" s="18">
        <v>0.0</v>
      </c>
      <c r="N11" s="18">
        <v>13.75</v>
      </c>
      <c r="O11" s="18">
        <v>13.75</v>
      </c>
      <c r="P11" s="18">
        <v>14545.0</v>
      </c>
      <c r="Q11" s="18">
        <v>114469.0</v>
      </c>
      <c r="R11" s="18">
        <v>0.85456</v>
      </c>
      <c r="S11" s="18">
        <v>0.07979</v>
      </c>
      <c r="T11" s="18">
        <v>0.43245</v>
      </c>
      <c r="U11" s="18">
        <v>0.2595</v>
      </c>
      <c r="V11" s="18">
        <v>50.0</v>
      </c>
      <c r="W11" s="18">
        <v>5211.0</v>
      </c>
      <c r="X11" s="27">
        <v>0.4202</v>
      </c>
      <c r="Y11" s="27">
        <v>0.4202</v>
      </c>
      <c r="Z11" s="21">
        <v>114188.07</v>
      </c>
      <c r="AA11" s="19">
        <f t="shared" si="1"/>
        <v>129014</v>
      </c>
      <c r="AB11" s="18">
        <v>0.0</v>
      </c>
      <c r="AC11" s="18">
        <v>7919.14</v>
      </c>
      <c r="AD11" s="18">
        <v>0.0</v>
      </c>
      <c r="AE11" s="18" t="s">
        <v>52</v>
      </c>
    </row>
    <row r="12">
      <c r="A12" s="26">
        <v>43686.0</v>
      </c>
      <c r="B12" s="18">
        <v>2019.0</v>
      </c>
      <c r="C12" s="18">
        <v>8.0</v>
      </c>
      <c r="D12" s="19">
        <v>31.0</v>
      </c>
      <c r="E12" s="18">
        <v>1.04</v>
      </c>
      <c r="F12" s="18">
        <v>4.76</v>
      </c>
      <c r="G12" s="18">
        <v>0.29</v>
      </c>
      <c r="H12" s="18">
        <v>0.0</v>
      </c>
      <c r="I12" s="18">
        <v>220.0</v>
      </c>
      <c r="J12" s="18">
        <v>315.36</v>
      </c>
      <c r="K12" s="18">
        <v>449.28</v>
      </c>
      <c r="L12" s="18"/>
      <c r="M12" s="18">
        <v>0.0</v>
      </c>
      <c r="N12" s="18">
        <v>13.75</v>
      </c>
      <c r="O12" s="18">
        <v>13.75</v>
      </c>
      <c r="P12" s="18">
        <v>10007.0</v>
      </c>
      <c r="Q12" s="18">
        <v>87566.0</v>
      </c>
      <c r="R12" s="18">
        <v>0.85456</v>
      </c>
      <c r="S12" s="18">
        <v>0.07979</v>
      </c>
      <c r="T12" s="18">
        <v>0.43245</v>
      </c>
      <c r="U12" s="18">
        <v>0.2595</v>
      </c>
      <c r="V12" s="18">
        <v>516.0</v>
      </c>
      <c r="W12" s="18">
        <v>5142.0</v>
      </c>
      <c r="X12" s="27">
        <v>0.419864</v>
      </c>
      <c r="Y12" s="27">
        <v>0.419864</v>
      </c>
      <c r="Z12" s="21">
        <v>88801.17</v>
      </c>
      <c r="AA12" s="19">
        <f t="shared" si="1"/>
        <v>97573</v>
      </c>
      <c r="AB12" s="18">
        <v>1544.96</v>
      </c>
      <c r="AC12" s="18">
        <v>1862.85</v>
      </c>
      <c r="AD12" s="18">
        <v>0.0</v>
      </c>
      <c r="AE12" s="18" t="s">
        <v>52</v>
      </c>
    </row>
    <row r="13">
      <c r="A13" s="26">
        <v>43655.0</v>
      </c>
      <c r="B13" s="18">
        <v>2019.0</v>
      </c>
      <c r="C13" s="18">
        <v>7.0</v>
      </c>
      <c r="D13" s="19">
        <v>30.0</v>
      </c>
      <c r="E13" s="18">
        <v>1.03</v>
      </c>
      <c r="F13" s="18">
        <v>4.72</v>
      </c>
      <c r="G13" s="18">
        <v>0.29</v>
      </c>
      <c r="H13" s="18">
        <v>0.0</v>
      </c>
      <c r="I13" s="18">
        <v>220.0</v>
      </c>
      <c r="J13" s="18">
        <v>334.8</v>
      </c>
      <c r="K13" s="18">
        <v>388.8</v>
      </c>
      <c r="L13" s="18"/>
      <c r="M13" s="18">
        <v>0.0</v>
      </c>
      <c r="N13" s="18">
        <v>13.75</v>
      </c>
      <c r="O13" s="18">
        <v>13.75</v>
      </c>
      <c r="P13" s="18">
        <v>11708.0</v>
      </c>
      <c r="Q13" s="18">
        <v>95993.0</v>
      </c>
      <c r="R13" s="18">
        <v>0.85456</v>
      </c>
      <c r="S13" s="18">
        <v>0.07979</v>
      </c>
      <c r="T13" s="18">
        <v>0.43245</v>
      </c>
      <c r="U13" s="18">
        <v>0.2595</v>
      </c>
      <c r="V13" s="18">
        <v>184.0</v>
      </c>
      <c r="W13" s="18">
        <v>5454.0</v>
      </c>
      <c r="X13" s="27">
        <v>0.432011</v>
      </c>
      <c r="Y13" s="27">
        <v>0.432011</v>
      </c>
      <c r="Z13" s="21">
        <v>87690.94</v>
      </c>
      <c r="AA13" s="19">
        <f t="shared" si="1"/>
        <v>107701</v>
      </c>
      <c r="AB13" s="18">
        <v>650.56</v>
      </c>
      <c r="AC13" s="18">
        <v>0.0</v>
      </c>
      <c r="AD13" s="18">
        <v>0.0</v>
      </c>
      <c r="AE13" s="18" t="s">
        <v>52</v>
      </c>
    </row>
    <row r="14">
      <c r="A14" s="26">
        <v>43625.0</v>
      </c>
      <c r="B14" s="18">
        <v>2019.0</v>
      </c>
      <c r="C14" s="18">
        <v>6.0</v>
      </c>
      <c r="D14" s="19">
        <v>31.0</v>
      </c>
      <c r="E14" s="18">
        <v>1.11</v>
      </c>
      <c r="F14" s="18">
        <v>5.09</v>
      </c>
      <c r="G14" s="18">
        <v>0.29</v>
      </c>
      <c r="H14" s="18">
        <v>0.0</v>
      </c>
      <c r="I14" s="18">
        <v>220.0</v>
      </c>
      <c r="J14" s="23">
        <v>349.92</v>
      </c>
      <c r="K14" s="23">
        <v>466.56</v>
      </c>
      <c r="L14" s="18"/>
      <c r="M14" s="18">
        <v>0.0</v>
      </c>
      <c r="N14" s="24">
        <v>14.6</v>
      </c>
      <c r="O14" s="24">
        <v>14.6</v>
      </c>
      <c r="P14" s="23">
        <v>16049.0</v>
      </c>
      <c r="Q14" s="23">
        <v>123242.0</v>
      </c>
      <c r="R14" s="18">
        <v>0.84218</v>
      </c>
      <c r="S14" s="18">
        <v>0.06039</v>
      </c>
      <c r="T14" s="18">
        <v>0.43634</v>
      </c>
      <c r="U14" s="18">
        <v>0.27472</v>
      </c>
      <c r="V14" s="18">
        <v>49.0</v>
      </c>
      <c r="W14" s="18">
        <v>4363.0</v>
      </c>
      <c r="X14" s="27">
        <v>0.446122</v>
      </c>
      <c r="Y14" s="27">
        <v>0.446122</v>
      </c>
      <c r="Z14" s="21">
        <v>115090.0</v>
      </c>
      <c r="AA14" s="19">
        <f t="shared" si="1"/>
        <v>139291</v>
      </c>
      <c r="AB14" s="18">
        <v>1639.91</v>
      </c>
      <c r="AC14" s="18">
        <v>0.0</v>
      </c>
      <c r="AD14" s="18">
        <v>0.0</v>
      </c>
      <c r="AE14" s="18" t="s">
        <v>52</v>
      </c>
    </row>
    <row r="15">
      <c r="A15" s="26">
        <v>43594.0</v>
      </c>
      <c r="B15" s="18">
        <v>2019.0</v>
      </c>
      <c r="C15" s="18">
        <v>5.0</v>
      </c>
      <c r="D15" s="19">
        <v>30.0</v>
      </c>
      <c r="E15" s="18">
        <v>1.16</v>
      </c>
      <c r="F15" s="18">
        <v>5.34</v>
      </c>
      <c r="G15" s="18">
        <v>0.29</v>
      </c>
      <c r="H15" s="18">
        <v>0.0</v>
      </c>
      <c r="I15" s="18">
        <v>220.0</v>
      </c>
      <c r="J15" s="23">
        <v>369.36</v>
      </c>
      <c r="K15" s="23">
        <v>498.96</v>
      </c>
      <c r="L15" s="18"/>
      <c r="M15" s="18">
        <v>0.0</v>
      </c>
      <c r="N15" s="24">
        <v>14.6</v>
      </c>
      <c r="O15" s="24">
        <v>14.6</v>
      </c>
      <c r="P15" s="23">
        <v>15220.0</v>
      </c>
      <c r="Q15" s="23">
        <v>120280.0</v>
      </c>
      <c r="R15" s="18">
        <v>0.84218</v>
      </c>
      <c r="S15" s="18">
        <v>0.06039</v>
      </c>
      <c r="T15" s="18">
        <v>0.43634</v>
      </c>
      <c r="U15" s="18">
        <v>0.27472</v>
      </c>
      <c r="V15" s="18">
        <v>42.0</v>
      </c>
      <c r="W15" s="18">
        <v>4914.0</v>
      </c>
      <c r="X15" s="27">
        <v>0.446803</v>
      </c>
      <c r="Y15" s="27">
        <v>0.446803</v>
      </c>
      <c r="Z15" s="21">
        <v>113520.63</v>
      </c>
      <c r="AA15" s="19">
        <f t="shared" si="1"/>
        <v>135500</v>
      </c>
      <c r="AB15" s="18">
        <v>550.77</v>
      </c>
      <c r="AC15" s="18">
        <v>0.0</v>
      </c>
      <c r="AD15" s="18">
        <v>0.0</v>
      </c>
      <c r="AE15" s="18" t="s">
        <v>52</v>
      </c>
    </row>
    <row r="16">
      <c r="A16" s="26">
        <v>43564.0</v>
      </c>
      <c r="B16" s="18">
        <v>2019.0</v>
      </c>
      <c r="C16" s="18">
        <v>4.0</v>
      </c>
      <c r="D16" s="19">
        <v>31.0</v>
      </c>
      <c r="E16" s="18">
        <v>1.16</v>
      </c>
      <c r="F16" s="18">
        <v>5.34</v>
      </c>
      <c r="G16" s="18">
        <v>0.29</v>
      </c>
      <c r="H16" s="18">
        <v>0.0</v>
      </c>
      <c r="I16" s="18">
        <v>220.0</v>
      </c>
      <c r="J16" s="23">
        <v>412.56</v>
      </c>
      <c r="K16" s="23">
        <v>540.0</v>
      </c>
      <c r="L16" s="18"/>
      <c r="M16" s="18">
        <v>0.0</v>
      </c>
      <c r="N16" s="24">
        <v>14.6</v>
      </c>
      <c r="O16" s="24">
        <v>14.6</v>
      </c>
      <c r="P16" s="23">
        <v>17005.0</v>
      </c>
      <c r="Q16" s="23">
        <v>130711.0</v>
      </c>
      <c r="R16" s="18">
        <v>0.84218</v>
      </c>
      <c r="S16" s="18">
        <v>0.06039</v>
      </c>
      <c r="T16" s="18">
        <v>0.43634</v>
      </c>
      <c r="U16" s="18">
        <v>0.27472</v>
      </c>
      <c r="V16" s="18">
        <v>9.0</v>
      </c>
      <c r="W16" s="18">
        <v>4715.0</v>
      </c>
      <c r="X16" s="27">
        <v>0.446806</v>
      </c>
      <c r="Y16" s="27">
        <v>0.446806</v>
      </c>
      <c r="Z16" s="21">
        <v>127842.56</v>
      </c>
      <c r="AA16" s="19">
        <f t="shared" si="1"/>
        <v>147716</v>
      </c>
      <c r="AB16" s="18">
        <v>0.0</v>
      </c>
      <c r="AC16" s="18">
        <v>0.0</v>
      </c>
      <c r="AD16" s="18">
        <v>0.0</v>
      </c>
      <c r="AE16" s="18" t="s">
        <v>52</v>
      </c>
    </row>
    <row r="17">
      <c r="A17" s="26">
        <v>43533.0</v>
      </c>
      <c r="B17" s="18">
        <v>2019.0</v>
      </c>
      <c r="C17" s="18">
        <v>3.0</v>
      </c>
      <c r="D17" s="19">
        <v>28.0</v>
      </c>
      <c r="E17" s="18">
        <v>1.16</v>
      </c>
      <c r="F17" s="18">
        <v>5.34</v>
      </c>
      <c r="G17" s="18">
        <v>0.29</v>
      </c>
      <c r="H17" s="18">
        <v>0.0</v>
      </c>
      <c r="I17" s="18">
        <v>220.0</v>
      </c>
      <c r="J17" s="23">
        <v>345.6</v>
      </c>
      <c r="K17" s="23">
        <v>516.24</v>
      </c>
      <c r="L17" s="18"/>
      <c r="M17" s="18">
        <v>0.0</v>
      </c>
      <c r="N17" s="24">
        <v>14.6</v>
      </c>
      <c r="O17" s="24">
        <v>14.6</v>
      </c>
      <c r="P17" s="23">
        <v>11578.0</v>
      </c>
      <c r="Q17" s="23">
        <v>95582.0</v>
      </c>
      <c r="R17" s="18">
        <v>0.84218</v>
      </c>
      <c r="S17" s="18">
        <v>0.06039</v>
      </c>
      <c r="T17" s="18">
        <v>0.43634</v>
      </c>
      <c r="U17" s="18">
        <v>0.27472</v>
      </c>
      <c r="V17" s="18">
        <v>364.0</v>
      </c>
      <c r="W17" s="18">
        <v>5718.0</v>
      </c>
      <c r="X17" s="27">
        <v>0.449168</v>
      </c>
      <c r="Y17" s="27">
        <v>0.449168</v>
      </c>
      <c r="Z17" s="21">
        <v>96202.46</v>
      </c>
      <c r="AA17" s="19">
        <f t="shared" si="1"/>
        <v>107160</v>
      </c>
      <c r="AB17" s="18">
        <v>0.0</v>
      </c>
      <c r="AC17" s="18">
        <v>0.0</v>
      </c>
      <c r="AD17" s="18">
        <v>0.0</v>
      </c>
      <c r="AE17" s="18" t="s">
        <v>52</v>
      </c>
    </row>
    <row r="18">
      <c r="A18" s="26">
        <v>43505.0</v>
      </c>
      <c r="B18" s="18">
        <v>2019.0</v>
      </c>
      <c r="C18" s="18">
        <v>2.0</v>
      </c>
      <c r="D18" s="19">
        <v>31.0</v>
      </c>
      <c r="E18" s="18">
        <v>1.25</v>
      </c>
      <c r="F18" s="18">
        <v>5.75</v>
      </c>
      <c r="G18" s="18">
        <v>0.29</v>
      </c>
      <c r="H18" s="18">
        <v>0.0</v>
      </c>
      <c r="I18" s="18">
        <v>220.0</v>
      </c>
      <c r="J18" s="23">
        <v>164.16</v>
      </c>
      <c r="K18" s="23">
        <v>306.72</v>
      </c>
      <c r="L18" s="18"/>
      <c r="M18" s="18">
        <v>0.0</v>
      </c>
      <c r="N18" s="24">
        <v>14.6</v>
      </c>
      <c r="O18" s="24">
        <v>14.6</v>
      </c>
      <c r="P18" s="23">
        <v>7539.0</v>
      </c>
      <c r="Q18" s="23">
        <v>81375.0</v>
      </c>
      <c r="R18" s="18">
        <v>0.84218</v>
      </c>
      <c r="S18" s="18">
        <v>0.06039</v>
      </c>
      <c r="T18" s="18">
        <v>0.43634</v>
      </c>
      <c r="U18" s="18">
        <v>0.27472</v>
      </c>
      <c r="V18" s="18">
        <v>1137.0</v>
      </c>
      <c r="W18" s="18">
        <v>7074.0</v>
      </c>
      <c r="X18" s="27">
        <v>0.455339</v>
      </c>
      <c r="Y18" s="27">
        <v>0.455339</v>
      </c>
      <c r="Z18" s="21">
        <v>71670.28</v>
      </c>
      <c r="AA18" s="19">
        <f t="shared" si="1"/>
        <v>88914</v>
      </c>
      <c r="AB18" s="18">
        <v>0.0</v>
      </c>
      <c r="AC18" s="18">
        <v>0.0</v>
      </c>
      <c r="AD18" s="18">
        <v>0.0</v>
      </c>
      <c r="AE18" s="18" t="s">
        <v>52</v>
      </c>
    </row>
    <row r="19">
      <c r="A19" s="26">
        <v>43474.0</v>
      </c>
      <c r="B19" s="18">
        <v>2019.0</v>
      </c>
      <c r="C19" s="18">
        <v>1.0</v>
      </c>
      <c r="D19" s="19">
        <v>31.0</v>
      </c>
      <c r="E19" s="18">
        <v>1.43</v>
      </c>
      <c r="F19" s="18">
        <v>6.57</v>
      </c>
      <c r="G19" s="18">
        <v>0.29</v>
      </c>
      <c r="H19" s="18">
        <v>0.0</v>
      </c>
      <c r="I19" s="18">
        <v>220.0</v>
      </c>
      <c r="J19" s="23">
        <v>233.28</v>
      </c>
      <c r="K19" s="23">
        <v>410.4</v>
      </c>
      <c r="L19" s="18"/>
      <c r="M19" s="18">
        <v>0.0</v>
      </c>
      <c r="N19" s="24">
        <v>14.6</v>
      </c>
      <c r="O19" s="24">
        <v>14.6</v>
      </c>
      <c r="P19" s="23">
        <v>7155.0</v>
      </c>
      <c r="Q19" s="23">
        <v>79648.0</v>
      </c>
      <c r="R19" s="18">
        <v>0.84218</v>
      </c>
      <c r="S19" s="18">
        <v>0.06039</v>
      </c>
      <c r="T19" s="18">
        <v>0.43634</v>
      </c>
      <c r="U19" s="18">
        <v>0.27472</v>
      </c>
      <c r="V19" s="18">
        <v>1048.0</v>
      </c>
      <c r="W19" s="18">
        <v>9113.0</v>
      </c>
      <c r="X19" s="27">
        <v>0.463976</v>
      </c>
      <c r="Y19" s="27">
        <v>0.463976</v>
      </c>
      <c r="Z19" s="21">
        <v>77425.73</v>
      </c>
      <c r="AA19" s="19">
        <f t="shared" si="1"/>
        <v>86803</v>
      </c>
      <c r="AB19" s="18">
        <v>0.0</v>
      </c>
      <c r="AC19" s="18">
        <v>0.0</v>
      </c>
      <c r="AD19" s="18">
        <v>0.0</v>
      </c>
      <c r="AE19" s="18" t="s">
        <v>52</v>
      </c>
    </row>
    <row r="20">
      <c r="A20" s="26">
        <v>43443.0</v>
      </c>
      <c r="B20" s="18">
        <v>2018.0</v>
      </c>
      <c r="C20" s="18">
        <v>12.0</v>
      </c>
      <c r="D20" s="19">
        <v>30.0</v>
      </c>
      <c r="E20" s="18">
        <v>1.65</v>
      </c>
      <c r="F20" s="18">
        <v>7.6</v>
      </c>
      <c r="G20" s="18">
        <v>0.29</v>
      </c>
      <c r="H20" s="18">
        <v>0.0</v>
      </c>
      <c r="I20" s="18">
        <v>220.0</v>
      </c>
      <c r="J20" s="23">
        <v>302.4</v>
      </c>
      <c r="K20" s="23">
        <v>505.44</v>
      </c>
      <c r="L20" s="18"/>
      <c r="M20" s="18">
        <v>0.0</v>
      </c>
      <c r="N20" s="24">
        <v>14.6</v>
      </c>
      <c r="O20" s="24">
        <v>14.6</v>
      </c>
      <c r="P20" s="23">
        <v>11470.0</v>
      </c>
      <c r="Q20" s="23">
        <v>110408.0</v>
      </c>
      <c r="R20" s="18">
        <v>0.84218</v>
      </c>
      <c r="S20" s="18">
        <v>0.06039</v>
      </c>
      <c r="T20" s="18">
        <v>0.43634</v>
      </c>
      <c r="U20" s="18">
        <v>0.27472</v>
      </c>
      <c r="V20" s="18">
        <v>261.0</v>
      </c>
      <c r="W20" s="18">
        <v>4911.0</v>
      </c>
      <c r="X20" s="27">
        <v>0.466703</v>
      </c>
      <c r="Y20" s="27">
        <v>0.466703</v>
      </c>
      <c r="Z20" s="21">
        <v>107537.6</v>
      </c>
      <c r="AA20" s="19">
        <f t="shared" si="1"/>
        <v>121878</v>
      </c>
      <c r="AB20" s="18">
        <v>1480.51</v>
      </c>
      <c r="AC20" s="18">
        <v>0.0</v>
      </c>
      <c r="AD20" s="18">
        <v>0.0</v>
      </c>
      <c r="AE20" s="18" t="s">
        <v>52</v>
      </c>
    </row>
    <row r="21">
      <c r="A21" s="26">
        <v>43413.0</v>
      </c>
      <c r="B21" s="18">
        <v>2018.0</v>
      </c>
      <c r="C21" s="18">
        <v>11.0</v>
      </c>
      <c r="D21" s="19">
        <f>A21-A22</f>
        <v>31</v>
      </c>
      <c r="E21" s="18">
        <v>1.65</v>
      </c>
      <c r="F21" s="18">
        <v>7.6</v>
      </c>
      <c r="G21" s="18">
        <v>0.29</v>
      </c>
      <c r="H21" s="18">
        <v>0.0</v>
      </c>
      <c r="I21" s="18">
        <v>220.0</v>
      </c>
      <c r="J21" s="23">
        <v>371.52</v>
      </c>
      <c r="K21" s="23">
        <v>425.52</v>
      </c>
      <c r="L21" s="18"/>
      <c r="M21" s="18">
        <v>0.0</v>
      </c>
      <c r="N21" s="24">
        <v>14.6</v>
      </c>
      <c r="O21" s="24">
        <v>14.6</v>
      </c>
      <c r="P21" s="23">
        <v>15445.0</v>
      </c>
      <c r="Q21" s="23">
        <v>118021.0</v>
      </c>
      <c r="R21" s="18">
        <v>0.84218</v>
      </c>
      <c r="S21" s="18">
        <v>0.06039</v>
      </c>
      <c r="T21" s="18">
        <v>0.43634</v>
      </c>
      <c r="U21" s="18">
        <v>0.27472</v>
      </c>
      <c r="V21" s="18">
        <v>5.0</v>
      </c>
      <c r="W21" s="18">
        <v>4585.0</v>
      </c>
      <c r="X21" s="27">
        <v>0.466704</v>
      </c>
      <c r="Y21" s="27">
        <v>0.466704</v>
      </c>
      <c r="Z21" s="21">
        <v>123508.86</v>
      </c>
      <c r="AA21" s="19">
        <f t="shared" si="1"/>
        <v>133466</v>
      </c>
      <c r="AB21" s="18">
        <v>516.57</v>
      </c>
      <c r="AC21" s="18">
        <v>8223.97</v>
      </c>
      <c r="AD21" s="18">
        <v>0.0</v>
      </c>
      <c r="AE21" s="18" t="s">
        <v>52</v>
      </c>
    </row>
    <row r="22">
      <c r="A22" s="26">
        <v>43382.0</v>
      </c>
      <c r="B22" s="18">
        <v>2018.0</v>
      </c>
      <c r="C22" s="18">
        <v>10.0</v>
      </c>
      <c r="D22" s="19">
        <v>30.0</v>
      </c>
      <c r="E22" s="18">
        <v>1.65</v>
      </c>
      <c r="F22" s="18">
        <v>7.6</v>
      </c>
      <c r="G22" s="18">
        <v>0.29</v>
      </c>
      <c r="H22" s="18">
        <v>0.0</v>
      </c>
      <c r="I22" s="18">
        <v>220.0</v>
      </c>
      <c r="J22" s="23">
        <v>425.52</v>
      </c>
      <c r="K22" s="23">
        <v>479.52</v>
      </c>
      <c r="L22" s="18"/>
      <c r="M22" s="18">
        <v>0.0</v>
      </c>
      <c r="N22" s="24">
        <v>14.6</v>
      </c>
      <c r="O22" s="24">
        <v>14.6</v>
      </c>
      <c r="P22" s="23">
        <v>15165.0</v>
      </c>
      <c r="Q22" s="23">
        <v>115607.0</v>
      </c>
      <c r="R22" s="18">
        <v>0.84218</v>
      </c>
      <c r="S22" s="18">
        <v>0.06039</v>
      </c>
      <c r="T22" s="18">
        <v>0.43634</v>
      </c>
      <c r="U22" s="18">
        <v>0.27472</v>
      </c>
      <c r="V22" s="18">
        <v>17.0</v>
      </c>
      <c r="W22" s="18">
        <v>4067.0</v>
      </c>
      <c r="X22" s="27">
        <v>0.452395</v>
      </c>
      <c r="Y22" s="27">
        <v>0.452395</v>
      </c>
      <c r="Z22" s="21">
        <v>122568.59</v>
      </c>
      <c r="AA22" s="19">
        <f t="shared" si="1"/>
        <v>130772</v>
      </c>
      <c r="AB22" s="18">
        <v>0.0</v>
      </c>
      <c r="AC22" s="18">
        <v>0.0</v>
      </c>
      <c r="AD22" s="18">
        <v>10264.11</v>
      </c>
      <c r="AE22" s="18" t="s">
        <v>52</v>
      </c>
    </row>
    <row r="23">
      <c r="A23" s="26">
        <v>43352.0</v>
      </c>
      <c r="B23" s="18">
        <v>2018.0</v>
      </c>
      <c r="C23" s="18">
        <v>9.0</v>
      </c>
      <c r="D23" s="19">
        <v>31.0</v>
      </c>
      <c r="E23" s="18">
        <v>1.15</v>
      </c>
      <c r="F23" s="18">
        <v>5.31</v>
      </c>
      <c r="G23" s="18">
        <v>0.29</v>
      </c>
      <c r="H23" s="18">
        <v>0.0</v>
      </c>
      <c r="I23" s="18">
        <v>220.0</v>
      </c>
      <c r="J23" s="23">
        <v>371.52</v>
      </c>
      <c r="K23" s="23">
        <v>503.28</v>
      </c>
      <c r="L23" s="18"/>
      <c r="M23" s="18">
        <v>0.0</v>
      </c>
      <c r="N23" s="24">
        <v>14.6</v>
      </c>
      <c r="O23" s="24">
        <v>14.6</v>
      </c>
      <c r="P23" s="18">
        <v>16583.0</v>
      </c>
      <c r="Q23" s="18">
        <v>120374.0</v>
      </c>
      <c r="R23" s="18">
        <v>0.84218</v>
      </c>
      <c r="S23" s="18">
        <v>0.06039</v>
      </c>
      <c r="T23" s="18">
        <v>0.43634</v>
      </c>
      <c r="U23" s="18">
        <v>0.27472</v>
      </c>
      <c r="V23" s="18">
        <v>0.0</v>
      </c>
      <c r="W23" s="18">
        <v>4426.0</v>
      </c>
      <c r="X23" s="27">
        <v>0.441862</v>
      </c>
      <c r="Y23" s="27">
        <v>0.441862</v>
      </c>
      <c r="Z23" s="21">
        <v>124250.81</v>
      </c>
      <c r="AA23" s="19">
        <f t="shared" si="1"/>
        <v>136957</v>
      </c>
      <c r="AB23" s="18">
        <v>0.0</v>
      </c>
      <c r="AC23" s="18">
        <v>0.0</v>
      </c>
      <c r="AD23" s="18">
        <v>10499.25</v>
      </c>
      <c r="AE23" s="18" t="s">
        <v>52</v>
      </c>
    </row>
    <row r="24">
      <c r="A24" s="26">
        <v>43321.0</v>
      </c>
      <c r="B24" s="18">
        <v>2018.0</v>
      </c>
      <c r="C24" s="18">
        <v>8.0</v>
      </c>
      <c r="D24" s="19">
        <v>31.0</v>
      </c>
      <c r="E24" s="18">
        <v>0.98</v>
      </c>
      <c r="F24" s="18">
        <v>4.52</v>
      </c>
      <c r="G24" s="18">
        <v>0.29</v>
      </c>
      <c r="H24" s="18">
        <v>0.0</v>
      </c>
      <c r="I24" s="18">
        <v>220.0</v>
      </c>
      <c r="J24" s="23">
        <v>373.68</v>
      </c>
      <c r="K24" s="23">
        <v>436.32</v>
      </c>
      <c r="M24" s="18">
        <v>0.0</v>
      </c>
      <c r="N24" s="24">
        <v>14.6</v>
      </c>
      <c r="O24" s="24">
        <v>14.6</v>
      </c>
      <c r="P24" s="23">
        <v>12981.0</v>
      </c>
      <c r="Q24" s="23">
        <v>102692.0</v>
      </c>
      <c r="R24" s="18">
        <v>0.84218</v>
      </c>
      <c r="S24" s="18">
        <v>0.06039</v>
      </c>
      <c r="T24" s="18">
        <v>0.43634</v>
      </c>
      <c r="U24" s="18">
        <v>0.27472</v>
      </c>
      <c r="V24" s="18">
        <v>221.0</v>
      </c>
      <c r="W24" s="18">
        <v>4085.0</v>
      </c>
      <c r="X24" s="27">
        <v>0.437613</v>
      </c>
      <c r="Y24" s="27">
        <v>0.437613</v>
      </c>
      <c r="Z24" s="21">
        <v>104962.71</v>
      </c>
      <c r="AA24" s="19">
        <f t="shared" si="1"/>
        <v>115673</v>
      </c>
      <c r="AB24" s="18">
        <v>0.0</v>
      </c>
      <c r="AC24" s="18">
        <v>0.0</v>
      </c>
      <c r="AD24" s="18">
        <v>8782.42</v>
      </c>
      <c r="AE24" s="18" t="s">
        <v>52</v>
      </c>
    </row>
    <row r="25">
      <c r="A25" s="26">
        <v>43290.0</v>
      </c>
      <c r="B25" s="18">
        <v>2018.0</v>
      </c>
      <c r="C25" s="18">
        <v>7.0</v>
      </c>
      <c r="D25" s="23">
        <v>30.0</v>
      </c>
      <c r="E25" s="18">
        <v>0.89</v>
      </c>
      <c r="F25" s="18">
        <v>4.11</v>
      </c>
      <c r="G25" s="18">
        <v>0.29</v>
      </c>
      <c r="H25" s="18">
        <v>0.0</v>
      </c>
      <c r="I25" s="18">
        <v>220.0</v>
      </c>
      <c r="J25" s="23">
        <v>384.48</v>
      </c>
      <c r="K25" s="23">
        <v>490.32</v>
      </c>
      <c r="M25" s="18">
        <v>0.0</v>
      </c>
      <c r="N25" s="24">
        <v>14.6</v>
      </c>
      <c r="O25" s="24">
        <v>14.6</v>
      </c>
      <c r="P25" s="23">
        <v>13839.0</v>
      </c>
      <c r="Q25" s="23">
        <v>110551.0</v>
      </c>
      <c r="R25" s="18">
        <v>0.84218</v>
      </c>
      <c r="S25" s="18">
        <v>0.06039</v>
      </c>
      <c r="T25" s="18">
        <v>0.43634</v>
      </c>
      <c r="U25" s="18">
        <v>0.27472</v>
      </c>
      <c r="V25" s="18">
        <v>74.0</v>
      </c>
      <c r="W25" s="18">
        <v>4342.0</v>
      </c>
      <c r="X25" s="27">
        <v>0.409164</v>
      </c>
      <c r="Y25" s="27">
        <v>0.409164</v>
      </c>
      <c r="Z25" s="21">
        <v>108866.92</v>
      </c>
      <c r="AA25" s="19">
        <f t="shared" si="1"/>
        <v>124390</v>
      </c>
      <c r="AB25" s="18">
        <v>0.0</v>
      </c>
      <c r="AC25" s="18">
        <v>0.0</v>
      </c>
      <c r="AD25" s="18">
        <v>9423.41</v>
      </c>
      <c r="AE25" s="18" t="s">
        <v>52</v>
      </c>
    </row>
    <row r="26">
      <c r="A26" s="26">
        <v>43260.0</v>
      </c>
      <c r="B26" s="18">
        <v>2018.0</v>
      </c>
      <c r="C26" s="18">
        <v>6.0</v>
      </c>
      <c r="D26" s="19">
        <v>31.0</v>
      </c>
      <c r="H26" s="18">
        <v>0.0</v>
      </c>
      <c r="I26" s="18">
        <v>220.0</v>
      </c>
      <c r="J26" s="18">
        <v>384.48</v>
      </c>
      <c r="K26" s="18">
        <v>516.24</v>
      </c>
      <c r="P26" s="18">
        <v>15748.0</v>
      </c>
      <c r="Q26" s="18">
        <v>121522.0</v>
      </c>
      <c r="Z26" s="18">
        <v>109232.96</v>
      </c>
      <c r="AA26" s="19">
        <f t="shared" si="1"/>
        <v>137270</v>
      </c>
      <c r="AE26" s="18" t="s">
        <v>52</v>
      </c>
    </row>
    <row r="27">
      <c r="A27" s="26">
        <v>43229.0</v>
      </c>
      <c r="B27" s="18">
        <v>2018.0</v>
      </c>
      <c r="C27" s="18">
        <v>5.0</v>
      </c>
      <c r="D27" s="19">
        <v>30.0</v>
      </c>
      <c r="H27" s="18">
        <v>0.0</v>
      </c>
      <c r="I27" s="18">
        <v>220.0</v>
      </c>
      <c r="J27" s="18">
        <v>440.64</v>
      </c>
      <c r="K27" s="18">
        <v>542.16</v>
      </c>
      <c r="P27" s="18">
        <v>16963.0</v>
      </c>
      <c r="Q27" s="18">
        <v>128558.0</v>
      </c>
      <c r="Z27" s="18">
        <v>106624.57</v>
      </c>
      <c r="AA27" s="19">
        <f t="shared" si="1"/>
        <v>145521</v>
      </c>
      <c r="AE27" s="18" t="s">
        <v>52</v>
      </c>
    </row>
    <row r="28">
      <c r="A28" s="26">
        <v>43199.0</v>
      </c>
      <c r="B28" s="18">
        <v>2018.0</v>
      </c>
      <c r="C28" s="18">
        <v>4.0</v>
      </c>
      <c r="D28" s="19">
        <v>31.0</v>
      </c>
      <c r="H28" s="18">
        <v>0.0</v>
      </c>
      <c r="I28" s="18">
        <v>220.0</v>
      </c>
      <c r="J28" s="28">
        <v>419.04</v>
      </c>
      <c r="K28" s="28">
        <v>596.16</v>
      </c>
      <c r="L28" s="28"/>
      <c r="M28" s="28"/>
      <c r="N28" s="28"/>
      <c r="O28" s="28"/>
      <c r="P28" s="28">
        <v>17060.0</v>
      </c>
      <c r="Q28" s="28">
        <v>139825.0</v>
      </c>
      <c r="R28" s="28"/>
      <c r="S28" s="28"/>
      <c r="Z28" s="18">
        <v>114223.94</v>
      </c>
      <c r="AA28" s="19">
        <f t="shared" si="1"/>
        <v>156885</v>
      </c>
      <c r="AE28" s="18" t="s">
        <v>52</v>
      </c>
    </row>
    <row r="29">
      <c r="A29" s="26">
        <v>43168.0</v>
      </c>
      <c r="B29" s="18">
        <v>2018.0</v>
      </c>
      <c r="C29" s="18">
        <v>3.0</v>
      </c>
      <c r="D29" s="19">
        <v>29.0</v>
      </c>
      <c r="H29" s="18">
        <v>0.0</v>
      </c>
      <c r="I29" s="18">
        <v>220.0</v>
      </c>
      <c r="J29" s="29">
        <v>408.24</v>
      </c>
      <c r="K29" s="18">
        <v>544.32</v>
      </c>
      <c r="P29" s="18">
        <v>12201.0</v>
      </c>
      <c r="Q29" s="18">
        <v>107372.0</v>
      </c>
      <c r="Z29" s="18">
        <v>92829.16</v>
      </c>
      <c r="AA29" s="19">
        <f t="shared" si="1"/>
        <v>119573</v>
      </c>
      <c r="AE29" s="18" t="s">
        <v>52</v>
      </c>
    </row>
    <row r="30">
      <c r="A30" s="26">
        <v>43140.0</v>
      </c>
      <c r="B30" s="18">
        <v>2018.0</v>
      </c>
      <c r="C30" s="18">
        <v>2.0</v>
      </c>
      <c r="D30" s="19">
        <v>31.0</v>
      </c>
      <c r="H30" s="18">
        <v>0.0</v>
      </c>
      <c r="I30" s="18">
        <v>220.0</v>
      </c>
      <c r="J30" s="29">
        <v>146.88</v>
      </c>
      <c r="K30" s="18">
        <v>246.24</v>
      </c>
      <c r="P30" s="18">
        <v>7280.0</v>
      </c>
      <c r="Q30" s="18">
        <v>76953.0</v>
      </c>
      <c r="Z30" s="18">
        <v>56758.71</v>
      </c>
      <c r="AA30" s="19">
        <f t="shared" si="1"/>
        <v>84233</v>
      </c>
      <c r="AE30" s="18" t="s">
        <v>52</v>
      </c>
    </row>
    <row r="31">
      <c r="A31" s="26">
        <v>43109.0</v>
      </c>
      <c r="B31" s="18">
        <v>2018.0</v>
      </c>
      <c r="C31" s="18">
        <v>1.0</v>
      </c>
      <c r="D31" s="19">
        <v>31.0</v>
      </c>
      <c r="H31" s="18">
        <v>0.0</v>
      </c>
      <c r="I31" s="18">
        <v>220.0</v>
      </c>
      <c r="J31" s="29">
        <v>220.32</v>
      </c>
      <c r="K31" s="18">
        <v>345.6</v>
      </c>
      <c r="P31" s="18">
        <v>6606.0</v>
      </c>
      <c r="Q31" s="18">
        <v>78049.0</v>
      </c>
      <c r="Z31" s="18">
        <v>67396.8</v>
      </c>
      <c r="AA31" s="19">
        <f t="shared" si="1"/>
        <v>84655</v>
      </c>
      <c r="AE31" s="18" t="s">
        <v>52</v>
      </c>
    </row>
    <row r="32">
      <c r="A32" s="26">
        <v>43078.0</v>
      </c>
      <c r="B32" s="18">
        <v>2017.0</v>
      </c>
      <c r="C32" s="18">
        <v>12.0</v>
      </c>
      <c r="D32" s="19">
        <v>30.0</v>
      </c>
      <c r="H32" s="18">
        <v>0.0</v>
      </c>
      <c r="I32" s="18">
        <v>220.0</v>
      </c>
      <c r="J32" s="29">
        <v>302.4</v>
      </c>
      <c r="K32" s="18">
        <v>494.64</v>
      </c>
      <c r="P32" s="18">
        <v>12015.0</v>
      </c>
      <c r="Q32" s="18">
        <v>119301.0</v>
      </c>
      <c r="Z32" s="18">
        <v>109770.37</v>
      </c>
      <c r="AA32" s="19">
        <f t="shared" si="1"/>
        <v>131316</v>
      </c>
      <c r="AE32" s="18" t="s">
        <v>52</v>
      </c>
    </row>
    <row r="33">
      <c r="A33" s="26">
        <v>43048.0</v>
      </c>
      <c r="B33" s="18">
        <v>2017.0</v>
      </c>
      <c r="C33" s="18">
        <v>11.0</v>
      </c>
      <c r="D33" s="19">
        <v>31.0</v>
      </c>
      <c r="H33" s="18">
        <v>0.0</v>
      </c>
      <c r="I33" s="18">
        <v>220.0</v>
      </c>
      <c r="J33" s="29">
        <v>362.88</v>
      </c>
      <c r="K33" s="18">
        <v>481.68</v>
      </c>
      <c r="P33" s="18">
        <v>12152.0</v>
      </c>
      <c r="Q33" s="18">
        <v>114489.0</v>
      </c>
      <c r="Z33" s="18">
        <v>102532.13</v>
      </c>
      <c r="AA33" s="19">
        <f t="shared" si="1"/>
        <v>126641</v>
      </c>
      <c r="AE33" s="18" t="s">
        <v>52</v>
      </c>
    </row>
    <row r="34">
      <c r="A34" s="26">
        <v>43017.0</v>
      </c>
      <c r="B34" s="18">
        <v>2017.0</v>
      </c>
      <c r="C34" s="18">
        <v>10.0</v>
      </c>
      <c r="D34" s="19">
        <v>30.0</v>
      </c>
      <c r="H34" s="18">
        <v>0.0</v>
      </c>
      <c r="I34" s="18">
        <v>220.0</v>
      </c>
      <c r="J34" s="29">
        <v>395.28</v>
      </c>
      <c r="K34" s="18">
        <v>492.48</v>
      </c>
      <c r="P34" s="18">
        <v>15438.0</v>
      </c>
      <c r="Q34" s="18">
        <v>122381.0</v>
      </c>
      <c r="Z34" s="18">
        <v>110793.09</v>
      </c>
      <c r="AA34" s="19">
        <f t="shared" si="1"/>
        <v>137819</v>
      </c>
      <c r="AE34" s="18" t="s">
        <v>52</v>
      </c>
    </row>
    <row r="35">
      <c r="A35" s="26">
        <v>42987.0</v>
      </c>
      <c r="B35" s="18">
        <v>2017.0</v>
      </c>
      <c r="C35" s="18">
        <v>9.0</v>
      </c>
      <c r="D35" s="19">
        <v>31.0</v>
      </c>
      <c r="H35" s="18">
        <v>0.0</v>
      </c>
      <c r="I35" s="18">
        <v>220.0</v>
      </c>
      <c r="J35" s="29">
        <v>378.0</v>
      </c>
      <c r="K35" s="18">
        <v>509.76</v>
      </c>
      <c r="O35" s="30"/>
      <c r="P35" s="18">
        <v>16261.0</v>
      </c>
      <c r="Q35" s="18">
        <v>121689.0</v>
      </c>
      <c r="Z35" s="18">
        <v>110714.76</v>
      </c>
      <c r="AA35" s="19">
        <f t="shared" si="1"/>
        <v>137950</v>
      </c>
      <c r="AE35" s="18" t="s">
        <v>52</v>
      </c>
    </row>
    <row r="36">
      <c r="A36" s="26">
        <v>42956.0</v>
      </c>
      <c r="B36" s="18">
        <v>2017.0</v>
      </c>
      <c r="C36" s="18">
        <v>8.0</v>
      </c>
      <c r="D36" s="19">
        <v>31.0</v>
      </c>
      <c r="H36" s="18">
        <v>0.0</v>
      </c>
      <c r="I36" s="18">
        <v>220.0</v>
      </c>
      <c r="J36" s="29">
        <v>362.88</v>
      </c>
      <c r="K36" s="18">
        <v>429.84</v>
      </c>
      <c r="P36" s="18">
        <v>11989.0</v>
      </c>
      <c r="Q36" s="18">
        <v>99562.0</v>
      </c>
      <c r="Z36" s="18">
        <v>86232.06</v>
      </c>
      <c r="AA36" s="19">
        <f t="shared" si="1"/>
        <v>111551</v>
      </c>
      <c r="AE36" s="18" t="s">
        <v>52</v>
      </c>
    </row>
    <row r="37">
      <c r="A37" s="26">
        <v>42925.0</v>
      </c>
      <c r="B37" s="18">
        <v>2017.0</v>
      </c>
      <c r="C37" s="18">
        <v>7.0</v>
      </c>
      <c r="D37" s="19">
        <v>30.0</v>
      </c>
      <c r="H37" s="18">
        <v>0.0</v>
      </c>
      <c r="I37" s="18">
        <v>220.0</v>
      </c>
      <c r="J37" s="29">
        <v>343.44</v>
      </c>
      <c r="K37" s="18">
        <v>438.48</v>
      </c>
      <c r="P37" s="18">
        <v>12651.0</v>
      </c>
      <c r="Q37" s="18">
        <v>106355.0</v>
      </c>
      <c r="Z37" s="18">
        <v>83286.99</v>
      </c>
      <c r="AA37" s="19">
        <f t="shared" si="1"/>
        <v>119006</v>
      </c>
      <c r="AE37" s="18" t="s">
        <v>52</v>
      </c>
    </row>
    <row r="38">
      <c r="A38" s="26">
        <v>42895.0</v>
      </c>
      <c r="B38" s="18">
        <v>2017.0</v>
      </c>
      <c r="C38" s="18">
        <v>6.0</v>
      </c>
      <c r="D38" s="19">
        <v>31.0</v>
      </c>
      <c r="H38" s="18">
        <v>0.0</v>
      </c>
      <c r="I38" s="18">
        <v>220.0</v>
      </c>
      <c r="J38" s="29">
        <v>373.68</v>
      </c>
      <c r="K38" s="18">
        <v>432.0</v>
      </c>
      <c r="N38" s="31"/>
      <c r="P38" s="18">
        <v>17400.0</v>
      </c>
      <c r="Q38" s="18">
        <v>126401.0</v>
      </c>
      <c r="Z38" s="18">
        <v>96134.14</v>
      </c>
      <c r="AA38" s="19">
        <f t="shared" si="1"/>
        <v>143801</v>
      </c>
      <c r="AE38" s="18" t="s">
        <v>52</v>
      </c>
    </row>
    <row r="39">
      <c r="A39" s="26">
        <v>42864.0</v>
      </c>
      <c r="B39" s="18">
        <v>2017.0</v>
      </c>
      <c r="C39" s="18">
        <v>5.0</v>
      </c>
      <c r="D39" s="19">
        <v>30.0</v>
      </c>
      <c r="H39" s="18">
        <v>0.0</v>
      </c>
      <c r="I39" s="18">
        <v>220.0</v>
      </c>
      <c r="J39" s="29">
        <v>375.84</v>
      </c>
      <c r="K39" s="18">
        <v>479.52</v>
      </c>
      <c r="P39" s="18">
        <v>13441.0</v>
      </c>
      <c r="Q39" s="18">
        <v>106694.0</v>
      </c>
      <c r="Z39" s="18">
        <v>79125.5</v>
      </c>
      <c r="AA39" s="19">
        <f t="shared" si="1"/>
        <v>120135</v>
      </c>
      <c r="AE39" s="18" t="s">
        <v>52</v>
      </c>
    </row>
    <row r="40">
      <c r="A40" s="26">
        <v>42834.0</v>
      </c>
      <c r="B40" s="18">
        <v>2017.0</v>
      </c>
      <c r="C40" s="18">
        <v>4.0</v>
      </c>
      <c r="D40" s="19">
        <v>31.0</v>
      </c>
      <c r="H40" s="18">
        <v>0.0</v>
      </c>
      <c r="I40" s="18">
        <v>220.0</v>
      </c>
      <c r="J40" s="29">
        <v>369.36</v>
      </c>
      <c r="K40" s="18">
        <v>511.92</v>
      </c>
      <c r="O40" s="31"/>
      <c r="P40" s="18">
        <v>16879.0</v>
      </c>
      <c r="Q40" s="18">
        <v>128970.0</v>
      </c>
      <c r="Z40" s="18">
        <v>96873.24</v>
      </c>
      <c r="AA40" s="19">
        <f t="shared" si="1"/>
        <v>145849</v>
      </c>
      <c r="AE40" s="18" t="s">
        <v>52</v>
      </c>
    </row>
    <row r="41">
      <c r="A41" s="26">
        <v>42803.0</v>
      </c>
      <c r="B41" s="18">
        <v>2017.0</v>
      </c>
      <c r="C41" s="18">
        <v>3.0</v>
      </c>
      <c r="D41" s="19">
        <v>28.0</v>
      </c>
      <c r="H41" s="18">
        <v>0.0</v>
      </c>
      <c r="I41" s="18">
        <v>220.0</v>
      </c>
      <c r="J41" s="18">
        <v>403.92</v>
      </c>
      <c r="K41" s="18">
        <v>509.76</v>
      </c>
      <c r="P41" s="18">
        <v>11457.0</v>
      </c>
      <c r="Q41" s="18">
        <v>102506.0</v>
      </c>
      <c r="Z41" s="18">
        <v>77991.53</v>
      </c>
      <c r="AA41" s="19">
        <f t="shared" si="1"/>
        <v>113963</v>
      </c>
      <c r="AE41" s="18" t="s">
        <v>52</v>
      </c>
    </row>
    <row r="42">
      <c r="A42" s="26">
        <v>42775.0</v>
      </c>
      <c r="B42" s="18">
        <v>2017.0</v>
      </c>
      <c r="C42" s="18">
        <v>2.0</v>
      </c>
      <c r="D42" s="19">
        <v>31.0</v>
      </c>
      <c r="H42" s="18">
        <v>0.0</v>
      </c>
      <c r="I42" s="18">
        <v>220.0</v>
      </c>
      <c r="J42" s="18">
        <v>187.92</v>
      </c>
      <c r="K42" s="18">
        <v>321.84</v>
      </c>
      <c r="P42" s="18">
        <v>8461.0</v>
      </c>
      <c r="Q42" s="18">
        <v>85672.0</v>
      </c>
      <c r="Z42" s="18">
        <v>59904.51</v>
      </c>
      <c r="AA42" s="19">
        <f t="shared" si="1"/>
        <v>94133</v>
      </c>
      <c r="AE42" s="18" t="s">
        <v>52</v>
      </c>
    </row>
    <row r="43">
      <c r="A43" s="26">
        <v>42744.0</v>
      </c>
      <c r="B43" s="18">
        <v>2017.0</v>
      </c>
      <c r="C43" s="18">
        <v>1.0</v>
      </c>
      <c r="D43" s="19">
        <v>31.0</v>
      </c>
      <c r="H43" s="18">
        <v>0.0</v>
      </c>
      <c r="I43" s="18">
        <v>220.0</v>
      </c>
      <c r="J43" s="18">
        <v>263.52</v>
      </c>
      <c r="K43" s="18">
        <v>371.52</v>
      </c>
      <c r="P43" s="18">
        <v>7684.0</v>
      </c>
      <c r="Q43" s="18">
        <v>78173.0</v>
      </c>
      <c r="Z43" s="18">
        <v>55989.09</v>
      </c>
      <c r="AA43" s="19">
        <f t="shared" si="1"/>
        <v>85857</v>
      </c>
      <c r="AE43" s="18" t="s">
        <v>52</v>
      </c>
    </row>
    <row r="45">
      <c r="X45" s="32"/>
      <c r="Y45" s="33"/>
      <c r="Z45" s="17"/>
      <c r="AI45" s="32"/>
      <c r="AJ45" s="33"/>
      <c r="AK45" s="17"/>
      <c r="AL45" s="17"/>
      <c r="AU45" s="32"/>
      <c r="AV45" s="33"/>
      <c r="AW45" s="17"/>
      <c r="AX45" s="17"/>
      <c r="BG45" s="32"/>
      <c r="BH45" s="33"/>
      <c r="BI45" s="17"/>
      <c r="BJ45" s="17"/>
      <c r="BS45" s="32"/>
      <c r="BT45" s="33"/>
      <c r="BU45" s="17"/>
      <c r="BV45" s="17"/>
      <c r="CE45" s="32"/>
      <c r="CF45" s="33"/>
      <c r="CG45" s="17"/>
      <c r="CH45" s="17"/>
      <c r="CQ45" s="34"/>
      <c r="CR45" s="33"/>
      <c r="CS45" s="17"/>
      <c r="CT45" s="17"/>
      <c r="CX45" s="30"/>
      <c r="DC45" s="34"/>
      <c r="DD45" s="33"/>
      <c r="DE45" s="35"/>
      <c r="DF45" s="35"/>
      <c r="DO45" s="34"/>
      <c r="DP45" s="33"/>
      <c r="DQ45" s="35"/>
      <c r="DR45" s="17"/>
      <c r="EA45" s="32"/>
      <c r="EB45" s="33"/>
      <c r="EC45" s="35"/>
      <c r="ED45" s="35"/>
      <c r="EG45" s="31"/>
      <c r="EM45" s="32"/>
      <c r="EN45" s="33"/>
      <c r="EO45" s="17"/>
      <c r="EP45" s="17"/>
      <c r="EY45" s="32"/>
      <c r="EZ45" s="33"/>
      <c r="FA45" s="17"/>
      <c r="FB45" s="17"/>
      <c r="FF45" s="31"/>
    </row>
    <row r="68">
      <c r="H68" s="36" t="s">
        <v>53</v>
      </c>
      <c r="I68" s="37"/>
      <c r="J68" s="18" t="s">
        <v>54</v>
      </c>
    </row>
    <row r="69">
      <c r="H69" s="18" t="s">
        <v>55</v>
      </c>
      <c r="I69" s="18">
        <v>9765.79</v>
      </c>
      <c r="J69" s="18" t="s">
        <v>56</v>
      </c>
    </row>
    <row r="70">
      <c r="H70" s="18" t="s">
        <v>57</v>
      </c>
      <c r="I70" s="18">
        <v>24678.17</v>
      </c>
      <c r="J70" s="18" t="s">
        <v>56</v>
      </c>
    </row>
    <row r="71">
      <c r="H71" s="18" t="s">
        <v>58</v>
      </c>
      <c r="I71" s="18">
        <v>1677.35</v>
      </c>
      <c r="J71" s="18" t="s">
        <v>56</v>
      </c>
    </row>
    <row r="72">
      <c r="H72" s="18" t="s">
        <v>59</v>
      </c>
      <c r="I72" s="18">
        <v>12221.2</v>
      </c>
      <c r="J72" s="18" t="s">
        <v>56</v>
      </c>
    </row>
    <row r="73">
      <c r="H73" s="18" t="s">
        <v>60</v>
      </c>
      <c r="I73" s="18">
        <v>2219.24</v>
      </c>
      <c r="J73" s="18" t="s">
        <v>56</v>
      </c>
    </row>
    <row r="74">
      <c r="H74" s="18" t="s">
        <v>61</v>
      </c>
      <c r="I74" s="18">
        <v>110.05</v>
      </c>
      <c r="J74" s="18" t="s">
        <v>62</v>
      </c>
    </row>
    <row r="75">
      <c r="H75" s="18" t="s">
        <v>63</v>
      </c>
      <c r="I75" s="18">
        <v>826.91</v>
      </c>
      <c r="J75" s="18" t="s">
        <v>56</v>
      </c>
    </row>
    <row r="76">
      <c r="H76" s="18" t="s">
        <v>64</v>
      </c>
      <c r="I76" s="18">
        <v>3643.29</v>
      </c>
      <c r="J76" s="18" t="s">
        <v>56</v>
      </c>
    </row>
    <row r="77">
      <c r="H77" s="18" t="s">
        <v>65</v>
      </c>
      <c r="I77" s="18">
        <v>291.27</v>
      </c>
      <c r="J77" s="18" t="s">
        <v>62</v>
      </c>
    </row>
    <row r="78">
      <c r="H78" s="18" t="s">
        <v>66</v>
      </c>
      <c r="I78" s="18">
        <v>155.94</v>
      </c>
      <c r="J78" s="18" t="s">
        <v>62</v>
      </c>
    </row>
    <row r="79">
      <c r="H79" s="18" t="s">
        <v>67</v>
      </c>
      <c r="I79" s="18">
        <v>1034.85</v>
      </c>
      <c r="J79" s="18" t="s">
        <v>62</v>
      </c>
    </row>
    <row r="80">
      <c r="H80" s="18" t="s">
        <v>68</v>
      </c>
      <c r="I80" s="18">
        <v>1.5</v>
      </c>
      <c r="J80" s="18" t="s">
        <v>62</v>
      </c>
    </row>
    <row r="81">
      <c r="H81" s="18" t="s">
        <v>69</v>
      </c>
      <c r="I81" s="18">
        <v>75.45</v>
      </c>
      <c r="J81" s="18" t="s">
        <v>62</v>
      </c>
    </row>
    <row r="82">
      <c r="H82" s="18" t="s">
        <v>70</v>
      </c>
      <c r="I82" s="18">
        <v>-679.48</v>
      </c>
      <c r="J82" s="18" t="s">
        <v>62</v>
      </c>
      <c r="K82" s="38">
        <f>I82/SUM(I69:I79)</f>
        <v>-0.011999846</v>
      </c>
    </row>
    <row r="83">
      <c r="H83" s="18" t="s">
        <v>71</v>
      </c>
      <c r="I83" s="18">
        <v>-368.06</v>
      </c>
      <c r="J83" s="18" t="s">
        <v>62</v>
      </c>
      <c r="K83" s="38">
        <f>I83/SUM(I69:I79)</f>
        <v>-0.006500063754</v>
      </c>
    </row>
    <row r="84">
      <c r="H84" s="18" t="s">
        <v>72</v>
      </c>
      <c r="I84" s="18">
        <v>-1698.72</v>
      </c>
      <c r="J84" s="18" t="s">
        <v>62</v>
      </c>
      <c r="K84" s="38">
        <f>I84/SUM(I69:I79)</f>
        <v>-0.02999996821</v>
      </c>
    </row>
    <row r="85">
      <c r="H85" s="18" t="s">
        <v>73</v>
      </c>
      <c r="I85" s="18">
        <v>-566.24</v>
      </c>
      <c r="J85" s="18" t="s">
        <v>62</v>
      </c>
      <c r="K85" s="38">
        <f>I85/SUM(I69:I79)</f>
        <v>-0.009999989404</v>
      </c>
    </row>
  </sheetData>
  <autoFilter ref="$A$1:$AE$4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17">
        <v>43982.0</v>
      </c>
      <c r="B2" s="18">
        <v>2020.0</v>
      </c>
      <c r="C2" s="18">
        <v>6.0</v>
      </c>
      <c r="D2" s="19">
        <v>31.0</v>
      </c>
      <c r="E2" s="18">
        <v>0.94</v>
      </c>
      <c r="F2" s="18">
        <v>4.34</v>
      </c>
      <c r="G2" s="18">
        <v>0.29</v>
      </c>
      <c r="H2" s="23">
        <v>0.0</v>
      </c>
      <c r="I2" s="23">
        <v>380.0</v>
      </c>
      <c r="J2" s="23">
        <v>118.36</v>
      </c>
      <c r="K2" s="23">
        <v>131.61</v>
      </c>
      <c r="M2" s="18">
        <v>248.39</v>
      </c>
      <c r="N2" s="18">
        <v>13.75</v>
      </c>
      <c r="O2" s="18">
        <v>13.75</v>
      </c>
      <c r="P2" s="23">
        <v>6142.0</v>
      </c>
      <c r="Q2" s="23">
        <v>67788.0</v>
      </c>
      <c r="R2" s="18">
        <v>0.85456</v>
      </c>
      <c r="S2" s="18">
        <v>0.07979</v>
      </c>
      <c r="T2" s="18">
        <v>0.43245</v>
      </c>
      <c r="U2" s="18">
        <v>0.2595</v>
      </c>
      <c r="V2" s="18">
        <v>426.0</v>
      </c>
      <c r="W2" s="18">
        <v>4703.0</v>
      </c>
      <c r="X2" s="20">
        <v>0.417911</v>
      </c>
      <c r="Y2" s="20">
        <v>0.417925</v>
      </c>
      <c r="Z2" s="39">
        <v>52285.69</v>
      </c>
      <c r="AA2" s="19">
        <f t="shared" ref="AA2:AA43" si="1">P2+Q2</f>
        <v>73930</v>
      </c>
      <c r="AB2" s="18">
        <v>0.0</v>
      </c>
      <c r="AC2" s="18">
        <v>0.0</v>
      </c>
      <c r="AD2" s="18">
        <v>0.0</v>
      </c>
      <c r="AE2" s="18" t="s">
        <v>52</v>
      </c>
    </row>
    <row r="3">
      <c r="A3" s="17">
        <v>43951.0</v>
      </c>
      <c r="B3" s="18">
        <v>2020.0</v>
      </c>
      <c r="C3" s="18">
        <v>5.0</v>
      </c>
      <c r="D3" s="19">
        <v>30.0</v>
      </c>
      <c r="E3" s="18">
        <v>0.98</v>
      </c>
      <c r="F3" s="18">
        <v>4.48</v>
      </c>
      <c r="G3" s="18">
        <v>0.29</v>
      </c>
      <c r="H3" s="23">
        <v>0.0</v>
      </c>
      <c r="I3" s="23">
        <v>380.0</v>
      </c>
      <c r="J3" s="23">
        <v>121.24</v>
      </c>
      <c r="K3" s="23">
        <v>134.2</v>
      </c>
      <c r="M3" s="18">
        <v>245.8</v>
      </c>
      <c r="N3" s="18">
        <v>13.75</v>
      </c>
      <c r="O3" s="18">
        <v>13.75</v>
      </c>
      <c r="P3" s="23">
        <v>6343.0</v>
      </c>
      <c r="Q3" s="23">
        <v>68130.0</v>
      </c>
      <c r="R3" s="18">
        <v>0.85456</v>
      </c>
      <c r="S3" s="18">
        <v>0.07979</v>
      </c>
      <c r="T3" s="18">
        <v>0.43245</v>
      </c>
      <c r="U3" s="18">
        <v>0.2595</v>
      </c>
      <c r="V3" s="18">
        <v>494.0</v>
      </c>
      <c r="W3" s="18">
        <v>5112.0</v>
      </c>
      <c r="X3" s="20">
        <v>0.419393</v>
      </c>
      <c r="Y3" s="20">
        <v>0.419397</v>
      </c>
      <c r="Z3" s="39">
        <v>53209.69</v>
      </c>
      <c r="AA3" s="19">
        <f t="shared" si="1"/>
        <v>74473</v>
      </c>
      <c r="AB3" s="18">
        <v>0.0</v>
      </c>
      <c r="AC3" s="18">
        <v>0.0</v>
      </c>
      <c r="AD3" s="18">
        <v>0.0</v>
      </c>
      <c r="AE3" s="18" t="s">
        <v>52</v>
      </c>
    </row>
    <row r="4">
      <c r="A4" s="17">
        <v>43921.0</v>
      </c>
      <c r="B4" s="18">
        <v>2020.0</v>
      </c>
      <c r="C4" s="18">
        <v>4.0</v>
      </c>
      <c r="D4" s="19">
        <v>31.0</v>
      </c>
      <c r="E4" s="18">
        <v>1.02</v>
      </c>
      <c r="F4" s="18">
        <v>4.67</v>
      </c>
      <c r="G4" s="18">
        <v>0.29</v>
      </c>
      <c r="H4" s="23">
        <v>0.0</v>
      </c>
      <c r="I4" s="23">
        <v>380.0</v>
      </c>
      <c r="J4" s="23">
        <v>186.33</v>
      </c>
      <c r="K4" s="23">
        <v>330.91</v>
      </c>
      <c r="M4" s="18">
        <v>49.09</v>
      </c>
      <c r="N4" s="18">
        <v>13.75</v>
      </c>
      <c r="O4" s="18">
        <v>13.75</v>
      </c>
      <c r="P4" s="23">
        <v>8461.0</v>
      </c>
      <c r="Q4" s="23">
        <v>93685.0</v>
      </c>
      <c r="R4" s="18">
        <v>0.85456</v>
      </c>
      <c r="S4" s="18">
        <v>0.07979</v>
      </c>
      <c r="T4" s="18">
        <v>0.43245</v>
      </c>
      <c r="U4" s="18">
        <v>0.2595</v>
      </c>
      <c r="V4" s="18">
        <v>489.0</v>
      </c>
      <c r="W4" s="18">
        <v>3686.0</v>
      </c>
      <c r="X4" s="20">
        <v>0.420736</v>
      </c>
      <c r="Y4" s="20">
        <v>0.420751</v>
      </c>
      <c r="Z4" s="39">
        <v>70452.3</v>
      </c>
      <c r="AA4" s="19">
        <f t="shared" si="1"/>
        <v>102146</v>
      </c>
      <c r="AB4" s="18">
        <v>0.0</v>
      </c>
      <c r="AC4" s="18">
        <v>0.0</v>
      </c>
      <c r="AD4" s="18">
        <v>0.0</v>
      </c>
      <c r="AE4" s="18" t="s">
        <v>52</v>
      </c>
    </row>
    <row r="5">
      <c r="A5" s="17">
        <v>43890.0</v>
      </c>
      <c r="B5" s="18">
        <v>2020.0</v>
      </c>
      <c r="C5" s="18">
        <v>3.0</v>
      </c>
      <c r="D5" s="19">
        <v>29.0</v>
      </c>
      <c r="E5" s="18">
        <v>1.05</v>
      </c>
      <c r="F5" s="18">
        <v>4.85</v>
      </c>
      <c r="G5" s="18">
        <v>0.29</v>
      </c>
      <c r="H5" s="23">
        <v>0.0</v>
      </c>
      <c r="I5" s="23">
        <v>380.0</v>
      </c>
      <c r="J5" s="23">
        <v>188.64</v>
      </c>
      <c r="K5" s="23">
        <v>348.19</v>
      </c>
      <c r="M5" s="18">
        <v>0.81</v>
      </c>
      <c r="N5" s="18">
        <v>13.75</v>
      </c>
      <c r="O5" s="18">
        <v>13.75</v>
      </c>
      <c r="P5" s="23">
        <v>7244.0</v>
      </c>
      <c r="Q5" s="23">
        <v>90572.0</v>
      </c>
      <c r="R5" s="18">
        <v>0.85456</v>
      </c>
      <c r="S5" s="18">
        <v>0.07979</v>
      </c>
      <c r="T5" s="18">
        <v>0.43245</v>
      </c>
      <c r="U5" s="18">
        <v>0.2595</v>
      </c>
      <c r="V5" s="18">
        <v>412.0</v>
      </c>
      <c r="W5" s="18">
        <v>2790.0</v>
      </c>
      <c r="X5" s="20">
        <v>0.421262</v>
      </c>
      <c r="Y5" s="20">
        <v>0.421269</v>
      </c>
      <c r="Z5" s="39">
        <v>68610.44</v>
      </c>
      <c r="AA5" s="19">
        <f t="shared" si="1"/>
        <v>97816</v>
      </c>
      <c r="AB5" s="18">
        <v>0.0</v>
      </c>
      <c r="AC5" s="18">
        <v>0.0</v>
      </c>
      <c r="AD5" s="18">
        <v>0.0</v>
      </c>
      <c r="AE5" s="18" t="s">
        <v>52</v>
      </c>
    </row>
    <row r="6">
      <c r="A6" s="17">
        <v>43861.0</v>
      </c>
      <c r="B6" s="18">
        <v>2020.0</v>
      </c>
      <c r="C6" s="18">
        <v>2.0</v>
      </c>
      <c r="D6" s="19">
        <v>31.0</v>
      </c>
      <c r="E6" s="18">
        <v>1.07</v>
      </c>
      <c r="F6" s="18">
        <v>4.91</v>
      </c>
      <c r="G6" s="18">
        <v>0.29</v>
      </c>
      <c r="H6" s="23">
        <v>0.0</v>
      </c>
      <c r="I6" s="23">
        <v>380.0</v>
      </c>
      <c r="J6" s="23">
        <v>173.37</v>
      </c>
      <c r="K6" s="23">
        <v>292.32</v>
      </c>
      <c r="M6" s="18">
        <v>56.68</v>
      </c>
      <c r="N6" s="18">
        <v>13.75</v>
      </c>
      <c r="O6" s="18">
        <v>13.75</v>
      </c>
      <c r="P6" s="23">
        <v>8086.0</v>
      </c>
      <c r="Q6" s="23">
        <v>90986.0</v>
      </c>
      <c r="R6" s="18">
        <v>0.85456</v>
      </c>
      <c r="S6" s="18">
        <v>0.07979</v>
      </c>
      <c r="T6" s="18">
        <v>0.43245</v>
      </c>
      <c r="U6" s="18">
        <v>0.2595</v>
      </c>
      <c r="V6" s="18">
        <v>482.0</v>
      </c>
      <c r="W6" s="18">
        <v>3252.0</v>
      </c>
      <c r="X6" s="20">
        <v>0.422676</v>
      </c>
      <c r="Y6" s="20">
        <v>0.4227</v>
      </c>
      <c r="Z6" s="39">
        <v>70115.48</v>
      </c>
      <c r="AA6" s="19">
        <f t="shared" si="1"/>
        <v>99072</v>
      </c>
      <c r="AB6" s="18">
        <v>2053.28</v>
      </c>
      <c r="AC6" s="18">
        <v>0.0</v>
      </c>
      <c r="AD6" s="18">
        <v>0.0</v>
      </c>
      <c r="AE6" s="18" t="s">
        <v>52</v>
      </c>
    </row>
    <row r="7">
      <c r="A7" s="17">
        <v>43830.0</v>
      </c>
      <c r="B7" s="18">
        <v>2020.0</v>
      </c>
      <c r="C7" s="18">
        <v>1.0</v>
      </c>
      <c r="D7" s="19">
        <v>31.0</v>
      </c>
      <c r="E7" s="18">
        <v>1.11</v>
      </c>
      <c r="F7" s="18">
        <v>5.09</v>
      </c>
      <c r="G7" s="18">
        <v>0.29</v>
      </c>
      <c r="H7" s="23">
        <v>0.0</v>
      </c>
      <c r="I7" s="23">
        <v>380.0</v>
      </c>
      <c r="J7" s="23">
        <v>175.96</v>
      </c>
      <c r="K7" s="23">
        <v>294.33</v>
      </c>
      <c r="M7" s="18">
        <v>54.67</v>
      </c>
      <c r="N7" s="18">
        <v>13.75</v>
      </c>
      <c r="O7" s="18">
        <v>13.75</v>
      </c>
      <c r="P7" s="23">
        <v>7790.0</v>
      </c>
      <c r="Q7" s="23">
        <v>91320.0</v>
      </c>
      <c r="R7" s="18">
        <v>0.85456</v>
      </c>
      <c r="S7" s="18">
        <v>0.07979</v>
      </c>
      <c r="T7" s="18">
        <v>0.43245</v>
      </c>
      <c r="U7" s="18">
        <v>0.2595</v>
      </c>
      <c r="V7" s="18">
        <v>475.0</v>
      </c>
      <c r="W7" s="18">
        <v>3785.0</v>
      </c>
      <c r="X7" s="20">
        <v>0.419305</v>
      </c>
      <c r="Y7" s="20">
        <v>0.419332</v>
      </c>
      <c r="Z7" s="39">
        <v>71286.31</v>
      </c>
      <c r="AA7" s="19">
        <f t="shared" si="1"/>
        <v>99110</v>
      </c>
      <c r="AB7" s="18">
        <v>2037.69</v>
      </c>
      <c r="AC7" s="18">
        <v>0.0</v>
      </c>
      <c r="AD7" s="18">
        <v>0.0</v>
      </c>
      <c r="AE7" s="18" t="s">
        <v>52</v>
      </c>
    </row>
    <row r="8">
      <c r="A8" s="17">
        <v>43799.0</v>
      </c>
      <c r="B8" s="18">
        <v>2019.0</v>
      </c>
      <c r="C8" s="18">
        <v>12.0</v>
      </c>
      <c r="D8" s="19">
        <v>30.0</v>
      </c>
      <c r="E8" s="18">
        <v>1.02</v>
      </c>
      <c r="F8" s="18">
        <v>4.66</v>
      </c>
      <c r="G8" s="18">
        <v>0.29</v>
      </c>
      <c r="H8" s="23">
        <v>0.0</v>
      </c>
      <c r="I8" s="23">
        <v>349.0</v>
      </c>
      <c r="J8" s="23">
        <v>198.72</v>
      </c>
      <c r="K8" s="23">
        <v>359.71</v>
      </c>
      <c r="M8" s="18">
        <v>0.0</v>
      </c>
      <c r="N8" s="18">
        <v>13.75</v>
      </c>
      <c r="O8" s="18">
        <v>13.75</v>
      </c>
      <c r="P8" s="23">
        <v>8265.0</v>
      </c>
      <c r="Q8" s="23">
        <v>101758.0</v>
      </c>
      <c r="R8" s="18">
        <v>0.85456</v>
      </c>
      <c r="S8" s="18">
        <v>0.07979</v>
      </c>
      <c r="T8" s="18">
        <v>0.43245</v>
      </c>
      <c r="U8" s="18">
        <v>0.2595</v>
      </c>
      <c r="V8" s="18">
        <v>362.0</v>
      </c>
      <c r="W8" s="18">
        <v>2474.0</v>
      </c>
      <c r="X8" s="20">
        <v>0.417541</v>
      </c>
      <c r="Y8" s="20">
        <v>0.417542</v>
      </c>
      <c r="Z8" s="39">
        <v>82177.19</v>
      </c>
      <c r="AA8" s="19">
        <f t="shared" si="1"/>
        <v>110023</v>
      </c>
      <c r="AB8" s="18">
        <v>0.0</v>
      </c>
      <c r="AC8" s="18">
        <v>6992.14</v>
      </c>
      <c r="AD8" s="18">
        <v>0.0</v>
      </c>
      <c r="AE8" s="18" t="s">
        <v>52</v>
      </c>
    </row>
    <row r="9">
      <c r="A9" s="17">
        <v>43769.0</v>
      </c>
      <c r="B9" s="18">
        <v>2019.0</v>
      </c>
      <c r="C9" s="18">
        <v>11.0</v>
      </c>
      <c r="D9" s="19">
        <v>31.0</v>
      </c>
      <c r="E9" s="18">
        <v>0.97</v>
      </c>
      <c r="F9" s="18">
        <v>4.43</v>
      </c>
      <c r="G9" s="18">
        <v>0.29</v>
      </c>
      <c r="H9" s="23">
        <v>0.0</v>
      </c>
      <c r="I9" s="23">
        <v>349.0</v>
      </c>
      <c r="J9" s="23">
        <v>187.2</v>
      </c>
      <c r="K9" s="23">
        <v>395.42</v>
      </c>
      <c r="M9" s="18">
        <v>0.0</v>
      </c>
      <c r="N9" s="18">
        <v>13.75</v>
      </c>
      <c r="O9" s="18">
        <v>13.75</v>
      </c>
      <c r="P9" s="23">
        <v>9688.0</v>
      </c>
      <c r="Q9" s="23">
        <v>110106.0</v>
      </c>
      <c r="R9" s="18">
        <v>0.85456</v>
      </c>
      <c r="S9" s="18">
        <v>0.07979</v>
      </c>
      <c r="T9" s="18">
        <v>0.43245</v>
      </c>
      <c r="U9" s="18">
        <v>0.2595</v>
      </c>
      <c r="V9" s="18">
        <v>466.0</v>
      </c>
      <c r="W9" s="18">
        <v>2169.0</v>
      </c>
      <c r="X9" s="20">
        <v>0.420858</v>
      </c>
      <c r="Y9" s="20">
        <v>0.420885</v>
      </c>
      <c r="Z9" s="39">
        <v>85537.89</v>
      </c>
      <c r="AA9" s="19">
        <f t="shared" si="1"/>
        <v>119794</v>
      </c>
      <c r="AB9" s="18">
        <v>2761.08</v>
      </c>
      <c r="AC9" s="18">
        <v>0.0</v>
      </c>
      <c r="AD9" s="18">
        <v>0.0</v>
      </c>
      <c r="AE9" s="18" t="s">
        <v>52</v>
      </c>
    </row>
    <row r="10">
      <c r="A10" s="17">
        <v>43738.0</v>
      </c>
      <c r="B10" s="18">
        <v>2019.0</v>
      </c>
      <c r="C10" s="18">
        <v>10.0</v>
      </c>
      <c r="D10" s="19">
        <v>30.0</v>
      </c>
      <c r="E10" s="18">
        <v>1.06</v>
      </c>
      <c r="F10" s="18">
        <v>4.86</v>
      </c>
      <c r="G10" s="18">
        <v>0.29</v>
      </c>
      <c r="H10" s="23">
        <v>0.0</v>
      </c>
      <c r="I10" s="23">
        <v>349.0</v>
      </c>
      <c r="J10" s="23">
        <v>182.88</v>
      </c>
      <c r="K10" s="23">
        <v>339.26</v>
      </c>
      <c r="M10" s="18">
        <v>9.74</v>
      </c>
      <c r="N10" s="18">
        <v>13.75</v>
      </c>
      <c r="O10" s="18">
        <v>13.75</v>
      </c>
      <c r="P10" s="23">
        <v>8698.0</v>
      </c>
      <c r="Q10" s="23">
        <v>101917.0</v>
      </c>
      <c r="R10" s="18">
        <v>0.85456</v>
      </c>
      <c r="S10" s="18">
        <v>0.07979</v>
      </c>
      <c r="T10" s="18">
        <v>0.43245</v>
      </c>
      <c r="U10" s="18">
        <v>0.2595</v>
      </c>
      <c r="V10" s="18">
        <v>434.0</v>
      </c>
      <c r="W10" s="18">
        <v>2075.0</v>
      </c>
      <c r="X10" s="20">
        <v>0.420876</v>
      </c>
      <c r="Y10" s="20">
        <v>0.420877</v>
      </c>
      <c r="Z10" s="39">
        <v>83617.47</v>
      </c>
      <c r="AA10" s="19">
        <f t="shared" si="1"/>
        <v>110615</v>
      </c>
      <c r="AB10" s="18">
        <v>0.0</v>
      </c>
      <c r="AC10" s="18">
        <v>6798.71</v>
      </c>
      <c r="AD10" s="18">
        <v>0.0</v>
      </c>
      <c r="AE10" s="18" t="s">
        <v>52</v>
      </c>
    </row>
    <row r="11">
      <c r="A11" s="17">
        <v>43708.0</v>
      </c>
      <c r="B11" s="18">
        <v>2019.0</v>
      </c>
      <c r="C11" s="18">
        <v>9.0</v>
      </c>
      <c r="D11" s="19">
        <v>31.0</v>
      </c>
      <c r="E11" s="18">
        <v>1.06</v>
      </c>
      <c r="F11" s="18">
        <v>4.86</v>
      </c>
      <c r="G11" s="18">
        <v>0.29</v>
      </c>
      <c r="H11" s="23">
        <v>0.0</v>
      </c>
      <c r="I11" s="23">
        <v>349.0</v>
      </c>
      <c r="J11" s="23">
        <v>203.04</v>
      </c>
      <c r="K11" s="23">
        <v>332.35</v>
      </c>
      <c r="M11" s="18">
        <v>16.65</v>
      </c>
      <c r="N11" s="18">
        <v>13.75</v>
      </c>
      <c r="O11" s="18">
        <v>13.75</v>
      </c>
      <c r="P11" s="23">
        <v>9190.0</v>
      </c>
      <c r="Q11" s="23">
        <v>105656.0</v>
      </c>
      <c r="R11" s="18">
        <v>0.85456</v>
      </c>
      <c r="S11" s="18">
        <v>0.07979</v>
      </c>
      <c r="T11" s="18">
        <v>0.43245</v>
      </c>
      <c r="U11" s="18">
        <v>0.2595</v>
      </c>
      <c r="V11" s="18">
        <v>382.0</v>
      </c>
      <c r="W11" s="18">
        <v>1907.0</v>
      </c>
      <c r="X11" s="20">
        <v>0.420105</v>
      </c>
      <c r="Y11" s="20">
        <v>0.4201</v>
      </c>
      <c r="Z11" s="39">
        <v>85100.79</v>
      </c>
      <c r="AA11" s="19">
        <f t="shared" si="1"/>
        <v>114846</v>
      </c>
      <c r="AB11" s="18">
        <v>0.0</v>
      </c>
      <c r="AC11" s="18">
        <v>7045.76</v>
      </c>
      <c r="AD11" s="18">
        <v>0.0</v>
      </c>
      <c r="AE11" s="18" t="s">
        <v>52</v>
      </c>
    </row>
    <row r="12">
      <c r="A12" s="17">
        <v>43677.0</v>
      </c>
      <c r="B12" s="18">
        <v>2019.0</v>
      </c>
      <c r="C12" s="18">
        <v>8.0</v>
      </c>
      <c r="D12" s="19">
        <v>31.0</v>
      </c>
      <c r="E12" s="18">
        <v>1.04</v>
      </c>
      <c r="F12" s="18">
        <v>4.76</v>
      </c>
      <c r="G12" s="18">
        <v>0.29</v>
      </c>
      <c r="H12" s="23">
        <v>0.0</v>
      </c>
      <c r="I12" s="23">
        <v>349.0</v>
      </c>
      <c r="J12" s="23">
        <v>186.04</v>
      </c>
      <c r="K12" s="23">
        <v>329.76</v>
      </c>
      <c r="M12" s="18">
        <v>19.24</v>
      </c>
      <c r="N12" s="18">
        <v>13.75</v>
      </c>
      <c r="O12" s="18">
        <v>13.75</v>
      </c>
      <c r="P12" s="23">
        <v>9428.0</v>
      </c>
      <c r="Q12" s="23">
        <v>101099.0</v>
      </c>
      <c r="R12" s="18">
        <v>0.85456</v>
      </c>
      <c r="S12" s="18">
        <v>0.07979</v>
      </c>
      <c r="T12" s="18">
        <v>0.43245</v>
      </c>
      <c r="U12" s="18">
        <v>0.2595</v>
      </c>
      <c r="V12" s="18">
        <v>381.0</v>
      </c>
      <c r="W12" s="18">
        <v>1576.0</v>
      </c>
      <c r="X12" s="20">
        <v>0.419764</v>
      </c>
      <c r="Y12" s="20">
        <v>0.419784</v>
      </c>
      <c r="Z12" s="39">
        <v>77074.05</v>
      </c>
      <c r="AA12" s="19">
        <f t="shared" si="1"/>
        <v>110527</v>
      </c>
      <c r="AB12" s="18">
        <v>2540.84</v>
      </c>
      <c r="AC12" s="18">
        <v>0.0</v>
      </c>
      <c r="AD12" s="18">
        <v>0.0</v>
      </c>
      <c r="AE12" s="18" t="s">
        <v>52</v>
      </c>
    </row>
    <row r="13">
      <c r="A13" s="17">
        <v>43646.0</v>
      </c>
      <c r="B13" s="18">
        <v>2019.0</v>
      </c>
      <c r="C13" s="18">
        <v>7.0</v>
      </c>
      <c r="D13" s="19">
        <v>30.0</v>
      </c>
      <c r="E13" s="18">
        <v>1.03</v>
      </c>
      <c r="F13" s="18">
        <v>4.72</v>
      </c>
      <c r="G13" s="18">
        <v>0.29</v>
      </c>
      <c r="H13" s="23">
        <v>0.0</v>
      </c>
      <c r="I13" s="23">
        <v>349.0</v>
      </c>
      <c r="J13" s="23">
        <v>181.44</v>
      </c>
      <c r="K13" s="23">
        <v>328.6</v>
      </c>
      <c r="M13" s="18">
        <v>20.4</v>
      </c>
      <c r="N13" s="18">
        <v>13.75</v>
      </c>
      <c r="O13" s="18">
        <v>13.75</v>
      </c>
      <c r="P13" s="23">
        <v>7733.0</v>
      </c>
      <c r="Q13" s="23">
        <v>94827.0</v>
      </c>
      <c r="R13" s="18">
        <v>0.85456</v>
      </c>
      <c r="S13" s="18">
        <v>0.07979</v>
      </c>
      <c r="T13" s="18">
        <v>0.43245</v>
      </c>
      <c r="U13" s="18">
        <v>0.2595</v>
      </c>
      <c r="V13" s="18">
        <v>252.0</v>
      </c>
      <c r="W13" s="18">
        <v>2031.0</v>
      </c>
      <c r="X13" s="20">
        <v>0.439563</v>
      </c>
      <c r="Y13" s="20">
        <v>0.439586</v>
      </c>
      <c r="Z13" s="39">
        <v>68789.51</v>
      </c>
      <c r="AA13" s="19">
        <f t="shared" si="1"/>
        <v>102560</v>
      </c>
      <c r="AB13" s="18">
        <v>0.0</v>
      </c>
      <c r="AC13" s="18">
        <v>0.0</v>
      </c>
      <c r="AD13" s="18">
        <v>0.0</v>
      </c>
      <c r="AE13" s="18" t="s">
        <v>52</v>
      </c>
    </row>
    <row r="14">
      <c r="A14" s="17">
        <v>43616.0</v>
      </c>
      <c r="B14" s="18">
        <v>2019.0</v>
      </c>
      <c r="C14" s="18">
        <v>6.0</v>
      </c>
      <c r="D14" s="19">
        <v>31.0</v>
      </c>
      <c r="E14" s="18">
        <v>1.11</v>
      </c>
      <c r="F14" s="18">
        <v>5.09</v>
      </c>
      <c r="G14" s="18">
        <v>0.29</v>
      </c>
      <c r="H14" s="23">
        <v>0.0</v>
      </c>
      <c r="I14" s="23">
        <v>349.0</v>
      </c>
      <c r="J14" s="23">
        <v>328.03</v>
      </c>
      <c r="K14" s="23">
        <v>328.03</v>
      </c>
      <c r="M14" s="18">
        <v>20.97</v>
      </c>
      <c r="N14" s="24">
        <v>14.6</v>
      </c>
      <c r="O14" s="24">
        <v>14.6</v>
      </c>
      <c r="P14" s="23">
        <v>8939.0</v>
      </c>
      <c r="Q14" s="23">
        <v>99700.0</v>
      </c>
      <c r="R14" s="18">
        <v>0.84218</v>
      </c>
      <c r="S14" s="18">
        <v>0.06039</v>
      </c>
      <c r="T14" s="18">
        <v>0.43634</v>
      </c>
      <c r="U14" s="18">
        <v>0.27472</v>
      </c>
      <c r="V14" s="18">
        <v>375.0</v>
      </c>
      <c r="W14" s="18">
        <v>2356.0</v>
      </c>
      <c r="X14" s="20">
        <v>0.4468</v>
      </c>
      <c r="Y14" s="20">
        <v>0.4468</v>
      </c>
      <c r="Z14" s="21">
        <v>75638.23</v>
      </c>
      <c r="AA14" s="19">
        <f t="shared" si="1"/>
        <v>108639</v>
      </c>
      <c r="AB14" s="18">
        <v>1684.32</v>
      </c>
      <c r="AC14" s="18">
        <v>0.0</v>
      </c>
      <c r="AD14" s="18">
        <v>0.0</v>
      </c>
      <c r="AE14" s="18" t="s">
        <v>52</v>
      </c>
    </row>
    <row r="15">
      <c r="A15" s="17">
        <v>43585.0</v>
      </c>
      <c r="B15" s="18">
        <v>2019.0</v>
      </c>
      <c r="C15" s="18">
        <v>5.0</v>
      </c>
      <c r="D15" s="19">
        <v>30.0</v>
      </c>
      <c r="E15" s="18">
        <v>1.16</v>
      </c>
      <c r="F15" s="18">
        <v>5.34</v>
      </c>
      <c r="G15" s="18">
        <v>0.29</v>
      </c>
      <c r="H15" s="23">
        <v>0.0</v>
      </c>
      <c r="I15" s="23">
        <v>349.0</v>
      </c>
      <c r="J15" s="23">
        <v>209.08</v>
      </c>
      <c r="K15" s="23">
        <v>349.92</v>
      </c>
      <c r="M15" s="18">
        <v>0.0</v>
      </c>
      <c r="N15" s="24">
        <v>14.6</v>
      </c>
      <c r="O15" s="24">
        <v>14.6</v>
      </c>
      <c r="P15" s="23">
        <v>9079.0</v>
      </c>
      <c r="Q15" s="23">
        <v>101588.0</v>
      </c>
      <c r="R15" s="18">
        <v>0.84218</v>
      </c>
      <c r="S15" s="18">
        <v>0.06039</v>
      </c>
      <c r="T15" s="18">
        <v>0.43634</v>
      </c>
      <c r="U15" s="18">
        <v>0.27472</v>
      </c>
      <c r="V15" s="18">
        <v>412.0</v>
      </c>
      <c r="W15" s="18">
        <v>2652.0</v>
      </c>
      <c r="X15" s="20">
        <v>0.446796</v>
      </c>
      <c r="Y15" s="20">
        <v>0.446795</v>
      </c>
      <c r="Z15" s="21">
        <v>77506.72</v>
      </c>
      <c r="AA15" s="19">
        <f t="shared" si="1"/>
        <v>110667</v>
      </c>
      <c r="AB15" s="18">
        <v>0.0</v>
      </c>
      <c r="AC15" s="18">
        <v>0.0</v>
      </c>
      <c r="AD15" s="18">
        <v>0.0</v>
      </c>
      <c r="AE15" s="18" t="s">
        <v>52</v>
      </c>
    </row>
    <row r="16">
      <c r="A16" s="17">
        <v>43555.0</v>
      </c>
      <c r="B16" s="18">
        <v>2019.0</v>
      </c>
      <c r="C16" s="18">
        <v>4.0</v>
      </c>
      <c r="D16" s="19">
        <v>31.0</v>
      </c>
      <c r="E16" s="18">
        <v>1.16</v>
      </c>
      <c r="F16" s="18">
        <v>5.34</v>
      </c>
      <c r="G16" s="18">
        <v>0.29</v>
      </c>
      <c r="H16" s="23">
        <v>0.0</v>
      </c>
      <c r="I16" s="23">
        <v>349.0</v>
      </c>
      <c r="J16" s="23">
        <v>194.11</v>
      </c>
      <c r="K16" s="23">
        <v>337.53</v>
      </c>
      <c r="M16" s="18">
        <v>11.47</v>
      </c>
      <c r="N16" s="24">
        <v>14.6</v>
      </c>
      <c r="O16" s="24">
        <v>14.6</v>
      </c>
      <c r="P16" s="23">
        <v>8821.0</v>
      </c>
      <c r="Q16" s="23">
        <v>106322.0</v>
      </c>
      <c r="R16" s="18">
        <v>0.84218</v>
      </c>
      <c r="S16" s="18">
        <v>0.06039</v>
      </c>
      <c r="T16" s="18">
        <v>0.43634</v>
      </c>
      <c r="U16" s="18">
        <v>0.27472</v>
      </c>
      <c r="V16" s="18">
        <v>434.0</v>
      </c>
      <c r="W16" s="18">
        <v>3121.0</v>
      </c>
      <c r="X16" s="20">
        <v>0.446774</v>
      </c>
      <c r="Y16" s="20">
        <v>0.446809</v>
      </c>
      <c r="Z16" s="21">
        <v>79496.36</v>
      </c>
      <c r="AA16" s="19">
        <f t="shared" si="1"/>
        <v>115143</v>
      </c>
      <c r="AB16" s="18">
        <v>0.0</v>
      </c>
      <c r="AC16" s="18">
        <v>0.0</v>
      </c>
      <c r="AD16" s="18">
        <v>0.0</v>
      </c>
      <c r="AE16" s="18" t="s">
        <v>52</v>
      </c>
    </row>
    <row r="17">
      <c r="A17" s="17">
        <v>43524.0</v>
      </c>
      <c r="B17" s="18">
        <v>2019.0</v>
      </c>
      <c r="C17" s="18">
        <v>3.0</v>
      </c>
      <c r="D17" s="19">
        <v>28.0</v>
      </c>
      <c r="E17" s="18">
        <v>1.16</v>
      </c>
      <c r="F17" s="18">
        <v>5.34</v>
      </c>
      <c r="G17" s="18">
        <v>0.29</v>
      </c>
      <c r="H17" s="23">
        <v>0.0</v>
      </c>
      <c r="I17" s="23">
        <v>349.0</v>
      </c>
      <c r="J17" s="23">
        <v>193.24</v>
      </c>
      <c r="K17" s="23">
        <v>354.81</v>
      </c>
      <c r="M17" s="18">
        <v>0.0</v>
      </c>
      <c r="N17" s="24">
        <v>14.6</v>
      </c>
      <c r="O17" s="24">
        <v>14.6</v>
      </c>
      <c r="P17" s="23">
        <v>7734.0</v>
      </c>
      <c r="Q17" s="23">
        <v>95516.0</v>
      </c>
      <c r="R17" s="18">
        <v>0.84218</v>
      </c>
      <c r="S17" s="18">
        <v>0.06039</v>
      </c>
      <c r="T17" s="18">
        <v>0.43634</v>
      </c>
      <c r="U17" s="18">
        <v>0.27472</v>
      </c>
      <c r="V17" s="18">
        <v>628.0</v>
      </c>
      <c r="W17" s="18">
        <v>2671.0</v>
      </c>
      <c r="X17" s="20">
        <v>0.450287</v>
      </c>
      <c r="Y17" s="20">
        <v>0.450292</v>
      </c>
      <c r="Z17" s="21">
        <v>68829.58</v>
      </c>
      <c r="AA17" s="19">
        <f t="shared" si="1"/>
        <v>103250</v>
      </c>
      <c r="AB17" s="18">
        <v>0.0</v>
      </c>
      <c r="AC17" s="18">
        <v>0.0</v>
      </c>
      <c r="AD17" s="18">
        <v>0.0</v>
      </c>
      <c r="AE17" s="18" t="s">
        <v>52</v>
      </c>
    </row>
    <row r="18">
      <c r="A18" s="17">
        <v>43496.0</v>
      </c>
      <c r="B18" s="18">
        <v>2019.0</v>
      </c>
      <c r="C18" s="18">
        <v>2.0</v>
      </c>
      <c r="D18" s="19">
        <v>31.0</v>
      </c>
      <c r="E18" s="18">
        <v>1.25</v>
      </c>
      <c r="F18" s="18">
        <v>5.75</v>
      </c>
      <c r="G18" s="18">
        <v>0.29</v>
      </c>
      <c r="H18" s="23">
        <v>0.0</v>
      </c>
      <c r="I18" s="23">
        <v>349.0</v>
      </c>
      <c r="J18" s="23">
        <v>179.13</v>
      </c>
      <c r="K18" s="23">
        <v>339.84</v>
      </c>
      <c r="M18" s="18">
        <v>9.16</v>
      </c>
      <c r="N18" s="24">
        <v>14.6</v>
      </c>
      <c r="O18" s="24">
        <v>14.6</v>
      </c>
      <c r="P18" s="23">
        <v>7918.0</v>
      </c>
      <c r="Q18" s="23">
        <v>101608.0</v>
      </c>
      <c r="R18" s="18">
        <v>0.84218</v>
      </c>
      <c r="S18" s="18">
        <v>0.06039</v>
      </c>
      <c r="T18" s="18">
        <v>0.43634</v>
      </c>
      <c r="U18" s="18">
        <v>0.27472</v>
      </c>
      <c r="V18" s="18">
        <v>968.0</v>
      </c>
      <c r="W18" s="18">
        <v>3838.0</v>
      </c>
      <c r="X18" s="20">
        <v>0.457428</v>
      </c>
      <c r="Y18" s="20">
        <v>0.457444</v>
      </c>
      <c r="Z18" s="21">
        <v>77340.74</v>
      </c>
      <c r="AA18" s="19">
        <f t="shared" si="1"/>
        <v>109526</v>
      </c>
      <c r="AB18" s="18">
        <v>0.0</v>
      </c>
      <c r="AC18" s="18">
        <v>0.0</v>
      </c>
      <c r="AD18" s="18">
        <v>0.0</v>
      </c>
      <c r="AE18" s="18" t="s">
        <v>52</v>
      </c>
    </row>
    <row r="19">
      <c r="A19" s="17">
        <v>43465.0</v>
      </c>
      <c r="B19" s="18">
        <v>2019.0</v>
      </c>
      <c r="C19" s="18">
        <v>1.0</v>
      </c>
      <c r="D19" s="19">
        <v>31.0</v>
      </c>
      <c r="E19" s="18">
        <v>1.43</v>
      </c>
      <c r="F19" s="18">
        <v>6.57</v>
      </c>
      <c r="G19" s="18">
        <v>0.29</v>
      </c>
      <c r="H19" s="23">
        <v>0.0</v>
      </c>
      <c r="I19" s="23">
        <v>349.0</v>
      </c>
      <c r="J19" s="23">
        <v>161.56</v>
      </c>
      <c r="K19" s="23">
        <v>378.72</v>
      </c>
      <c r="M19" s="18">
        <v>0.0</v>
      </c>
      <c r="N19" s="24">
        <v>14.6</v>
      </c>
      <c r="O19" s="24">
        <v>14.6</v>
      </c>
      <c r="P19" s="23">
        <v>7277.0</v>
      </c>
      <c r="Q19" s="23">
        <v>102861.0</v>
      </c>
      <c r="R19" s="18">
        <v>0.84218</v>
      </c>
      <c r="S19" s="18">
        <v>0.06039</v>
      </c>
      <c r="T19" s="18">
        <v>0.43634</v>
      </c>
      <c r="U19" s="18">
        <v>0.27472</v>
      </c>
      <c r="V19" s="18">
        <v>765.0</v>
      </c>
      <c r="W19" s="18">
        <v>4173.0</v>
      </c>
      <c r="X19" s="20">
        <v>0.466693</v>
      </c>
      <c r="Y19" s="20">
        <v>0.4667</v>
      </c>
      <c r="Z19" s="21">
        <v>78750.61</v>
      </c>
      <c r="AA19" s="19">
        <f t="shared" si="1"/>
        <v>110138</v>
      </c>
      <c r="AB19" s="18">
        <v>0.0</v>
      </c>
      <c r="AC19" s="18">
        <v>0.0</v>
      </c>
      <c r="AD19" s="18">
        <v>0.0</v>
      </c>
      <c r="AE19" s="18" t="s">
        <v>52</v>
      </c>
    </row>
    <row r="20">
      <c r="A20" s="17">
        <v>43434.0</v>
      </c>
      <c r="B20" s="18">
        <v>2018.0</v>
      </c>
      <c r="C20" s="18">
        <v>12.0</v>
      </c>
      <c r="D20" s="19">
        <v>30.0</v>
      </c>
      <c r="E20" s="18">
        <v>1.65</v>
      </c>
      <c r="F20" s="18">
        <v>7.6</v>
      </c>
      <c r="G20" s="18">
        <v>0.29</v>
      </c>
      <c r="H20" s="23">
        <v>0.0</v>
      </c>
      <c r="I20" s="23">
        <v>349.0</v>
      </c>
      <c r="J20" s="23">
        <v>151.48</v>
      </c>
      <c r="K20" s="23">
        <v>337.82</v>
      </c>
      <c r="M20" s="18">
        <v>11.18</v>
      </c>
      <c r="N20" s="24">
        <v>14.6</v>
      </c>
      <c r="O20" s="24">
        <v>14.6</v>
      </c>
      <c r="P20" s="23">
        <v>7356.0</v>
      </c>
      <c r="Q20" s="23">
        <v>98180.0</v>
      </c>
      <c r="R20" s="18">
        <v>0.84218</v>
      </c>
      <c r="S20" s="18">
        <v>0.06039</v>
      </c>
      <c r="T20" s="18">
        <v>0.43634</v>
      </c>
      <c r="U20" s="18">
        <v>0.27472</v>
      </c>
      <c r="V20" s="18">
        <v>370.0</v>
      </c>
      <c r="W20" s="18">
        <v>2195.0</v>
      </c>
      <c r="X20" s="20">
        <v>0.466703</v>
      </c>
      <c r="Y20" s="20">
        <v>0.466697</v>
      </c>
      <c r="Z20" s="21">
        <v>77283.0</v>
      </c>
      <c r="AA20" s="19">
        <f t="shared" si="1"/>
        <v>105536</v>
      </c>
      <c r="AB20" s="18">
        <v>1709.08</v>
      </c>
      <c r="AC20" s="18">
        <v>0.0</v>
      </c>
      <c r="AD20" s="18">
        <v>0.0</v>
      </c>
      <c r="AE20" s="18" t="s">
        <v>52</v>
      </c>
    </row>
    <row r="21">
      <c r="A21" s="17">
        <v>43404.0</v>
      </c>
      <c r="B21" s="18">
        <v>2018.0</v>
      </c>
      <c r="C21" s="18">
        <v>11.0</v>
      </c>
      <c r="D21" s="19">
        <v>31.0</v>
      </c>
      <c r="E21" s="18">
        <v>1.65</v>
      </c>
      <c r="F21" s="18">
        <v>7.6</v>
      </c>
      <c r="G21" s="18">
        <v>0.29</v>
      </c>
      <c r="H21" s="23">
        <v>0.0</v>
      </c>
      <c r="I21" s="23">
        <v>349.0</v>
      </c>
      <c r="J21" s="23">
        <v>203.04</v>
      </c>
      <c r="K21" s="23">
        <v>298.65</v>
      </c>
      <c r="M21" s="18">
        <v>50.35</v>
      </c>
      <c r="N21" s="24">
        <v>14.6</v>
      </c>
      <c r="O21" s="24">
        <v>14.6</v>
      </c>
      <c r="P21" s="23">
        <v>9588.0</v>
      </c>
      <c r="Q21" s="23">
        <v>108528.0</v>
      </c>
      <c r="R21" s="18">
        <v>0.84218</v>
      </c>
      <c r="S21" s="18">
        <v>0.06039</v>
      </c>
      <c r="T21" s="18">
        <v>0.43634</v>
      </c>
      <c r="U21" s="18">
        <v>0.27472</v>
      </c>
      <c r="V21" s="18">
        <v>243.0</v>
      </c>
      <c r="W21" s="18">
        <v>1593.0</v>
      </c>
      <c r="X21" s="20">
        <v>0.466708</v>
      </c>
      <c r="Y21" s="20">
        <v>0.466698</v>
      </c>
      <c r="Z21" s="21">
        <v>93657.47</v>
      </c>
      <c r="AA21" s="19">
        <f t="shared" si="1"/>
        <v>118116</v>
      </c>
      <c r="AB21" s="18">
        <v>0.0</v>
      </c>
      <c r="AC21" s="18">
        <v>0.0</v>
      </c>
      <c r="AD21" s="18">
        <v>9564.04</v>
      </c>
      <c r="AE21" s="18" t="s">
        <v>52</v>
      </c>
    </row>
    <row r="22">
      <c r="A22" s="17">
        <v>43373.0</v>
      </c>
      <c r="B22" s="18">
        <v>2018.0</v>
      </c>
      <c r="C22" s="18">
        <v>10.0</v>
      </c>
      <c r="D22" s="19">
        <v>30.0</v>
      </c>
      <c r="E22" s="18">
        <v>1.65</v>
      </c>
      <c r="F22" s="18">
        <v>7.6</v>
      </c>
      <c r="G22" s="18">
        <v>0.29</v>
      </c>
      <c r="H22" s="23">
        <v>0.0</v>
      </c>
      <c r="I22" s="23">
        <v>349.0</v>
      </c>
      <c r="J22" s="23">
        <v>209.08</v>
      </c>
      <c r="K22" s="23">
        <v>322.27</v>
      </c>
      <c r="M22" s="18">
        <v>26.73</v>
      </c>
      <c r="N22" s="24">
        <v>14.6</v>
      </c>
      <c r="O22" s="24">
        <v>14.6</v>
      </c>
      <c r="P22" s="23">
        <v>8322.0</v>
      </c>
      <c r="Q22" s="23">
        <v>103948.0</v>
      </c>
      <c r="R22" s="18">
        <v>0.84218</v>
      </c>
      <c r="S22" s="18">
        <v>0.06039</v>
      </c>
      <c r="T22" s="18">
        <v>0.43634</v>
      </c>
      <c r="U22" s="18">
        <v>0.27472</v>
      </c>
      <c r="V22" s="18">
        <v>208.0</v>
      </c>
      <c r="W22" s="18">
        <v>2011.0</v>
      </c>
      <c r="X22" s="20">
        <v>0.44649</v>
      </c>
      <c r="Y22" s="20">
        <v>0.446529</v>
      </c>
      <c r="Z22" s="21">
        <v>82800.78</v>
      </c>
      <c r="AA22" s="19">
        <f t="shared" si="1"/>
        <v>112270</v>
      </c>
      <c r="AB22" s="18">
        <v>0.0</v>
      </c>
      <c r="AC22" s="18">
        <v>0.0</v>
      </c>
      <c r="AD22" s="18">
        <v>8697.7</v>
      </c>
      <c r="AE22" s="18" t="s">
        <v>52</v>
      </c>
    </row>
    <row r="23">
      <c r="A23" s="17">
        <v>43343.0</v>
      </c>
      <c r="B23" s="18">
        <v>2018.0</v>
      </c>
      <c r="C23" s="18">
        <v>9.0</v>
      </c>
      <c r="D23" s="19">
        <v>31.0</v>
      </c>
      <c r="E23" s="18">
        <v>1.15</v>
      </c>
      <c r="F23" s="18">
        <v>5.31</v>
      </c>
      <c r="G23" s="18">
        <v>0.29</v>
      </c>
      <c r="H23" s="23">
        <v>0.0</v>
      </c>
      <c r="I23" s="23">
        <v>349.0</v>
      </c>
      <c r="J23" s="23">
        <v>197.28</v>
      </c>
      <c r="K23" s="23">
        <v>341.85</v>
      </c>
      <c r="M23" s="18">
        <v>7.15</v>
      </c>
      <c r="N23" s="24">
        <v>14.6</v>
      </c>
      <c r="O23" s="24">
        <v>14.6</v>
      </c>
      <c r="P23" s="23">
        <v>10251.0</v>
      </c>
      <c r="Q23" s="23">
        <v>113961.0</v>
      </c>
      <c r="R23" s="18">
        <v>0.84218</v>
      </c>
      <c r="S23" s="18">
        <v>0.06039</v>
      </c>
      <c r="T23" s="18">
        <v>0.43634</v>
      </c>
      <c r="U23" s="18">
        <v>0.27472</v>
      </c>
      <c r="V23" s="18">
        <v>223.0</v>
      </c>
      <c r="W23" s="18">
        <v>1273.0</v>
      </c>
      <c r="X23" s="20">
        <v>0.43991</v>
      </c>
      <c r="Y23" s="20">
        <v>0.439984</v>
      </c>
      <c r="Z23" s="21">
        <v>92563.49</v>
      </c>
      <c r="AA23" s="19">
        <f t="shared" si="1"/>
        <v>124212</v>
      </c>
      <c r="AB23" s="18">
        <v>0.0</v>
      </c>
      <c r="AC23" s="18">
        <v>0.0</v>
      </c>
      <c r="AD23" s="18">
        <v>9481.83</v>
      </c>
      <c r="AE23" s="18" t="s">
        <v>52</v>
      </c>
    </row>
    <row r="24">
      <c r="A24" s="17">
        <v>43312.0</v>
      </c>
      <c r="B24" s="18">
        <v>2018.0</v>
      </c>
      <c r="C24" s="18">
        <v>8.0</v>
      </c>
      <c r="D24" s="19">
        <v>31.0</v>
      </c>
      <c r="E24" s="18">
        <v>0.98</v>
      </c>
      <c r="F24" s="18">
        <v>4.52</v>
      </c>
      <c r="G24" s="18">
        <v>0.29</v>
      </c>
      <c r="H24" s="23">
        <v>0.0</v>
      </c>
      <c r="I24" s="23">
        <v>349.0</v>
      </c>
      <c r="J24" s="23">
        <v>199.58</v>
      </c>
      <c r="K24" s="23">
        <v>338.68</v>
      </c>
      <c r="M24" s="18">
        <v>10.32</v>
      </c>
      <c r="N24" s="24">
        <v>14.6</v>
      </c>
      <c r="O24" s="24">
        <v>14.6</v>
      </c>
      <c r="P24" s="23">
        <v>9816.0</v>
      </c>
      <c r="Q24" s="23">
        <v>111328.0</v>
      </c>
      <c r="R24" s="18">
        <v>0.84218</v>
      </c>
      <c r="S24" s="18">
        <v>0.06039</v>
      </c>
      <c r="T24" s="18">
        <v>0.43634</v>
      </c>
      <c r="U24" s="18">
        <v>0.27472</v>
      </c>
      <c r="V24" s="18">
        <v>203.0</v>
      </c>
      <c r="W24" s="18">
        <v>1301.0</v>
      </c>
      <c r="X24" s="20">
        <v>0.436601</v>
      </c>
      <c r="Y24" s="20">
        <v>0.436649</v>
      </c>
      <c r="Z24" s="21">
        <v>89624.21</v>
      </c>
      <c r="AA24" s="19">
        <f t="shared" si="1"/>
        <v>121144</v>
      </c>
      <c r="AB24" s="18">
        <v>0.0</v>
      </c>
      <c r="AC24" s="18">
        <v>0.0</v>
      </c>
      <c r="AD24" s="18">
        <v>9177.56</v>
      </c>
      <c r="AE24" s="18" t="s">
        <v>52</v>
      </c>
    </row>
    <row r="25">
      <c r="A25" s="17">
        <v>43281.0</v>
      </c>
      <c r="B25" s="18">
        <v>2018.0</v>
      </c>
      <c r="C25" s="18">
        <v>7.0</v>
      </c>
      <c r="D25" s="23">
        <v>30.0</v>
      </c>
      <c r="E25" s="18">
        <v>0.89</v>
      </c>
      <c r="F25" s="18">
        <v>4.11</v>
      </c>
      <c r="G25" s="18">
        <v>0.29</v>
      </c>
      <c r="H25" s="23">
        <v>0.0</v>
      </c>
      <c r="I25" s="23">
        <v>349.0</v>
      </c>
      <c r="J25" s="23">
        <v>225.79</v>
      </c>
      <c r="K25" s="23">
        <v>356.25</v>
      </c>
      <c r="M25" s="18">
        <v>0.0</v>
      </c>
      <c r="N25" s="24">
        <v>14.6</v>
      </c>
      <c r="O25" s="24">
        <v>14.6</v>
      </c>
      <c r="P25" s="23">
        <v>10243.0</v>
      </c>
      <c r="Q25" s="23">
        <v>116681.0</v>
      </c>
      <c r="R25" s="18">
        <v>0.84218</v>
      </c>
      <c r="S25" s="18">
        <v>0.06039</v>
      </c>
      <c r="T25" s="18">
        <v>0.43634</v>
      </c>
      <c r="U25" s="18">
        <v>0.27472</v>
      </c>
      <c r="V25" s="18">
        <v>148.0</v>
      </c>
      <c r="W25" s="18">
        <v>969.0</v>
      </c>
      <c r="X25" s="20">
        <v>0.391486</v>
      </c>
      <c r="Y25" s="20">
        <v>0.391486</v>
      </c>
      <c r="Z25" s="21">
        <v>85060.85</v>
      </c>
      <c r="AA25" s="19">
        <f t="shared" si="1"/>
        <v>126924</v>
      </c>
      <c r="AB25" s="18">
        <v>0.0</v>
      </c>
      <c r="AC25" s="18">
        <v>0.0</v>
      </c>
      <c r="AD25" s="18">
        <v>9615.44</v>
      </c>
      <c r="AE25" s="18" t="s">
        <v>52</v>
      </c>
    </row>
    <row r="26">
      <c r="A26" s="17">
        <v>43251.0</v>
      </c>
      <c r="B26" s="18">
        <v>2018.0</v>
      </c>
      <c r="C26" s="18">
        <v>6.0</v>
      </c>
      <c r="D26" s="19">
        <v>31.0</v>
      </c>
      <c r="H26" s="23">
        <v>0.0</v>
      </c>
      <c r="I26" s="23">
        <v>349.0</v>
      </c>
      <c r="J26" s="18">
        <v>231.26</v>
      </c>
      <c r="K26" s="18">
        <v>347.61</v>
      </c>
      <c r="P26" s="18">
        <v>10320.0</v>
      </c>
      <c r="Q26" s="18">
        <v>118307.0</v>
      </c>
      <c r="Z26" s="18">
        <v>75197.09</v>
      </c>
      <c r="AA26" s="19">
        <f t="shared" si="1"/>
        <v>128627</v>
      </c>
      <c r="AE26" s="18" t="s">
        <v>52</v>
      </c>
    </row>
    <row r="27">
      <c r="A27" s="17">
        <v>43220.0</v>
      </c>
      <c r="B27" s="18">
        <v>2018.0</v>
      </c>
      <c r="C27" s="18">
        <v>5.0</v>
      </c>
      <c r="D27" s="19">
        <v>30.0</v>
      </c>
      <c r="H27" s="23">
        <v>0.0</v>
      </c>
      <c r="I27" s="23">
        <v>349.0</v>
      </c>
      <c r="J27" s="18">
        <v>232.41</v>
      </c>
      <c r="K27" s="18">
        <v>338.97</v>
      </c>
      <c r="P27" s="18">
        <v>9837.0</v>
      </c>
      <c r="Q27" s="18">
        <v>111321.0</v>
      </c>
      <c r="Z27" s="18">
        <v>68539.37</v>
      </c>
      <c r="AA27" s="19">
        <f t="shared" si="1"/>
        <v>121158</v>
      </c>
      <c r="AE27" s="18" t="s">
        <v>52</v>
      </c>
    </row>
    <row r="28">
      <c r="A28" s="17">
        <v>43190.0</v>
      </c>
      <c r="B28" s="18">
        <v>2018.0</v>
      </c>
      <c r="C28" s="18">
        <v>4.0</v>
      </c>
      <c r="D28" s="19">
        <v>31.0</v>
      </c>
      <c r="H28" s="23">
        <v>0.0</v>
      </c>
      <c r="I28" s="23">
        <v>349.0</v>
      </c>
      <c r="J28" s="18">
        <v>225.79</v>
      </c>
      <c r="K28" s="18">
        <v>399.74</v>
      </c>
      <c r="P28" s="18">
        <v>10411.0</v>
      </c>
      <c r="Q28" s="18">
        <v>123096.0</v>
      </c>
      <c r="Z28" s="18">
        <v>78881.86</v>
      </c>
      <c r="AA28" s="19">
        <f t="shared" si="1"/>
        <v>133507</v>
      </c>
      <c r="AE28" s="18" t="s">
        <v>52</v>
      </c>
    </row>
    <row r="29">
      <c r="A29" s="18" t="s">
        <v>74</v>
      </c>
      <c r="B29" s="18">
        <v>2018.0</v>
      </c>
      <c r="C29" s="18">
        <v>3.0</v>
      </c>
      <c r="D29" s="19">
        <v>29.0</v>
      </c>
      <c r="H29" s="23">
        <v>0.0</v>
      </c>
      <c r="I29" s="23">
        <v>349.0</v>
      </c>
      <c r="J29" s="18">
        <v>202.46</v>
      </c>
      <c r="K29" s="18">
        <v>329.47</v>
      </c>
      <c r="P29" s="18">
        <v>7385.0</v>
      </c>
      <c r="Q29" s="18">
        <v>93553.0</v>
      </c>
      <c r="Z29" s="18">
        <v>60552.9</v>
      </c>
      <c r="AA29" s="19">
        <f t="shared" si="1"/>
        <v>100938</v>
      </c>
      <c r="AE29" s="18" t="s">
        <v>52</v>
      </c>
    </row>
    <row r="30">
      <c r="A30" s="17">
        <v>43131.0</v>
      </c>
      <c r="B30" s="18">
        <v>2018.0</v>
      </c>
      <c r="C30" s="18">
        <v>2.0</v>
      </c>
      <c r="D30" s="19">
        <v>31.0</v>
      </c>
      <c r="H30" s="23">
        <v>0.0</v>
      </c>
      <c r="I30" s="23">
        <v>349.0</v>
      </c>
      <c r="J30" s="18">
        <v>152.92</v>
      </c>
      <c r="K30" s="18">
        <v>307.0</v>
      </c>
      <c r="P30" s="18">
        <v>8036.0</v>
      </c>
      <c r="Q30" s="18">
        <v>101106.0</v>
      </c>
      <c r="Z30" s="18">
        <v>64814.52</v>
      </c>
      <c r="AA30" s="19">
        <f t="shared" si="1"/>
        <v>109142</v>
      </c>
      <c r="AE30" s="18" t="s">
        <v>52</v>
      </c>
    </row>
    <row r="31">
      <c r="A31" s="17">
        <v>43100.0</v>
      </c>
      <c r="B31" s="18">
        <v>2018.0</v>
      </c>
      <c r="C31" s="18">
        <v>1.0</v>
      </c>
      <c r="D31" s="19">
        <v>31.0</v>
      </c>
      <c r="H31" s="23">
        <v>0.0</v>
      </c>
      <c r="I31" s="23">
        <v>349.0</v>
      </c>
      <c r="J31" s="18">
        <v>156.09</v>
      </c>
      <c r="K31" s="18">
        <v>336.09</v>
      </c>
      <c r="P31" s="18">
        <v>6962.0</v>
      </c>
      <c r="Q31" s="18">
        <v>98252.0</v>
      </c>
      <c r="Z31" s="18">
        <v>69756.09</v>
      </c>
      <c r="AA31" s="19">
        <f t="shared" si="1"/>
        <v>105214</v>
      </c>
      <c r="AE31" s="18" t="s">
        <v>52</v>
      </c>
    </row>
    <row r="32">
      <c r="A32" s="17">
        <v>43069.0</v>
      </c>
      <c r="B32" s="18">
        <v>2017.0</v>
      </c>
      <c r="C32" s="18">
        <v>12.0</v>
      </c>
      <c r="D32" s="19">
        <v>30.0</v>
      </c>
      <c r="H32" s="23">
        <v>0.0</v>
      </c>
      <c r="I32" s="23">
        <v>349.0</v>
      </c>
      <c r="J32" s="18">
        <v>167.61</v>
      </c>
      <c r="K32" s="18">
        <v>333.5</v>
      </c>
      <c r="P32" s="18">
        <v>7882.0</v>
      </c>
      <c r="Q32" s="18">
        <v>106790.0</v>
      </c>
      <c r="Z32" s="18">
        <v>79240.55</v>
      </c>
      <c r="AA32" s="19">
        <f t="shared" si="1"/>
        <v>114672</v>
      </c>
      <c r="AE32" s="18" t="s">
        <v>52</v>
      </c>
    </row>
    <row r="33">
      <c r="A33" s="17">
        <v>43039.0</v>
      </c>
      <c r="B33" s="18">
        <v>2017.0</v>
      </c>
      <c r="C33" s="18">
        <v>11.0</v>
      </c>
      <c r="D33" s="19">
        <v>31.0</v>
      </c>
      <c r="H33" s="23">
        <v>0.0</v>
      </c>
      <c r="I33" s="23">
        <v>349.0</v>
      </c>
      <c r="J33" s="18">
        <v>178.84</v>
      </c>
      <c r="K33" s="18">
        <v>333.5</v>
      </c>
      <c r="P33" s="18">
        <v>8473.0</v>
      </c>
      <c r="Q33" s="18">
        <v>106515.0</v>
      </c>
      <c r="Z33" s="18">
        <v>76493.7</v>
      </c>
      <c r="AA33" s="19">
        <f t="shared" si="1"/>
        <v>114988</v>
      </c>
      <c r="AE33" s="18" t="s">
        <v>52</v>
      </c>
    </row>
    <row r="34">
      <c r="A34" s="17">
        <v>43008.0</v>
      </c>
      <c r="B34" s="18">
        <v>2017.0</v>
      </c>
      <c r="C34" s="18">
        <v>10.0</v>
      </c>
      <c r="D34" s="19">
        <v>30.0</v>
      </c>
      <c r="H34" s="23">
        <v>0.0</v>
      </c>
      <c r="I34" s="23">
        <v>349.0</v>
      </c>
      <c r="J34" s="18">
        <v>200.44</v>
      </c>
      <c r="K34" s="18">
        <v>344.73</v>
      </c>
      <c r="P34" s="18">
        <v>8853.0</v>
      </c>
      <c r="Q34" s="18">
        <v>107697.0</v>
      </c>
      <c r="Z34" s="18">
        <v>72389.6</v>
      </c>
      <c r="AA34" s="19">
        <f t="shared" si="1"/>
        <v>116550</v>
      </c>
      <c r="AE34" s="18" t="s">
        <v>52</v>
      </c>
    </row>
    <row r="35">
      <c r="A35" s="17">
        <v>42978.0</v>
      </c>
      <c r="B35" s="18">
        <v>2017.0</v>
      </c>
      <c r="C35" s="18">
        <v>9.0</v>
      </c>
      <c r="D35" s="19">
        <v>31.0</v>
      </c>
      <c r="H35" s="23">
        <v>0.0</v>
      </c>
      <c r="I35" s="23">
        <v>349.0</v>
      </c>
      <c r="J35" s="18">
        <v>220.6</v>
      </c>
      <c r="K35" s="18">
        <v>352.51</v>
      </c>
      <c r="P35" s="18">
        <v>10799.0</v>
      </c>
      <c r="Q35" s="18">
        <v>117232.0</v>
      </c>
      <c r="Z35" s="18">
        <v>81142.33</v>
      </c>
      <c r="AA35" s="19">
        <f t="shared" si="1"/>
        <v>128031</v>
      </c>
      <c r="AE35" s="18" t="s">
        <v>52</v>
      </c>
    </row>
    <row r="36">
      <c r="A36" s="17">
        <v>42947.0</v>
      </c>
      <c r="B36" s="18">
        <v>2017.0</v>
      </c>
      <c r="C36" s="18">
        <v>8.0</v>
      </c>
      <c r="D36" s="19">
        <v>31.0</v>
      </c>
      <c r="H36" s="23">
        <v>0.0</v>
      </c>
      <c r="I36" s="23">
        <v>349.0</v>
      </c>
      <c r="J36" s="18">
        <v>216.28</v>
      </c>
      <c r="K36" s="18">
        <v>355.96</v>
      </c>
      <c r="P36" s="18">
        <v>9710.0</v>
      </c>
      <c r="Q36" s="18">
        <v>110712.0</v>
      </c>
      <c r="Z36" s="18">
        <v>73646.83</v>
      </c>
      <c r="AA36" s="19">
        <f t="shared" si="1"/>
        <v>120422</v>
      </c>
      <c r="AE36" s="18" t="s">
        <v>52</v>
      </c>
    </row>
    <row r="37">
      <c r="A37" s="17">
        <v>42916.0</v>
      </c>
      <c r="B37" s="18">
        <v>2017.0</v>
      </c>
      <c r="C37" s="18">
        <v>7.0</v>
      </c>
      <c r="D37" s="19">
        <v>30.0</v>
      </c>
      <c r="H37" s="23">
        <v>0.0</v>
      </c>
      <c r="I37" s="23">
        <v>349.0</v>
      </c>
      <c r="J37" s="18">
        <v>219.74</v>
      </c>
      <c r="K37" s="18">
        <v>381.02</v>
      </c>
      <c r="P37" s="18">
        <v>9903.0</v>
      </c>
      <c r="Q37" s="18">
        <v>113149.0</v>
      </c>
      <c r="Z37" s="18">
        <v>68593.26</v>
      </c>
      <c r="AA37" s="19">
        <f t="shared" si="1"/>
        <v>123052</v>
      </c>
      <c r="AE37" s="18" t="s">
        <v>52</v>
      </c>
    </row>
    <row r="38">
      <c r="A38" s="17">
        <v>42886.0</v>
      </c>
      <c r="B38" s="18">
        <v>2017.0</v>
      </c>
      <c r="C38" s="18">
        <v>6.0</v>
      </c>
      <c r="D38" s="19">
        <v>31.0</v>
      </c>
      <c r="H38" s="23">
        <v>0.0</v>
      </c>
      <c r="I38" s="23">
        <v>349.0</v>
      </c>
      <c r="J38" s="18">
        <v>216.0</v>
      </c>
      <c r="K38" s="18">
        <v>317.08</v>
      </c>
      <c r="P38" s="18">
        <v>10636.0</v>
      </c>
      <c r="Q38" s="18">
        <v>117697.0</v>
      </c>
      <c r="Z38" s="18">
        <v>73666.22</v>
      </c>
      <c r="AA38" s="19">
        <f t="shared" si="1"/>
        <v>128333</v>
      </c>
      <c r="AE38" s="18" t="s">
        <v>52</v>
      </c>
    </row>
    <row r="39">
      <c r="A39" s="17">
        <v>42855.0</v>
      </c>
      <c r="B39" s="18">
        <v>2017.0</v>
      </c>
      <c r="C39" s="18">
        <v>5.0</v>
      </c>
      <c r="D39" s="19">
        <v>30.0</v>
      </c>
      <c r="H39" s="23">
        <v>0.0</v>
      </c>
      <c r="I39" s="23">
        <v>349.0</v>
      </c>
      <c r="J39" s="18">
        <v>199.0</v>
      </c>
      <c r="K39" s="18">
        <v>332.64</v>
      </c>
      <c r="P39" s="18">
        <v>8285.0</v>
      </c>
      <c r="Q39" s="18">
        <v>107019.0</v>
      </c>
      <c r="Z39" s="18">
        <v>56713.42</v>
      </c>
      <c r="AA39" s="19">
        <f t="shared" si="1"/>
        <v>115304</v>
      </c>
      <c r="AE39" s="18" t="s">
        <v>52</v>
      </c>
    </row>
    <row r="40">
      <c r="A40" s="17">
        <v>42825.0</v>
      </c>
      <c r="B40" s="18">
        <v>2017.0</v>
      </c>
      <c r="C40" s="18">
        <v>4.0</v>
      </c>
      <c r="D40" s="19">
        <v>31.0</v>
      </c>
      <c r="H40" s="23">
        <v>0.0</v>
      </c>
      <c r="I40" s="23">
        <v>349.0</v>
      </c>
      <c r="J40" s="18">
        <v>197.28</v>
      </c>
      <c r="K40" s="18">
        <v>357.4</v>
      </c>
      <c r="P40" s="18">
        <v>10141.0</v>
      </c>
      <c r="Q40" s="18">
        <v>115366.0</v>
      </c>
      <c r="Z40" s="18">
        <v>70488.47</v>
      </c>
      <c r="AA40" s="19">
        <f t="shared" si="1"/>
        <v>125507</v>
      </c>
      <c r="AE40" s="18" t="s">
        <v>52</v>
      </c>
    </row>
    <row r="41">
      <c r="A41" s="17">
        <v>42794.0</v>
      </c>
      <c r="B41" s="18">
        <v>2017.0</v>
      </c>
      <c r="C41" s="18">
        <v>3.0</v>
      </c>
      <c r="D41" s="19">
        <v>28.0</v>
      </c>
      <c r="H41" s="23">
        <v>0.0</v>
      </c>
      <c r="I41" s="23">
        <v>349.0</v>
      </c>
      <c r="J41" s="18">
        <v>204.19</v>
      </c>
      <c r="K41" s="18">
        <v>394.56</v>
      </c>
      <c r="P41" s="18">
        <v>7582.0</v>
      </c>
      <c r="Q41" s="18">
        <v>102606.0</v>
      </c>
      <c r="Z41" s="18">
        <v>59752.1</v>
      </c>
      <c r="AA41" s="19">
        <f t="shared" si="1"/>
        <v>110188</v>
      </c>
      <c r="AE41" s="18" t="s">
        <v>52</v>
      </c>
    </row>
    <row r="42">
      <c r="A42" s="17">
        <v>42766.0</v>
      </c>
      <c r="B42" s="18">
        <v>2017.0</v>
      </c>
      <c r="C42" s="18">
        <v>2.0</v>
      </c>
      <c r="D42" s="19">
        <v>31.0</v>
      </c>
      <c r="H42" s="23">
        <v>0.0</v>
      </c>
      <c r="I42" s="23">
        <v>349.0</v>
      </c>
      <c r="J42" s="18">
        <v>139.96</v>
      </c>
      <c r="K42" s="18">
        <v>315.93</v>
      </c>
      <c r="P42" s="18">
        <v>7941.0</v>
      </c>
      <c r="Q42" s="18">
        <v>102471.0</v>
      </c>
      <c r="Z42" s="18">
        <v>58945.23</v>
      </c>
      <c r="AA42" s="19">
        <f t="shared" si="1"/>
        <v>110412</v>
      </c>
      <c r="AE42" s="18" t="s">
        <v>52</v>
      </c>
    </row>
    <row r="43">
      <c r="A43" s="17">
        <v>42735.0</v>
      </c>
      <c r="B43" s="18">
        <v>2017.0</v>
      </c>
      <c r="C43" s="18">
        <v>1.0</v>
      </c>
      <c r="D43" s="19">
        <v>31.0</v>
      </c>
      <c r="H43" s="23">
        <v>0.0</v>
      </c>
      <c r="I43" s="23">
        <v>349.0</v>
      </c>
      <c r="J43" s="18">
        <v>162.72</v>
      </c>
      <c r="K43" s="18">
        <v>332.35</v>
      </c>
      <c r="P43" s="18">
        <v>8289.0</v>
      </c>
      <c r="Q43" s="18">
        <v>104059.0</v>
      </c>
      <c r="Z43" s="18">
        <v>60157.84</v>
      </c>
      <c r="AA43" s="19">
        <f t="shared" si="1"/>
        <v>112348</v>
      </c>
      <c r="AE43" s="18" t="s">
        <v>52</v>
      </c>
    </row>
  </sheetData>
  <autoFilter ref="$A$1:$FJ$4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0.71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17">
        <v>43997.0</v>
      </c>
      <c r="B2" s="18">
        <v>2020.0</v>
      </c>
      <c r="C2" s="18">
        <v>6.0</v>
      </c>
      <c r="D2" s="19">
        <v>31.0</v>
      </c>
      <c r="E2" s="18">
        <v>0.94</v>
      </c>
      <c r="F2" s="18">
        <v>4.34</v>
      </c>
      <c r="G2" s="18">
        <v>0.29</v>
      </c>
      <c r="H2" s="18">
        <v>0.0</v>
      </c>
      <c r="I2" s="18">
        <v>500.0</v>
      </c>
      <c r="J2" s="23">
        <v>79.2</v>
      </c>
      <c r="K2" s="23">
        <v>123.84</v>
      </c>
      <c r="M2" s="18">
        <v>376.16</v>
      </c>
      <c r="N2" s="18">
        <v>13.75</v>
      </c>
      <c r="O2" s="18">
        <v>13.75</v>
      </c>
      <c r="P2" s="23">
        <v>3504.0</v>
      </c>
      <c r="Q2" s="23">
        <v>38150.0</v>
      </c>
      <c r="R2" s="18">
        <v>0.85456</v>
      </c>
      <c r="S2" s="18">
        <v>0.07979</v>
      </c>
      <c r="T2" s="18">
        <v>0.43245</v>
      </c>
      <c r="U2" s="18">
        <v>0.2595</v>
      </c>
      <c r="V2" s="18">
        <v>825.0</v>
      </c>
      <c r="W2" s="18">
        <v>5024.0</v>
      </c>
      <c r="X2" s="20">
        <v>0.417358</v>
      </c>
      <c r="Y2" s="20">
        <v>0.417371</v>
      </c>
      <c r="Z2" s="21">
        <v>34760.05</v>
      </c>
      <c r="AA2" s="19">
        <f t="shared" ref="AA2:AA43" si="1">P2+Q2</f>
        <v>41654</v>
      </c>
      <c r="AB2" s="18">
        <v>0.0</v>
      </c>
      <c r="AC2" s="18">
        <v>0.0</v>
      </c>
      <c r="AD2" s="18">
        <v>0.0</v>
      </c>
      <c r="AE2" s="18" t="s">
        <v>52</v>
      </c>
    </row>
    <row r="3">
      <c r="A3" s="17">
        <v>43966.0</v>
      </c>
      <c r="B3" s="18">
        <v>2020.0</v>
      </c>
      <c r="C3" s="18">
        <v>5.0</v>
      </c>
      <c r="D3" s="19">
        <v>30.0</v>
      </c>
      <c r="E3" s="18">
        <v>0.98</v>
      </c>
      <c r="F3" s="18">
        <v>4.48</v>
      </c>
      <c r="G3" s="18">
        <v>0.29</v>
      </c>
      <c r="H3" s="18">
        <v>0.0</v>
      </c>
      <c r="I3" s="18">
        <v>500.0</v>
      </c>
      <c r="J3" s="23">
        <v>69.12</v>
      </c>
      <c r="K3" s="23">
        <v>77.76</v>
      </c>
      <c r="M3" s="18">
        <v>422.24</v>
      </c>
      <c r="N3" s="18">
        <v>13.75</v>
      </c>
      <c r="O3" s="18">
        <v>13.75</v>
      </c>
      <c r="P3" s="23">
        <v>3521.0</v>
      </c>
      <c r="Q3" s="23">
        <v>35836.0</v>
      </c>
      <c r="R3" s="18">
        <v>0.85456</v>
      </c>
      <c r="S3" s="18">
        <v>0.07979</v>
      </c>
      <c r="T3" s="18">
        <v>0.43245</v>
      </c>
      <c r="U3" s="18">
        <v>0.2595</v>
      </c>
      <c r="V3" s="18">
        <v>1099.0</v>
      </c>
      <c r="W3" s="18">
        <v>7631.0</v>
      </c>
      <c r="X3" s="20">
        <v>0.418653</v>
      </c>
      <c r="Y3" s="20">
        <v>0.418661</v>
      </c>
      <c r="Z3" s="21">
        <v>34630.32</v>
      </c>
      <c r="AA3" s="19">
        <f t="shared" si="1"/>
        <v>39357</v>
      </c>
      <c r="AB3" s="18">
        <v>0.0</v>
      </c>
      <c r="AC3" s="18">
        <v>0.0</v>
      </c>
      <c r="AD3" s="18">
        <v>0.0</v>
      </c>
      <c r="AE3" s="18" t="s">
        <v>52</v>
      </c>
    </row>
    <row r="4">
      <c r="A4" s="17">
        <v>43936.0</v>
      </c>
      <c r="B4" s="18">
        <v>2020.0</v>
      </c>
      <c r="C4" s="18">
        <v>4.0</v>
      </c>
      <c r="D4" s="19">
        <v>31.0</v>
      </c>
      <c r="E4" s="18">
        <v>1.02</v>
      </c>
      <c r="F4" s="18">
        <v>4.67</v>
      </c>
      <c r="G4" s="18">
        <v>0.29</v>
      </c>
      <c r="H4" s="18">
        <v>0.0</v>
      </c>
      <c r="I4" s="18">
        <v>500.0</v>
      </c>
      <c r="J4" s="23">
        <v>105.12</v>
      </c>
      <c r="K4" s="23">
        <v>210.24</v>
      </c>
      <c r="M4" s="18">
        <v>289.76</v>
      </c>
      <c r="N4" s="18">
        <v>13.75</v>
      </c>
      <c r="O4" s="18">
        <v>13.75</v>
      </c>
      <c r="P4" s="23">
        <v>4131.0</v>
      </c>
      <c r="Q4" s="23">
        <v>43617.0</v>
      </c>
      <c r="R4" s="18">
        <v>0.85456</v>
      </c>
      <c r="S4" s="18">
        <v>0.07979</v>
      </c>
      <c r="T4" s="18">
        <v>0.43245</v>
      </c>
      <c r="U4" s="18">
        <v>0.2595</v>
      </c>
      <c r="V4" s="18">
        <v>1170.0</v>
      </c>
      <c r="W4" s="18">
        <v>7854.0</v>
      </c>
      <c r="X4" s="20">
        <v>0.420094</v>
      </c>
      <c r="Y4" s="20">
        <v>0.420094</v>
      </c>
      <c r="Z4" s="21">
        <v>40583.53</v>
      </c>
      <c r="AA4" s="19">
        <f t="shared" si="1"/>
        <v>47748</v>
      </c>
      <c r="AB4" s="18">
        <v>0.0</v>
      </c>
      <c r="AC4" s="18">
        <v>0.0</v>
      </c>
      <c r="AD4" s="18">
        <v>0.0</v>
      </c>
      <c r="AE4" s="18" t="s">
        <v>52</v>
      </c>
    </row>
    <row r="5">
      <c r="A5" s="17">
        <v>43905.0</v>
      </c>
      <c r="B5" s="18">
        <v>2020.0</v>
      </c>
      <c r="C5" s="18">
        <v>3.0</v>
      </c>
      <c r="D5" s="19">
        <v>29.0</v>
      </c>
      <c r="E5" s="18">
        <v>1.05</v>
      </c>
      <c r="F5" s="18">
        <v>4.85</v>
      </c>
      <c r="G5" s="18">
        <v>0.29</v>
      </c>
      <c r="H5" s="18">
        <v>0.0</v>
      </c>
      <c r="I5" s="18">
        <v>500.0</v>
      </c>
      <c r="J5" s="23">
        <v>303.84</v>
      </c>
      <c r="K5" s="23">
        <v>447.84</v>
      </c>
      <c r="M5" s="18">
        <v>52.16</v>
      </c>
      <c r="N5" s="18">
        <v>13.75</v>
      </c>
      <c r="O5" s="18">
        <v>13.75</v>
      </c>
      <c r="P5" s="23">
        <v>11195.0</v>
      </c>
      <c r="Q5" s="23">
        <v>93004.0</v>
      </c>
      <c r="R5" s="18">
        <v>0.85456</v>
      </c>
      <c r="S5" s="18">
        <v>0.07979</v>
      </c>
      <c r="T5" s="18">
        <v>0.43245</v>
      </c>
      <c r="U5" s="18">
        <v>0.2595</v>
      </c>
      <c r="V5" s="18">
        <v>139.0</v>
      </c>
      <c r="W5" s="18">
        <v>2770.0</v>
      </c>
      <c r="X5" s="20">
        <v>0.420935</v>
      </c>
      <c r="Y5" s="20">
        <v>0.421004</v>
      </c>
      <c r="Z5" s="21">
        <v>79678.81</v>
      </c>
      <c r="AA5" s="19">
        <f t="shared" si="1"/>
        <v>104199</v>
      </c>
      <c r="AB5" s="18">
        <v>0.0</v>
      </c>
      <c r="AC5" s="18">
        <v>0.0</v>
      </c>
      <c r="AD5" s="18">
        <v>0.0</v>
      </c>
      <c r="AE5" s="18" t="s">
        <v>52</v>
      </c>
    </row>
    <row r="6">
      <c r="A6" s="17">
        <v>43876.0</v>
      </c>
      <c r="B6" s="18">
        <v>2020.0</v>
      </c>
      <c r="C6" s="18">
        <v>2.0</v>
      </c>
      <c r="D6" s="19">
        <v>31.0</v>
      </c>
      <c r="E6" s="18">
        <v>1.07</v>
      </c>
      <c r="F6" s="18">
        <v>4.91</v>
      </c>
      <c r="G6" s="18">
        <v>0.29</v>
      </c>
      <c r="H6" s="18">
        <v>0.0</v>
      </c>
      <c r="I6" s="18">
        <v>500.0</v>
      </c>
      <c r="J6" s="23">
        <v>217.44</v>
      </c>
      <c r="K6" s="23">
        <v>334.08</v>
      </c>
      <c r="M6" s="18">
        <v>165.92</v>
      </c>
      <c r="N6" s="18">
        <v>13.75</v>
      </c>
      <c r="O6" s="18">
        <v>13.75</v>
      </c>
      <c r="P6" s="23">
        <v>7561.0</v>
      </c>
      <c r="Q6" s="23">
        <v>73991.0</v>
      </c>
      <c r="R6" s="18">
        <v>0.85456</v>
      </c>
      <c r="S6" s="18">
        <v>0.07979</v>
      </c>
      <c r="T6" s="18">
        <v>0.43245</v>
      </c>
      <c r="U6" s="18">
        <v>0.2595</v>
      </c>
      <c r="V6" s="18">
        <v>681.0</v>
      </c>
      <c r="W6" s="18">
        <v>4040.0</v>
      </c>
      <c r="X6" s="20">
        <v>0.421997</v>
      </c>
      <c r="Y6" s="20">
        <v>0.422002</v>
      </c>
      <c r="Z6" s="21">
        <v>62217.51</v>
      </c>
      <c r="AA6" s="19">
        <f t="shared" si="1"/>
        <v>81552</v>
      </c>
      <c r="AB6" s="18">
        <v>782.86</v>
      </c>
      <c r="AC6" s="18">
        <v>0.0</v>
      </c>
      <c r="AD6" s="18">
        <v>0.0</v>
      </c>
      <c r="AE6" s="18" t="s">
        <v>52</v>
      </c>
    </row>
    <row r="7">
      <c r="A7" s="17">
        <v>43845.0</v>
      </c>
      <c r="B7" s="18">
        <v>2020.0</v>
      </c>
      <c r="C7" s="18">
        <v>1.0</v>
      </c>
      <c r="D7" s="19">
        <v>31.0</v>
      </c>
      <c r="E7" s="18">
        <v>1.11</v>
      </c>
      <c r="F7" s="18">
        <v>5.09</v>
      </c>
      <c r="G7" s="18">
        <v>0.29</v>
      </c>
      <c r="H7" s="18">
        <v>0.0</v>
      </c>
      <c r="I7" s="18">
        <v>500.0</v>
      </c>
      <c r="J7" s="23">
        <v>162.72</v>
      </c>
      <c r="K7" s="23">
        <v>213.12</v>
      </c>
      <c r="M7" s="18">
        <v>286.88</v>
      </c>
      <c r="N7" s="18">
        <v>13.75</v>
      </c>
      <c r="O7" s="18">
        <v>13.75</v>
      </c>
      <c r="P7" s="23">
        <v>4809.0</v>
      </c>
      <c r="Q7" s="23">
        <v>54013.0</v>
      </c>
      <c r="R7" s="18">
        <v>0.85456</v>
      </c>
      <c r="S7" s="18">
        <v>0.07979</v>
      </c>
      <c r="T7" s="18">
        <v>0.43245</v>
      </c>
      <c r="U7" s="18">
        <v>0.2595</v>
      </c>
      <c r="V7" s="18">
        <v>846.0</v>
      </c>
      <c r="W7" s="18">
        <v>5714.0</v>
      </c>
      <c r="X7" s="20">
        <v>0.420946</v>
      </c>
      <c r="Y7" s="20">
        <v>0.420956</v>
      </c>
      <c r="Z7" s="21">
        <v>47526.82</v>
      </c>
      <c r="AA7" s="19">
        <f t="shared" si="1"/>
        <v>58822</v>
      </c>
      <c r="AB7" s="18">
        <v>1214.06</v>
      </c>
      <c r="AC7" s="18">
        <v>0.0</v>
      </c>
      <c r="AD7" s="18">
        <v>0.0</v>
      </c>
      <c r="AE7" s="18" t="s">
        <v>52</v>
      </c>
    </row>
    <row r="8">
      <c r="A8" s="17">
        <v>43814.0</v>
      </c>
      <c r="B8" s="18">
        <v>2019.0</v>
      </c>
      <c r="C8" s="18">
        <v>12.0</v>
      </c>
      <c r="D8" s="19">
        <v>30.0</v>
      </c>
      <c r="E8" s="18">
        <v>1.02</v>
      </c>
      <c r="F8" s="18">
        <v>4.66</v>
      </c>
      <c r="G8" s="18">
        <v>0.29</v>
      </c>
      <c r="H8" s="18">
        <v>0.0</v>
      </c>
      <c r="I8" s="18">
        <v>500.0</v>
      </c>
      <c r="J8" s="23">
        <v>276.48</v>
      </c>
      <c r="K8" s="23">
        <v>475.2</v>
      </c>
      <c r="M8" s="18">
        <v>24.8</v>
      </c>
      <c r="N8" s="18">
        <v>13.75</v>
      </c>
      <c r="O8" s="18">
        <v>13.75</v>
      </c>
      <c r="P8" s="23">
        <v>10892.0</v>
      </c>
      <c r="Q8" s="23">
        <v>95505.0</v>
      </c>
      <c r="R8" s="18">
        <v>0.85456</v>
      </c>
      <c r="S8" s="18">
        <v>0.07979</v>
      </c>
      <c r="T8" s="18">
        <v>0.43245</v>
      </c>
      <c r="U8" s="18">
        <v>0.2595</v>
      </c>
      <c r="V8" s="18">
        <v>107.0</v>
      </c>
      <c r="W8" s="18">
        <v>2378.0</v>
      </c>
      <c r="X8" s="20">
        <v>0.418318</v>
      </c>
      <c r="Y8" s="20">
        <v>0.418331</v>
      </c>
      <c r="Z8" s="21">
        <v>84037.41</v>
      </c>
      <c r="AA8" s="19">
        <f t="shared" si="1"/>
        <v>106397</v>
      </c>
      <c r="AB8" s="18">
        <v>947.2</v>
      </c>
      <c r="AC8" s="18">
        <v>3835.69</v>
      </c>
      <c r="AD8" s="18">
        <v>0.0</v>
      </c>
      <c r="AE8" s="18" t="s">
        <v>52</v>
      </c>
    </row>
    <row r="9">
      <c r="A9" s="17">
        <v>43784.0</v>
      </c>
      <c r="B9" s="18">
        <v>2019.0</v>
      </c>
      <c r="C9" s="18">
        <v>11.0</v>
      </c>
      <c r="D9" s="19">
        <v>31.0</v>
      </c>
      <c r="E9" s="18">
        <v>0.97</v>
      </c>
      <c r="F9" s="18">
        <v>4.43</v>
      </c>
      <c r="G9" s="18">
        <v>0.29</v>
      </c>
      <c r="H9" s="18">
        <v>0.0</v>
      </c>
      <c r="I9" s="18">
        <v>500.0</v>
      </c>
      <c r="J9" s="23">
        <v>322.56</v>
      </c>
      <c r="K9" s="23">
        <v>475.2</v>
      </c>
      <c r="M9" s="18">
        <v>24.8</v>
      </c>
      <c r="N9" s="18">
        <v>13.75</v>
      </c>
      <c r="O9" s="18">
        <v>13.75</v>
      </c>
      <c r="P9" s="23">
        <v>14099.0</v>
      </c>
      <c r="Q9" s="23">
        <v>112587.0</v>
      </c>
      <c r="R9" s="18">
        <v>0.85456</v>
      </c>
      <c r="S9" s="18">
        <v>0.07979</v>
      </c>
      <c r="T9" s="18">
        <v>0.43245</v>
      </c>
      <c r="U9" s="18">
        <v>0.2595</v>
      </c>
      <c r="V9" s="18">
        <v>37.0</v>
      </c>
      <c r="W9" s="18">
        <v>1850.0</v>
      </c>
      <c r="X9" s="20">
        <v>0.419189</v>
      </c>
      <c r="Y9" s="20">
        <v>0.419254</v>
      </c>
      <c r="Z9" s="21">
        <v>98834.94</v>
      </c>
      <c r="AA9" s="19">
        <f t="shared" si="1"/>
        <v>126686</v>
      </c>
      <c r="AB9" s="18">
        <v>1614.19</v>
      </c>
      <c r="AC9" s="18">
        <v>3597.63</v>
      </c>
      <c r="AD9" s="18">
        <v>0.0</v>
      </c>
      <c r="AE9" s="18" t="s">
        <v>52</v>
      </c>
    </row>
    <row r="10">
      <c r="A10" s="17">
        <v>43753.0</v>
      </c>
      <c r="B10" s="18">
        <v>2019.0</v>
      </c>
      <c r="C10" s="18">
        <v>10.0</v>
      </c>
      <c r="D10" s="19">
        <v>30.0</v>
      </c>
      <c r="E10" s="18">
        <v>1.06</v>
      </c>
      <c r="F10" s="18">
        <v>4.86</v>
      </c>
      <c r="G10" s="18">
        <v>0.29</v>
      </c>
      <c r="H10" s="18">
        <v>0.0</v>
      </c>
      <c r="I10" s="18">
        <v>500.0</v>
      </c>
      <c r="J10" s="23">
        <v>269.28</v>
      </c>
      <c r="K10" s="23">
        <v>443.52</v>
      </c>
      <c r="M10" s="18">
        <v>56.48</v>
      </c>
      <c r="N10" s="18">
        <v>13.75</v>
      </c>
      <c r="O10" s="18">
        <v>13.75</v>
      </c>
      <c r="P10" s="23">
        <v>11307.0</v>
      </c>
      <c r="Q10" s="23">
        <v>94781.0</v>
      </c>
      <c r="R10" s="18">
        <v>0.85456</v>
      </c>
      <c r="S10" s="18">
        <v>0.07979</v>
      </c>
      <c r="T10" s="18">
        <v>0.43245</v>
      </c>
      <c r="U10" s="18">
        <v>0.2595</v>
      </c>
      <c r="V10" s="18">
        <v>25.0</v>
      </c>
      <c r="W10" s="18">
        <v>1697.0</v>
      </c>
      <c r="X10" s="20">
        <v>0.4204</v>
      </c>
      <c r="Y10" s="20">
        <v>0.420872</v>
      </c>
      <c r="Z10" s="21">
        <v>83226.09</v>
      </c>
      <c r="AA10" s="19">
        <f t="shared" si="1"/>
        <v>106088</v>
      </c>
      <c r="AB10" s="18">
        <v>1232.68</v>
      </c>
      <c r="AC10" s="18">
        <v>3233.25</v>
      </c>
      <c r="AD10" s="18">
        <v>0.0</v>
      </c>
      <c r="AE10" s="18" t="s">
        <v>52</v>
      </c>
    </row>
    <row r="11">
      <c r="A11" s="17">
        <v>43723.0</v>
      </c>
      <c r="B11" s="18">
        <v>2019.0</v>
      </c>
      <c r="C11" s="18">
        <v>9.0</v>
      </c>
      <c r="D11" s="19">
        <v>31.0</v>
      </c>
      <c r="E11" s="18">
        <v>1.06</v>
      </c>
      <c r="F11" s="18">
        <v>4.86</v>
      </c>
      <c r="G11" s="18">
        <v>0.29</v>
      </c>
      <c r="H11" s="18">
        <v>0.0</v>
      </c>
      <c r="I11" s="18">
        <v>500.0</v>
      </c>
      <c r="J11" s="23">
        <v>247.68</v>
      </c>
      <c r="K11" s="23">
        <v>430.56</v>
      </c>
      <c r="M11" s="18">
        <v>69.44</v>
      </c>
      <c r="N11" s="18">
        <v>13.75</v>
      </c>
      <c r="O11" s="18">
        <v>13.75</v>
      </c>
      <c r="P11" s="23">
        <v>9718.0</v>
      </c>
      <c r="Q11" s="23">
        <v>77797.0</v>
      </c>
      <c r="R11" s="18">
        <v>0.85456</v>
      </c>
      <c r="S11" s="18">
        <v>0.07979</v>
      </c>
      <c r="T11" s="18">
        <v>0.43245</v>
      </c>
      <c r="U11" s="18">
        <v>0.2595</v>
      </c>
      <c r="V11" s="18">
        <v>7.0</v>
      </c>
      <c r="W11" s="18">
        <v>1621.0</v>
      </c>
      <c r="X11" s="20">
        <v>0.418571</v>
      </c>
      <c r="Y11" s="20">
        <v>0.420469</v>
      </c>
      <c r="Z11" s="21">
        <v>72459.19</v>
      </c>
      <c r="AA11" s="19">
        <f t="shared" si="1"/>
        <v>87515</v>
      </c>
      <c r="AB11" s="18">
        <v>0.0</v>
      </c>
      <c r="AC11" s="18">
        <v>5373.79</v>
      </c>
      <c r="AD11" s="18">
        <v>0.0</v>
      </c>
      <c r="AE11" s="18" t="s">
        <v>52</v>
      </c>
    </row>
    <row r="12">
      <c r="A12" s="17">
        <v>43692.0</v>
      </c>
      <c r="B12" s="18">
        <v>2019.0</v>
      </c>
      <c r="C12" s="18">
        <v>8.0</v>
      </c>
      <c r="D12" s="19">
        <v>31.0</v>
      </c>
      <c r="E12" s="18">
        <v>1.04</v>
      </c>
      <c r="F12" s="18">
        <v>4.76</v>
      </c>
      <c r="G12" s="18">
        <v>0.29</v>
      </c>
      <c r="H12" s="18">
        <v>0.0</v>
      </c>
      <c r="I12" s="18">
        <v>500.0</v>
      </c>
      <c r="J12" s="23">
        <v>197.28</v>
      </c>
      <c r="K12" s="23">
        <v>269.28</v>
      </c>
      <c r="M12" s="18">
        <v>230.72</v>
      </c>
      <c r="N12" s="18">
        <v>13.75</v>
      </c>
      <c r="O12" s="18">
        <v>13.75</v>
      </c>
      <c r="P12" s="23">
        <v>5910.0</v>
      </c>
      <c r="Q12" s="23">
        <v>54131.0</v>
      </c>
      <c r="R12" s="18">
        <v>0.85456</v>
      </c>
      <c r="S12" s="18">
        <v>0.07979</v>
      </c>
      <c r="T12" s="18">
        <v>0.43245</v>
      </c>
      <c r="U12" s="18">
        <v>0.2595</v>
      </c>
      <c r="V12" s="18">
        <v>423.0</v>
      </c>
      <c r="W12" s="18">
        <v>2637.0</v>
      </c>
      <c r="X12" s="20">
        <v>0.419929</v>
      </c>
      <c r="Y12" s="20">
        <v>0.419939</v>
      </c>
      <c r="Z12" s="21">
        <v>51239.93</v>
      </c>
      <c r="AA12" s="19">
        <f t="shared" si="1"/>
        <v>60041</v>
      </c>
      <c r="AB12" s="18">
        <v>660.27</v>
      </c>
      <c r="AC12" s="18">
        <v>1921.2</v>
      </c>
      <c r="AD12" s="18">
        <v>0.0</v>
      </c>
      <c r="AE12" s="18" t="s">
        <v>52</v>
      </c>
    </row>
    <row r="13">
      <c r="A13" s="17">
        <v>43661.0</v>
      </c>
      <c r="B13" s="18">
        <v>2019.0</v>
      </c>
      <c r="C13" s="18">
        <v>7.0</v>
      </c>
      <c r="D13" s="19">
        <v>30.0</v>
      </c>
      <c r="E13" s="18">
        <v>1.03</v>
      </c>
      <c r="F13" s="18">
        <v>4.72</v>
      </c>
      <c r="G13" s="18">
        <v>0.29</v>
      </c>
      <c r="H13" s="18">
        <v>0.0</v>
      </c>
      <c r="I13" s="18">
        <v>500.0</v>
      </c>
      <c r="J13" s="23">
        <v>180.0</v>
      </c>
      <c r="K13" s="23">
        <v>253.44</v>
      </c>
      <c r="M13" s="18">
        <v>246.56</v>
      </c>
      <c r="N13" s="18">
        <v>13.75</v>
      </c>
      <c r="O13" s="18">
        <v>13.75</v>
      </c>
      <c r="P13" s="23">
        <v>6663.0</v>
      </c>
      <c r="Q13" s="23">
        <v>66976.0</v>
      </c>
      <c r="R13" s="18">
        <v>0.85456</v>
      </c>
      <c r="S13" s="18">
        <v>0.07979</v>
      </c>
      <c r="T13" s="18">
        <v>0.43245</v>
      </c>
      <c r="U13" s="18">
        <v>0.2595</v>
      </c>
      <c r="V13" s="18">
        <v>130.0</v>
      </c>
      <c r="W13" s="18">
        <v>2391.0</v>
      </c>
      <c r="X13" s="20">
        <v>0.427</v>
      </c>
      <c r="Y13" s="20">
        <v>0.427093</v>
      </c>
      <c r="Z13" s="21">
        <v>55600.69</v>
      </c>
      <c r="AA13" s="19">
        <f t="shared" si="1"/>
        <v>73639</v>
      </c>
      <c r="AB13" s="18">
        <v>738.14</v>
      </c>
      <c r="AC13" s="18">
        <v>0.0</v>
      </c>
      <c r="AD13" s="18">
        <v>0.0</v>
      </c>
      <c r="AE13" s="18" t="s">
        <v>52</v>
      </c>
    </row>
    <row r="14">
      <c r="A14" s="17">
        <v>43631.0</v>
      </c>
      <c r="B14" s="18">
        <v>2019.0</v>
      </c>
      <c r="C14" s="18">
        <v>6.0</v>
      </c>
      <c r="D14" s="19">
        <v>31.0</v>
      </c>
      <c r="E14" s="18">
        <v>1.11</v>
      </c>
      <c r="F14" s="18">
        <v>5.09</v>
      </c>
      <c r="G14" s="18">
        <v>0.29</v>
      </c>
      <c r="H14" s="23">
        <v>0.0</v>
      </c>
      <c r="I14" s="23">
        <v>500.0</v>
      </c>
      <c r="J14" s="23">
        <v>184.32</v>
      </c>
      <c r="K14" s="23">
        <v>312.48</v>
      </c>
      <c r="M14" s="18">
        <v>187.52</v>
      </c>
      <c r="N14" s="24">
        <v>14.6</v>
      </c>
      <c r="O14" s="24">
        <v>14.6</v>
      </c>
      <c r="P14" s="23">
        <v>9306.0</v>
      </c>
      <c r="Q14" s="23">
        <v>71616.0</v>
      </c>
      <c r="R14" s="18">
        <v>0.84218</v>
      </c>
      <c r="S14" s="18">
        <v>0.06039</v>
      </c>
      <c r="T14" s="18">
        <v>0.43634</v>
      </c>
      <c r="U14" s="18">
        <v>0.27472</v>
      </c>
      <c r="V14" s="18">
        <v>71.0</v>
      </c>
      <c r="W14" s="18">
        <v>2341.0</v>
      </c>
      <c r="X14" s="20">
        <v>0.445775</v>
      </c>
      <c r="Y14" s="20">
        <v>0.445801</v>
      </c>
      <c r="Z14" s="21">
        <v>63473.06</v>
      </c>
      <c r="AA14" s="19">
        <f t="shared" si="1"/>
        <v>80922</v>
      </c>
      <c r="AB14" s="18">
        <v>705.0</v>
      </c>
      <c r="AC14" s="18">
        <v>0.0</v>
      </c>
      <c r="AD14" s="18">
        <v>0.0</v>
      </c>
      <c r="AE14" s="18" t="s">
        <v>52</v>
      </c>
    </row>
    <row r="15">
      <c r="A15" s="17">
        <v>43600.0</v>
      </c>
      <c r="B15" s="18">
        <v>2019.0</v>
      </c>
      <c r="C15" s="18">
        <v>5.0</v>
      </c>
      <c r="D15" s="19">
        <v>30.0</v>
      </c>
      <c r="E15" s="18">
        <v>1.16</v>
      </c>
      <c r="F15" s="18">
        <v>5.34</v>
      </c>
      <c r="G15" s="18">
        <v>0.29</v>
      </c>
      <c r="H15" s="23">
        <v>0.0</v>
      </c>
      <c r="I15" s="23">
        <v>500.0</v>
      </c>
      <c r="J15" s="23">
        <v>252.0</v>
      </c>
      <c r="K15" s="23">
        <v>394.56</v>
      </c>
      <c r="M15" s="18">
        <v>105.44</v>
      </c>
      <c r="N15" s="24">
        <v>14.6</v>
      </c>
      <c r="O15" s="24">
        <v>14.6</v>
      </c>
      <c r="P15" s="23">
        <v>9923.0</v>
      </c>
      <c r="Q15" s="23">
        <v>80870.0</v>
      </c>
      <c r="R15" s="18">
        <v>0.84218</v>
      </c>
      <c r="S15" s="18">
        <v>0.06039</v>
      </c>
      <c r="T15" s="18">
        <v>0.43634</v>
      </c>
      <c r="U15" s="18">
        <v>0.27472</v>
      </c>
      <c r="V15" s="18">
        <v>90.0</v>
      </c>
      <c r="W15" s="18">
        <v>3264.0</v>
      </c>
      <c r="X15" s="20">
        <v>0.446778</v>
      </c>
      <c r="Y15" s="20">
        <v>0.446808</v>
      </c>
      <c r="Z15" s="21">
        <v>70132.4</v>
      </c>
      <c r="AA15" s="19">
        <f t="shared" si="1"/>
        <v>90793</v>
      </c>
      <c r="AB15" s="18">
        <v>602.18</v>
      </c>
      <c r="AC15" s="18">
        <v>0.0</v>
      </c>
      <c r="AD15" s="18">
        <v>0.0</v>
      </c>
      <c r="AE15" s="18" t="s">
        <v>52</v>
      </c>
    </row>
    <row r="16">
      <c r="A16" s="17">
        <v>43570.0</v>
      </c>
      <c r="B16" s="18">
        <v>2019.0</v>
      </c>
      <c r="C16" s="18">
        <v>4.0</v>
      </c>
      <c r="D16" s="19">
        <v>31.0</v>
      </c>
      <c r="E16" s="18">
        <v>1.16</v>
      </c>
      <c r="F16" s="18">
        <v>5.34</v>
      </c>
      <c r="G16" s="18">
        <v>0.29</v>
      </c>
      <c r="H16" s="23">
        <v>0.0</v>
      </c>
      <c r="I16" s="23">
        <v>500.0</v>
      </c>
      <c r="J16" s="23">
        <v>273.6</v>
      </c>
      <c r="K16" s="23">
        <v>417.6</v>
      </c>
      <c r="M16" s="18">
        <v>82.4</v>
      </c>
      <c r="N16" s="24">
        <v>14.6</v>
      </c>
      <c r="O16" s="24">
        <v>14.6</v>
      </c>
      <c r="P16" s="23">
        <v>11988.0</v>
      </c>
      <c r="Q16" s="23">
        <v>97696.0</v>
      </c>
      <c r="R16" s="18">
        <v>0.84218</v>
      </c>
      <c r="S16" s="18">
        <v>0.06039</v>
      </c>
      <c r="T16" s="18">
        <v>0.43634</v>
      </c>
      <c r="U16" s="18">
        <v>0.27472</v>
      </c>
      <c r="V16" s="18">
        <v>51.0</v>
      </c>
      <c r="W16" s="18">
        <v>2289.0</v>
      </c>
      <c r="X16" s="20">
        <v>0.446471</v>
      </c>
      <c r="Y16" s="20">
        <v>0.446798</v>
      </c>
      <c r="Z16" s="21">
        <v>83044.22</v>
      </c>
      <c r="AA16" s="19">
        <f t="shared" si="1"/>
        <v>109684</v>
      </c>
      <c r="AB16" s="18">
        <v>0.0</v>
      </c>
      <c r="AC16" s="18">
        <v>0.0</v>
      </c>
      <c r="AD16" s="18">
        <v>0.0</v>
      </c>
      <c r="AE16" s="18" t="s">
        <v>52</v>
      </c>
    </row>
    <row r="17">
      <c r="A17" s="17">
        <v>43539.0</v>
      </c>
      <c r="B17" s="18">
        <v>2019.0</v>
      </c>
      <c r="C17" s="18">
        <v>3.0</v>
      </c>
      <c r="D17" s="19">
        <v>28.0</v>
      </c>
      <c r="E17" s="18">
        <v>1.16</v>
      </c>
      <c r="F17" s="18">
        <v>5.34</v>
      </c>
      <c r="G17" s="18">
        <v>0.29</v>
      </c>
      <c r="H17" s="23">
        <v>0.0</v>
      </c>
      <c r="I17" s="23">
        <v>500.0</v>
      </c>
      <c r="J17" s="23">
        <v>260.64</v>
      </c>
      <c r="K17" s="23">
        <v>453.6</v>
      </c>
      <c r="M17" s="18">
        <v>46.4</v>
      </c>
      <c r="N17" s="24">
        <v>14.6</v>
      </c>
      <c r="O17" s="24">
        <v>14.6</v>
      </c>
      <c r="P17" s="23">
        <v>9882.0</v>
      </c>
      <c r="Q17" s="23">
        <v>89599.0</v>
      </c>
      <c r="R17" s="18">
        <v>0.84218</v>
      </c>
      <c r="S17" s="18">
        <v>0.06039</v>
      </c>
      <c r="T17" s="18">
        <v>0.43634</v>
      </c>
      <c r="U17" s="18">
        <v>0.27472</v>
      </c>
      <c r="V17" s="18">
        <v>146.0</v>
      </c>
      <c r="W17" s="18">
        <v>2421.0</v>
      </c>
      <c r="X17" s="20">
        <v>0.448356</v>
      </c>
      <c r="Y17" s="20">
        <v>0.448418</v>
      </c>
      <c r="Z17" s="21">
        <v>75500.27</v>
      </c>
      <c r="AA17" s="19">
        <f t="shared" si="1"/>
        <v>99481</v>
      </c>
      <c r="AB17" s="18">
        <v>0.0</v>
      </c>
      <c r="AC17" s="18">
        <v>0.0</v>
      </c>
      <c r="AD17" s="18">
        <v>0.0</v>
      </c>
      <c r="AE17" s="18" t="s">
        <v>52</v>
      </c>
    </row>
    <row r="18">
      <c r="A18" s="17">
        <v>43511.0</v>
      </c>
      <c r="B18" s="18">
        <v>2019.0</v>
      </c>
      <c r="C18" s="18">
        <v>2.0</v>
      </c>
      <c r="D18" s="19">
        <v>31.0</v>
      </c>
      <c r="E18" s="18">
        <v>1.25</v>
      </c>
      <c r="F18" s="18">
        <v>5.75</v>
      </c>
      <c r="G18" s="18">
        <v>0.29</v>
      </c>
      <c r="H18" s="23">
        <v>0.0</v>
      </c>
      <c r="I18" s="23">
        <v>500.0</v>
      </c>
      <c r="J18" s="23">
        <v>152.64</v>
      </c>
      <c r="K18" s="23">
        <v>313.92</v>
      </c>
      <c r="M18" s="18">
        <v>186.08</v>
      </c>
      <c r="N18" s="24">
        <v>14.6</v>
      </c>
      <c r="O18" s="24">
        <v>14.6</v>
      </c>
      <c r="P18" s="23">
        <v>6574.0</v>
      </c>
      <c r="Q18" s="23">
        <v>82698.0</v>
      </c>
      <c r="R18" s="18">
        <v>0.84218</v>
      </c>
      <c r="S18" s="18">
        <v>0.06039</v>
      </c>
      <c r="T18" s="18">
        <v>0.43634</v>
      </c>
      <c r="U18" s="18">
        <v>0.27472</v>
      </c>
      <c r="V18" s="18">
        <v>974.0</v>
      </c>
      <c r="W18" s="18">
        <v>4253.0</v>
      </c>
      <c r="X18" s="20">
        <v>0.453943</v>
      </c>
      <c r="Y18" s="20">
        <v>0.453955</v>
      </c>
      <c r="Z18" s="21">
        <v>64194.95</v>
      </c>
      <c r="AA18" s="19">
        <f t="shared" si="1"/>
        <v>89272</v>
      </c>
      <c r="AB18" s="18">
        <v>0.0</v>
      </c>
      <c r="AC18" s="18">
        <v>0.0</v>
      </c>
      <c r="AD18" s="18">
        <v>0.0</v>
      </c>
      <c r="AE18" s="18" t="s">
        <v>52</v>
      </c>
    </row>
    <row r="19">
      <c r="A19" s="17">
        <v>43480.0</v>
      </c>
      <c r="B19" s="18">
        <v>2019.0</v>
      </c>
      <c r="C19" s="18">
        <v>1.0</v>
      </c>
      <c r="D19" s="19">
        <v>31.0</v>
      </c>
      <c r="E19" s="18">
        <v>1.43</v>
      </c>
      <c r="F19" s="18">
        <v>6.57</v>
      </c>
      <c r="G19" s="18">
        <v>0.29</v>
      </c>
      <c r="H19" s="23">
        <v>0.0</v>
      </c>
      <c r="I19" s="23">
        <v>500.0</v>
      </c>
      <c r="J19" s="23">
        <v>194.4</v>
      </c>
      <c r="K19" s="23">
        <v>354.24</v>
      </c>
      <c r="M19" s="18">
        <v>145.76</v>
      </c>
      <c r="N19" s="24">
        <v>14.6</v>
      </c>
      <c r="O19" s="24">
        <v>14.6</v>
      </c>
      <c r="P19" s="23">
        <v>4621.0</v>
      </c>
      <c r="Q19" s="23">
        <v>62789.0</v>
      </c>
      <c r="R19" s="18">
        <v>0.84218</v>
      </c>
      <c r="S19" s="18">
        <v>0.06039</v>
      </c>
      <c r="T19" s="18">
        <v>0.43634</v>
      </c>
      <c r="U19" s="18">
        <v>0.27472</v>
      </c>
      <c r="V19" s="18">
        <v>854.0</v>
      </c>
      <c r="W19" s="18">
        <v>6495.0</v>
      </c>
      <c r="X19" s="20">
        <v>0.462166</v>
      </c>
      <c r="Y19" s="20">
        <v>0.462176</v>
      </c>
      <c r="Z19" s="21">
        <v>54009.92</v>
      </c>
      <c r="AA19" s="19">
        <f t="shared" si="1"/>
        <v>67410</v>
      </c>
      <c r="AB19" s="18">
        <v>0.0</v>
      </c>
      <c r="AC19" s="18">
        <v>0.0</v>
      </c>
      <c r="AD19" s="18">
        <v>0.0</v>
      </c>
      <c r="AE19" s="18" t="s">
        <v>52</v>
      </c>
    </row>
    <row r="20">
      <c r="A20" s="17">
        <v>43449.0</v>
      </c>
      <c r="B20" s="18">
        <v>2018.0</v>
      </c>
      <c r="C20" s="18">
        <v>12.0</v>
      </c>
      <c r="D20" s="19">
        <v>30.0</v>
      </c>
      <c r="E20" s="18">
        <v>1.65</v>
      </c>
      <c r="F20" s="18">
        <v>7.6</v>
      </c>
      <c r="G20" s="18">
        <v>0.29</v>
      </c>
      <c r="H20" s="23">
        <v>0.0</v>
      </c>
      <c r="I20" s="23">
        <v>500.0</v>
      </c>
      <c r="J20" s="23">
        <v>252.0</v>
      </c>
      <c r="K20" s="23">
        <v>410.4</v>
      </c>
      <c r="M20" s="18">
        <v>89.6</v>
      </c>
      <c r="N20" s="24">
        <v>14.6</v>
      </c>
      <c r="O20" s="24">
        <v>14.6</v>
      </c>
      <c r="P20" s="23">
        <v>10154.0</v>
      </c>
      <c r="Q20" s="23">
        <v>98737.0</v>
      </c>
      <c r="R20" s="18">
        <v>0.84218</v>
      </c>
      <c r="S20" s="18">
        <v>0.06039</v>
      </c>
      <c r="T20" s="18">
        <v>0.43634</v>
      </c>
      <c r="U20" s="18">
        <v>0.27472</v>
      </c>
      <c r="V20" s="18">
        <v>215.0</v>
      </c>
      <c r="W20" s="18">
        <v>2357.0</v>
      </c>
      <c r="X20" s="20">
        <v>0.466744</v>
      </c>
      <c r="Y20" s="20">
        <v>0.466699</v>
      </c>
      <c r="Z20" s="21">
        <v>82888.59</v>
      </c>
      <c r="AA20" s="19">
        <f t="shared" si="1"/>
        <v>108891</v>
      </c>
      <c r="AB20" s="18">
        <v>960.32</v>
      </c>
      <c r="AC20" s="18">
        <v>0.0</v>
      </c>
      <c r="AD20" s="18">
        <v>0.0</v>
      </c>
      <c r="AE20" s="18" t="s">
        <v>52</v>
      </c>
    </row>
    <row r="21">
      <c r="A21" s="17">
        <v>43419.0</v>
      </c>
      <c r="B21" s="18">
        <v>2018.0</v>
      </c>
      <c r="C21" s="18">
        <v>11.0</v>
      </c>
      <c r="D21" s="19">
        <v>31.0</v>
      </c>
      <c r="E21" s="18">
        <v>1.65</v>
      </c>
      <c r="F21" s="18">
        <v>7.6</v>
      </c>
      <c r="G21" s="18">
        <v>0.29</v>
      </c>
      <c r="H21" s="23">
        <v>0.0</v>
      </c>
      <c r="I21" s="23">
        <v>500.0</v>
      </c>
      <c r="J21" s="23">
        <v>302.4</v>
      </c>
      <c r="K21" s="23">
        <v>466.56</v>
      </c>
      <c r="M21" s="18">
        <v>33.44</v>
      </c>
      <c r="N21" s="24">
        <v>14.6</v>
      </c>
      <c r="O21" s="24">
        <v>14.6</v>
      </c>
      <c r="P21" s="23">
        <v>11806.0</v>
      </c>
      <c r="Q21" s="23">
        <v>102152.0</v>
      </c>
      <c r="R21" s="18">
        <v>0.84218</v>
      </c>
      <c r="S21" s="18">
        <v>0.06039</v>
      </c>
      <c r="T21" s="18">
        <v>0.43634</v>
      </c>
      <c r="U21" s="18">
        <v>0.27472</v>
      </c>
      <c r="V21" s="18">
        <v>45.0</v>
      </c>
      <c r="W21" s="18">
        <v>1496.0</v>
      </c>
      <c r="X21" s="20">
        <v>0.466222</v>
      </c>
      <c r="Y21" s="20">
        <v>0.466698</v>
      </c>
      <c r="Z21" s="21">
        <v>94421.34</v>
      </c>
      <c r="AA21" s="19">
        <f t="shared" si="1"/>
        <v>113958</v>
      </c>
      <c r="AB21" s="18">
        <v>867.04</v>
      </c>
      <c r="AC21" s="18">
        <v>0.0</v>
      </c>
      <c r="AD21" s="18">
        <v>4892.14</v>
      </c>
      <c r="AE21" s="18" t="s">
        <v>52</v>
      </c>
    </row>
    <row r="22">
      <c r="A22" s="17">
        <v>43388.0</v>
      </c>
      <c r="B22" s="18">
        <v>2018.0</v>
      </c>
      <c r="C22" s="18">
        <v>10.0</v>
      </c>
      <c r="D22" s="19">
        <v>30.0</v>
      </c>
      <c r="E22" s="18">
        <v>1.65</v>
      </c>
      <c r="F22" s="18">
        <v>7.6</v>
      </c>
      <c r="G22" s="18">
        <v>0.29</v>
      </c>
      <c r="H22" s="23">
        <v>0.0</v>
      </c>
      <c r="I22" s="23">
        <v>500.0</v>
      </c>
      <c r="J22" s="23">
        <v>240.48</v>
      </c>
      <c r="K22" s="23">
        <v>489.6</v>
      </c>
      <c r="M22" s="18">
        <v>10.4</v>
      </c>
      <c r="N22" s="24">
        <v>14.6</v>
      </c>
      <c r="O22" s="24">
        <v>14.6</v>
      </c>
      <c r="P22" s="23">
        <v>9501.0</v>
      </c>
      <c r="Q22" s="23">
        <v>90762.0</v>
      </c>
      <c r="R22" s="18">
        <v>0.84218</v>
      </c>
      <c r="S22" s="18">
        <v>0.06039</v>
      </c>
      <c r="T22" s="18">
        <v>0.43634</v>
      </c>
      <c r="U22" s="18">
        <v>0.27472</v>
      </c>
      <c r="V22" s="18">
        <v>19.0</v>
      </c>
      <c r="W22" s="18">
        <v>1517.0</v>
      </c>
      <c r="X22" s="20">
        <v>0.455789</v>
      </c>
      <c r="Y22" s="20">
        <v>0.456388</v>
      </c>
      <c r="Z22" s="21">
        <v>84307.03</v>
      </c>
      <c r="AA22" s="19">
        <f t="shared" si="1"/>
        <v>100263</v>
      </c>
      <c r="AB22" s="18">
        <v>0.0</v>
      </c>
      <c r="AC22" s="18">
        <v>0.0</v>
      </c>
      <c r="AD22" s="18">
        <v>7939.04</v>
      </c>
      <c r="AE22" s="18" t="s">
        <v>52</v>
      </c>
    </row>
    <row r="23">
      <c r="A23" s="17">
        <v>43358.0</v>
      </c>
      <c r="B23" s="18">
        <v>2018.0</v>
      </c>
      <c r="C23" s="18">
        <v>9.0</v>
      </c>
      <c r="D23" s="19">
        <v>31.0</v>
      </c>
      <c r="E23" s="18">
        <v>1.15</v>
      </c>
      <c r="F23" s="18">
        <v>5.31</v>
      </c>
      <c r="G23" s="18">
        <v>0.29</v>
      </c>
      <c r="H23" s="23">
        <v>0.0</v>
      </c>
      <c r="I23" s="23">
        <v>500.0</v>
      </c>
      <c r="J23" s="23">
        <v>234.72</v>
      </c>
      <c r="K23" s="23">
        <v>347.04</v>
      </c>
      <c r="M23" s="18">
        <v>152.96</v>
      </c>
      <c r="N23" s="24">
        <v>14.6</v>
      </c>
      <c r="O23" s="24">
        <v>14.6</v>
      </c>
      <c r="P23" s="23">
        <v>11347.0</v>
      </c>
      <c r="Q23" s="23">
        <v>94542.0</v>
      </c>
      <c r="R23" s="18">
        <v>0.84218</v>
      </c>
      <c r="S23" s="18">
        <v>0.06039</v>
      </c>
      <c r="T23" s="18">
        <v>0.43634</v>
      </c>
      <c r="U23" s="18">
        <v>0.27472</v>
      </c>
      <c r="V23" s="18">
        <v>0.0</v>
      </c>
      <c r="W23" s="18">
        <v>620.0</v>
      </c>
      <c r="X23" s="20">
        <v>0.0</v>
      </c>
      <c r="Y23" s="20">
        <v>0.443113</v>
      </c>
      <c r="Z23" s="21">
        <v>84480.07</v>
      </c>
      <c r="AA23" s="19">
        <f t="shared" si="1"/>
        <v>105889</v>
      </c>
      <c r="AB23" s="18">
        <v>0.0</v>
      </c>
      <c r="AC23" s="18">
        <v>0.0</v>
      </c>
      <c r="AD23" s="18">
        <v>8140.79</v>
      </c>
      <c r="AE23" s="18" t="s">
        <v>52</v>
      </c>
    </row>
    <row r="24">
      <c r="A24" s="17">
        <v>43327.0</v>
      </c>
      <c r="B24" s="18">
        <v>2018.0</v>
      </c>
      <c r="C24" s="18">
        <v>8.0</v>
      </c>
      <c r="D24" s="19">
        <v>31.0</v>
      </c>
      <c r="E24" s="18">
        <v>0.98</v>
      </c>
      <c r="F24" s="18">
        <v>4.52</v>
      </c>
      <c r="G24" s="18">
        <v>0.29</v>
      </c>
      <c r="H24" s="23">
        <v>0.0</v>
      </c>
      <c r="I24" s="23">
        <v>500.0</v>
      </c>
      <c r="J24" s="23">
        <v>187.2</v>
      </c>
      <c r="K24" s="23">
        <v>260.64</v>
      </c>
      <c r="M24" s="18">
        <v>239.36</v>
      </c>
      <c r="N24" s="24">
        <v>14.6</v>
      </c>
      <c r="O24" s="24">
        <v>14.6</v>
      </c>
      <c r="P24" s="23">
        <v>8911.0</v>
      </c>
      <c r="Q24" s="23">
        <v>80285.0</v>
      </c>
      <c r="R24" s="18">
        <v>0.84218</v>
      </c>
      <c r="S24" s="18">
        <v>0.06039</v>
      </c>
      <c r="T24" s="18">
        <v>0.43634</v>
      </c>
      <c r="U24" s="18">
        <v>0.27472</v>
      </c>
      <c r="V24" s="18">
        <v>144.0</v>
      </c>
      <c r="W24" s="18">
        <v>1285.0</v>
      </c>
      <c r="X24" s="20">
        <v>0.438194</v>
      </c>
      <c r="Y24" s="20">
        <v>0.438249</v>
      </c>
      <c r="Z24" s="21">
        <v>72818.58</v>
      </c>
      <c r="AA24" s="19">
        <f t="shared" si="1"/>
        <v>89196</v>
      </c>
      <c r="AB24" s="18">
        <v>0.0</v>
      </c>
      <c r="AC24" s="18">
        <v>0.0</v>
      </c>
      <c r="AD24" s="18">
        <v>6782.14</v>
      </c>
      <c r="AE24" s="18" t="s">
        <v>52</v>
      </c>
    </row>
    <row r="25">
      <c r="A25" s="17">
        <v>43296.0</v>
      </c>
      <c r="B25" s="18">
        <v>2018.0</v>
      </c>
      <c r="C25" s="18">
        <v>7.0</v>
      </c>
      <c r="D25" s="23">
        <v>30.0</v>
      </c>
      <c r="E25" s="18">
        <v>0.89</v>
      </c>
      <c r="F25" s="18">
        <v>4.11</v>
      </c>
      <c r="G25" s="18">
        <v>0.29</v>
      </c>
      <c r="H25" s="23">
        <v>0.0</v>
      </c>
      <c r="I25" s="23">
        <v>500.0</v>
      </c>
      <c r="J25" s="23">
        <v>227.52</v>
      </c>
      <c r="K25" s="23">
        <v>267.84</v>
      </c>
      <c r="M25" s="18">
        <v>232.16</v>
      </c>
      <c r="N25" s="24">
        <v>14.6</v>
      </c>
      <c r="O25" s="24">
        <v>14.6</v>
      </c>
      <c r="P25" s="23">
        <v>10095.0</v>
      </c>
      <c r="Q25" s="23">
        <v>89261.0</v>
      </c>
      <c r="R25" s="18">
        <v>0.84218</v>
      </c>
      <c r="S25" s="18">
        <v>0.06039</v>
      </c>
      <c r="T25" s="18">
        <v>0.43634</v>
      </c>
      <c r="U25" s="18">
        <v>0.27472</v>
      </c>
      <c r="V25" s="18">
        <v>19.0</v>
      </c>
      <c r="W25" s="18">
        <v>642.0</v>
      </c>
      <c r="X25" s="20">
        <v>0.42</v>
      </c>
      <c r="Y25" s="20">
        <v>0.42095</v>
      </c>
      <c r="Z25" s="21">
        <v>77253.98</v>
      </c>
      <c r="AA25" s="19">
        <f t="shared" si="1"/>
        <v>99356</v>
      </c>
      <c r="AB25" s="18">
        <v>0.0</v>
      </c>
      <c r="AC25" s="18">
        <v>0.0</v>
      </c>
      <c r="AD25" s="18">
        <v>7526.81</v>
      </c>
      <c r="AE25" s="18" t="s">
        <v>52</v>
      </c>
    </row>
    <row r="26">
      <c r="A26" s="17">
        <v>43266.0</v>
      </c>
      <c r="B26" s="18">
        <v>2018.0</v>
      </c>
      <c r="C26" s="18">
        <v>6.0</v>
      </c>
      <c r="D26" s="19">
        <v>31.0</v>
      </c>
      <c r="H26" s="23">
        <v>0.0</v>
      </c>
      <c r="I26" s="23">
        <v>500.0</v>
      </c>
      <c r="J26" s="18">
        <v>252.0</v>
      </c>
      <c r="K26" s="18">
        <v>368.64</v>
      </c>
      <c r="P26" s="18">
        <v>12459.0</v>
      </c>
      <c r="Q26" s="18">
        <v>104696.0</v>
      </c>
      <c r="Z26" s="18">
        <v>81007.5</v>
      </c>
      <c r="AA26" s="19">
        <f t="shared" si="1"/>
        <v>117155</v>
      </c>
    </row>
    <row r="27">
      <c r="A27" s="17">
        <v>43235.0</v>
      </c>
      <c r="B27" s="18">
        <v>2018.0</v>
      </c>
      <c r="C27" s="18">
        <v>5.0</v>
      </c>
      <c r="D27" s="19">
        <v>30.0</v>
      </c>
      <c r="H27" s="23">
        <v>0.0</v>
      </c>
      <c r="I27" s="23">
        <v>500.0</v>
      </c>
      <c r="J27" s="18">
        <v>283.68</v>
      </c>
      <c r="K27" s="18">
        <v>453.6</v>
      </c>
      <c r="P27" s="18">
        <v>12704.0</v>
      </c>
      <c r="Q27" s="18">
        <v>109776.0</v>
      </c>
      <c r="Z27" s="18">
        <v>76132.96</v>
      </c>
      <c r="AA27" s="19">
        <f t="shared" si="1"/>
        <v>122480</v>
      </c>
    </row>
    <row r="28">
      <c r="A28" s="17">
        <v>43205.0</v>
      </c>
      <c r="B28" s="18">
        <v>2018.0</v>
      </c>
      <c r="C28" s="18">
        <v>4.0</v>
      </c>
      <c r="D28" s="19">
        <v>31.0</v>
      </c>
      <c r="H28" s="23">
        <v>0.0</v>
      </c>
      <c r="I28" s="23">
        <v>500.0</v>
      </c>
      <c r="J28" s="18">
        <v>332.64</v>
      </c>
      <c r="K28" s="18">
        <v>495.36</v>
      </c>
      <c r="P28" s="18">
        <v>14499.0</v>
      </c>
      <c r="Q28" s="18">
        <v>122622.0</v>
      </c>
      <c r="Z28" s="18">
        <v>83923.7</v>
      </c>
      <c r="AA28" s="19">
        <f t="shared" si="1"/>
        <v>137121</v>
      </c>
    </row>
    <row r="29">
      <c r="A29" s="17">
        <v>43174.0</v>
      </c>
      <c r="B29" s="18">
        <v>2018.0</v>
      </c>
      <c r="C29" s="18">
        <v>3.0</v>
      </c>
      <c r="D29" s="19">
        <v>29.0</v>
      </c>
      <c r="H29" s="23">
        <v>0.0</v>
      </c>
      <c r="I29" s="23">
        <v>500.0</v>
      </c>
      <c r="J29" s="18">
        <v>331.2</v>
      </c>
      <c r="K29" s="18">
        <v>522.72</v>
      </c>
      <c r="P29" s="18">
        <v>12434.0</v>
      </c>
      <c r="Q29" s="18">
        <v>112456.0</v>
      </c>
      <c r="Z29" s="18">
        <v>79008.03</v>
      </c>
      <c r="AA29" s="19">
        <f t="shared" si="1"/>
        <v>124890</v>
      </c>
    </row>
    <row r="30">
      <c r="A30" s="17">
        <v>43146.0</v>
      </c>
      <c r="B30" s="18">
        <v>2018.0</v>
      </c>
      <c r="C30" s="18">
        <v>2.0</v>
      </c>
      <c r="D30" s="19">
        <v>31.0</v>
      </c>
      <c r="H30" s="23">
        <v>0.0</v>
      </c>
      <c r="I30" s="23">
        <v>500.0</v>
      </c>
      <c r="J30" s="18">
        <v>123.84</v>
      </c>
      <c r="K30" s="18">
        <v>296.64</v>
      </c>
      <c r="P30" s="18">
        <v>6114.0</v>
      </c>
      <c r="Q30" s="18">
        <v>79590.0</v>
      </c>
      <c r="Z30" s="18">
        <v>56688.22</v>
      </c>
      <c r="AA30" s="19">
        <f t="shared" si="1"/>
        <v>85704</v>
      </c>
    </row>
    <row r="31">
      <c r="A31" s="17">
        <v>43115.0</v>
      </c>
      <c r="B31" s="18">
        <v>2018.0</v>
      </c>
      <c r="C31" s="18">
        <v>1.0</v>
      </c>
      <c r="D31" s="19">
        <v>31.0</v>
      </c>
      <c r="H31" s="23">
        <v>0.0</v>
      </c>
      <c r="I31" s="23">
        <v>500.0</v>
      </c>
      <c r="J31" s="18">
        <v>216.0</v>
      </c>
      <c r="K31" s="18">
        <v>414.72</v>
      </c>
      <c r="P31" s="18">
        <v>5321.0</v>
      </c>
      <c r="Q31" s="18">
        <v>72328.0</v>
      </c>
      <c r="Z31" s="18">
        <v>54410.35</v>
      </c>
      <c r="AA31" s="19">
        <f t="shared" si="1"/>
        <v>77649</v>
      </c>
    </row>
    <row r="32">
      <c r="A32" s="17">
        <v>43084.0</v>
      </c>
      <c r="B32" s="18">
        <v>2017.0</v>
      </c>
      <c r="C32" s="18">
        <v>12.0</v>
      </c>
      <c r="D32" s="19">
        <v>30.0</v>
      </c>
      <c r="H32" s="23">
        <v>0.0</v>
      </c>
      <c r="I32" s="23">
        <v>500.0</v>
      </c>
      <c r="J32" s="18">
        <v>279.36</v>
      </c>
      <c r="K32" s="18">
        <v>488.16</v>
      </c>
      <c r="P32" s="18">
        <v>11579.0</v>
      </c>
      <c r="Q32" s="18">
        <v>116236.0</v>
      </c>
      <c r="Z32" s="18">
        <v>94338.84</v>
      </c>
      <c r="AA32" s="19">
        <f t="shared" si="1"/>
        <v>127815</v>
      </c>
    </row>
    <row r="33">
      <c r="A33" s="17">
        <v>43054.0</v>
      </c>
      <c r="B33" s="18">
        <v>2017.0</v>
      </c>
      <c r="C33" s="18">
        <v>11.0</v>
      </c>
      <c r="D33" s="19">
        <v>31.0</v>
      </c>
      <c r="H33" s="23">
        <v>0.0</v>
      </c>
      <c r="I33" s="23">
        <v>500.0</v>
      </c>
      <c r="J33" s="18">
        <v>318.24</v>
      </c>
      <c r="K33" s="18">
        <v>509.76</v>
      </c>
      <c r="P33" s="18">
        <v>12056.0</v>
      </c>
      <c r="Q33" s="18">
        <v>111898.0</v>
      </c>
      <c r="Z33" s="18">
        <v>88739.99</v>
      </c>
      <c r="AA33" s="19">
        <f t="shared" si="1"/>
        <v>123954</v>
      </c>
    </row>
    <row r="34">
      <c r="A34" s="17">
        <v>43023.0</v>
      </c>
      <c r="B34" s="18">
        <v>2017.0</v>
      </c>
      <c r="C34" s="18">
        <v>10.0</v>
      </c>
      <c r="D34" s="19">
        <v>30.0</v>
      </c>
      <c r="H34" s="23">
        <v>0.0</v>
      </c>
      <c r="I34" s="23">
        <v>500.0</v>
      </c>
      <c r="J34" s="18">
        <v>328.32</v>
      </c>
      <c r="K34" s="18">
        <v>482.4</v>
      </c>
      <c r="P34" s="18">
        <v>12350.0</v>
      </c>
      <c r="Q34" s="18">
        <v>107387.0</v>
      </c>
      <c r="Z34" s="18">
        <v>84920.54</v>
      </c>
      <c r="AA34" s="19">
        <f t="shared" si="1"/>
        <v>119737</v>
      </c>
    </row>
    <row r="35">
      <c r="A35" s="17">
        <v>42993.0</v>
      </c>
      <c r="B35" s="18">
        <v>2017.0</v>
      </c>
      <c r="C35" s="18">
        <v>9.0</v>
      </c>
      <c r="D35" s="19">
        <v>31.0</v>
      </c>
      <c r="H35" s="23">
        <v>0.0</v>
      </c>
      <c r="I35" s="23">
        <v>500.0</v>
      </c>
      <c r="J35" s="18">
        <v>313.92</v>
      </c>
      <c r="K35" s="18">
        <v>476.64</v>
      </c>
      <c r="P35" s="18">
        <v>13458.0</v>
      </c>
      <c r="Q35" s="18">
        <v>112853.0</v>
      </c>
      <c r="Z35" s="18">
        <v>86422.0</v>
      </c>
      <c r="AA35" s="19">
        <f t="shared" si="1"/>
        <v>126311</v>
      </c>
    </row>
    <row r="36">
      <c r="A36" s="17">
        <v>42962.0</v>
      </c>
      <c r="B36" s="18">
        <v>2017.0</v>
      </c>
      <c r="C36" s="18">
        <v>8.0</v>
      </c>
      <c r="D36" s="19">
        <v>31.0</v>
      </c>
      <c r="H36" s="23">
        <v>0.0</v>
      </c>
      <c r="I36" s="23">
        <v>500.0</v>
      </c>
      <c r="J36" s="18">
        <v>236.16</v>
      </c>
      <c r="K36" s="18">
        <v>408.96</v>
      </c>
      <c r="P36" s="18">
        <v>9043.0</v>
      </c>
      <c r="Q36" s="18">
        <v>83411.0</v>
      </c>
      <c r="Z36" s="18">
        <v>64191.36</v>
      </c>
      <c r="AA36" s="19">
        <f t="shared" si="1"/>
        <v>92454</v>
      </c>
    </row>
    <row r="37">
      <c r="A37" s="17">
        <v>42931.0</v>
      </c>
      <c r="B37" s="18">
        <v>2017.0</v>
      </c>
      <c r="C37" s="18">
        <v>7.0</v>
      </c>
      <c r="D37" s="19">
        <v>30.0</v>
      </c>
      <c r="H37" s="23">
        <v>0.0</v>
      </c>
      <c r="I37" s="23">
        <v>500.0</v>
      </c>
      <c r="J37" s="18">
        <v>190.08</v>
      </c>
      <c r="K37" s="18">
        <v>236.16</v>
      </c>
      <c r="P37" s="18">
        <v>8928.0</v>
      </c>
      <c r="Q37" s="18">
        <v>78364.0</v>
      </c>
      <c r="Z37" s="18">
        <v>56660.54</v>
      </c>
      <c r="AA37" s="19">
        <f t="shared" si="1"/>
        <v>87292</v>
      </c>
    </row>
    <row r="38">
      <c r="A38" s="17">
        <v>42901.0</v>
      </c>
      <c r="B38" s="18">
        <v>2017.0</v>
      </c>
      <c r="C38" s="18">
        <v>6.0</v>
      </c>
      <c r="D38" s="19">
        <v>31.0</v>
      </c>
      <c r="H38" s="23">
        <v>0.0</v>
      </c>
      <c r="I38" s="23">
        <v>500.0</v>
      </c>
      <c r="J38" s="18">
        <v>269.28</v>
      </c>
      <c r="K38" s="18">
        <v>406.08</v>
      </c>
      <c r="P38" s="18">
        <v>11932.0</v>
      </c>
      <c r="Q38" s="18">
        <v>91171.0</v>
      </c>
      <c r="Z38" s="18">
        <v>64233.54</v>
      </c>
      <c r="AA38" s="19">
        <f t="shared" si="1"/>
        <v>103103</v>
      </c>
    </row>
    <row r="39">
      <c r="A39" s="17">
        <v>42870.0</v>
      </c>
      <c r="B39" s="18">
        <v>2017.0</v>
      </c>
      <c r="C39" s="18">
        <v>5.0</v>
      </c>
      <c r="D39" s="19">
        <v>30.0</v>
      </c>
      <c r="H39" s="23">
        <v>0.0</v>
      </c>
      <c r="I39" s="23">
        <v>500.0</v>
      </c>
      <c r="J39" s="18">
        <v>275.04</v>
      </c>
      <c r="K39" s="18">
        <v>360.0</v>
      </c>
      <c r="P39" s="18">
        <v>10652.0</v>
      </c>
      <c r="Q39" s="18">
        <v>93604.0</v>
      </c>
      <c r="Z39" s="18">
        <v>60908.39</v>
      </c>
      <c r="AA39" s="19">
        <f t="shared" si="1"/>
        <v>104256</v>
      </c>
    </row>
    <row r="40">
      <c r="A40" s="17">
        <v>42840.0</v>
      </c>
      <c r="B40" s="18">
        <v>2017.0</v>
      </c>
      <c r="C40" s="18">
        <v>4.0</v>
      </c>
      <c r="D40" s="19">
        <v>31.0</v>
      </c>
      <c r="H40" s="23">
        <v>0.0</v>
      </c>
      <c r="I40" s="23">
        <v>500.0</v>
      </c>
      <c r="J40" s="18">
        <v>348.48</v>
      </c>
      <c r="K40" s="18">
        <v>571.68</v>
      </c>
      <c r="P40" s="18">
        <v>15657.0</v>
      </c>
      <c r="Q40" s="18">
        <v>122330.0</v>
      </c>
      <c r="Z40" s="18">
        <v>83055.17</v>
      </c>
      <c r="AA40" s="19">
        <f t="shared" si="1"/>
        <v>137987</v>
      </c>
    </row>
    <row r="41">
      <c r="A41" s="17">
        <v>42809.0</v>
      </c>
      <c r="B41" s="18">
        <v>2017.0</v>
      </c>
      <c r="C41" s="18">
        <v>3.0</v>
      </c>
      <c r="D41" s="19">
        <v>28.0</v>
      </c>
      <c r="H41" s="23">
        <v>0.0</v>
      </c>
      <c r="I41" s="23">
        <v>500.0</v>
      </c>
      <c r="J41" s="18">
        <v>331.2</v>
      </c>
      <c r="K41" s="18">
        <v>560.16</v>
      </c>
      <c r="P41" s="18">
        <v>11987.0</v>
      </c>
      <c r="Q41" s="18">
        <v>114211.0</v>
      </c>
      <c r="Z41" s="18">
        <v>75809.26</v>
      </c>
      <c r="AA41" s="19">
        <f t="shared" si="1"/>
        <v>126198</v>
      </c>
    </row>
    <row r="42">
      <c r="A42" s="17">
        <v>42781.0</v>
      </c>
      <c r="B42" s="18">
        <v>2017.0</v>
      </c>
      <c r="C42" s="18">
        <v>2.0</v>
      </c>
      <c r="D42" s="19">
        <v>31.0</v>
      </c>
      <c r="H42" s="23">
        <v>0.0</v>
      </c>
      <c r="I42" s="23">
        <v>500.0</v>
      </c>
      <c r="J42" s="18">
        <v>177.12</v>
      </c>
      <c r="K42" s="18">
        <v>357.12</v>
      </c>
      <c r="P42" s="18">
        <v>6955.0</v>
      </c>
      <c r="Q42" s="18">
        <v>88158.0</v>
      </c>
      <c r="Z42" s="18">
        <v>54259.38</v>
      </c>
      <c r="AA42" s="19">
        <f t="shared" si="1"/>
        <v>95113</v>
      </c>
    </row>
    <row r="43">
      <c r="A43" s="17">
        <v>42750.0</v>
      </c>
      <c r="B43" s="18">
        <v>2017.0</v>
      </c>
      <c r="C43" s="18">
        <v>1.0</v>
      </c>
      <c r="D43" s="19">
        <v>31.0</v>
      </c>
      <c r="H43" s="23">
        <v>0.0</v>
      </c>
      <c r="I43" s="23">
        <v>500.0</v>
      </c>
      <c r="J43" s="18">
        <v>201.6</v>
      </c>
      <c r="K43" s="18">
        <v>370.08</v>
      </c>
      <c r="P43" s="18">
        <v>5975.0</v>
      </c>
      <c r="Q43" s="18">
        <v>66528.0</v>
      </c>
      <c r="Z43" s="18">
        <v>43507.53</v>
      </c>
      <c r="AA43" s="19">
        <f t="shared" si="1"/>
        <v>72503</v>
      </c>
    </row>
  </sheetData>
  <autoFilter ref="$A$1:$FJ$4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2.86"/>
    <col customWidth="1" min="2" max="2" width="8.0"/>
    <col customWidth="1" min="3" max="3" width="7.86"/>
    <col customWidth="1" min="4" max="4" width="12.0"/>
    <col customWidth="1" min="5" max="5" width="12.86"/>
    <col customWidth="1" min="6" max="6" width="10.43"/>
    <col customWidth="1" min="7" max="7" width="8.43"/>
    <col customWidth="1" min="8" max="8" width="28.43"/>
    <col customWidth="1" min="9" max="9" width="29.43"/>
    <col customWidth="1" min="10" max="10" width="27.57"/>
    <col customWidth="1" min="11" max="11" width="28.57"/>
    <col customWidth="1" min="12" max="12" width="22.71"/>
    <col customWidth="1" min="13" max="13" width="23.57"/>
    <col customWidth="1" min="14" max="14" width="19.29"/>
    <col customWidth="1" min="15" max="15" width="20.29"/>
    <col customWidth="1" min="16" max="16" width="18.86"/>
    <col customWidth="1" min="17" max="17" width="19.86"/>
    <col customWidth="1" min="18" max="18" width="20.57"/>
    <col customWidth="1" min="19" max="19" width="21.57"/>
    <col customWidth="1" min="20" max="20" width="18.0"/>
    <col customWidth="1" min="21" max="21" width="18.86"/>
    <col customWidth="1" min="22" max="22" width="21.14"/>
    <col customWidth="1" min="23" max="23" width="22.14"/>
    <col customWidth="1" min="24" max="24" width="19.71"/>
    <col customWidth="1" min="25" max="25" width="20.71"/>
    <col customWidth="1" min="26" max="26" width="17.14"/>
    <col customWidth="1" min="27" max="27" width="16.86"/>
    <col customWidth="1" min="28" max="28" width="19.71"/>
    <col customWidth="1" min="29" max="30" width="20.71"/>
    <col customWidth="1" min="31" max="31" width="17.57"/>
  </cols>
  <sheetData>
    <row r="1">
      <c r="A1" s="13" t="s">
        <v>21</v>
      </c>
      <c r="B1" s="14" t="s">
        <v>22</v>
      </c>
      <c r="C1" s="15" t="s">
        <v>23</v>
      </c>
      <c r="D1" s="14" t="s">
        <v>24</v>
      </c>
      <c r="E1" s="16" t="s">
        <v>25</v>
      </c>
      <c r="F1" s="16" t="s">
        <v>26</v>
      </c>
      <c r="G1" s="14" t="s">
        <v>27</v>
      </c>
      <c r="H1" s="14" t="s">
        <v>28</v>
      </c>
      <c r="I1" s="14" t="s">
        <v>29</v>
      </c>
      <c r="J1" s="16" t="s">
        <v>30</v>
      </c>
      <c r="K1" s="16" t="s">
        <v>31</v>
      </c>
      <c r="L1" s="16" t="s">
        <v>32</v>
      </c>
      <c r="M1" s="14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16" t="s">
        <v>39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</row>
    <row r="2">
      <c r="A2" s="17">
        <v>43991.0</v>
      </c>
      <c r="B2" s="18">
        <v>2020.0</v>
      </c>
      <c r="C2" s="18">
        <v>6.0</v>
      </c>
      <c r="D2" s="19">
        <v>31.0</v>
      </c>
      <c r="E2" s="18">
        <v>0.94</v>
      </c>
      <c r="F2" s="18">
        <v>4.34</v>
      </c>
      <c r="G2" s="18">
        <v>0.29</v>
      </c>
      <c r="H2" s="23">
        <v>0.0</v>
      </c>
      <c r="I2" s="23">
        <v>130.0</v>
      </c>
      <c r="J2" s="23">
        <v>60.22</v>
      </c>
      <c r="K2" s="23">
        <v>74.58</v>
      </c>
      <c r="M2" s="18">
        <v>55.42</v>
      </c>
      <c r="N2" s="18">
        <v>13.75</v>
      </c>
      <c r="O2" s="18">
        <v>13.75</v>
      </c>
      <c r="P2" s="23">
        <v>2791.0</v>
      </c>
      <c r="Q2" s="23">
        <v>28510.0</v>
      </c>
      <c r="R2" s="18">
        <v>0.85456</v>
      </c>
      <c r="S2" s="18">
        <v>0.07979</v>
      </c>
      <c r="T2" s="18">
        <v>0.43245</v>
      </c>
      <c r="U2" s="18">
        <v>0.2595</v>
      </c>
      <c r="V2" s="18">
        <v>0.0</v>
      </c>
      <c r="W2" s="18">
        <v>0.0</v>
      </c>
      <c r="X2" s="18">
        <v>0.0</v>
      </c>
      <c r="Y2" s="18">
        <v>0.0</v>
      </c>
      <c r="Z2" s="21">
        <v>21286.62</v>
      </c>
      <c r="AA2" s="19">
        <f t="shared" ref="AA2:AA43" si="1">P2+Q2</f>
        <v>31301</v>
      </c>
      <c r="AB2" s="18">
        <v>0.0</v>
      </c>
      <c r="AC2" s="18">
        <v>0.0</v>
      </c>
      <c r="AD2" s="18">
        <v>0.0</v>
      </c>
      <c r="AE2" s="18" t="s">
        <v>52</v>
      </c>
    </row>
    <row r="3">
      <c r="A3" s="17">
        <v>43960.0</v>
      </c>
      <c r="B3" s="18">
        <v>2020.0</v>
      </c>
      <c r="C3" s="18">
        <v>5.0</v>
      </c>
      <c r="D3" s="19">
        <v>30.0</v>
      </c>
      <c r="E3" s="18">
        <v>0.98</v>
      </c>
      <c r="F3" s="18">
        <v>4.48</v>
      </c>
      <c r="G3" s="18">
        <v>0.29</v>
      </c>
      <c r="H3" s="23">
        <v>0.0</v>
      </c>
      <c r="I3" s="23">
        <v>130.0</v>
      </c>
      <c r="J3" s="23">
        <v>67.69</v>
      </c>
      <c r="K3" s="23">
        <v>82.45</v>
      </c>
      <c r="M3" s="18">
        <v>47.55</v>
      </c>
      <c r="N3" s="18">
        <v>13.75</v>
      </c>
      <c r="O3" s="18">
        <v>13.75</v>
      </c>
      <c r="P3" s="23">
        <v>2658.0</v>
      </c>
      <c r="Q3" s="23">
        <v>30225.0</v>
      </c>
      <c r="R3" s="18">
        <v>0.85456</v>
      </c>
      <c r="S3" s="18">
        <v>0.07979</v>
      </c>
      <c r="T3" s="18">
        <v>0.43245</v>
      </c>
      <c r="U3" s="18">
        <v>0.2595</v>
      </c>
      <c r="V3" s="18">
        <v>0.0</v>
      </c>
      <c r="W3" s="18">
        <v>0.0</v>
      </c>
      <c r="X3" s="18">
        <v>0.0</v>
      </c>
      <c r="Y3" s="18">
        <v>0.0</v>
      </c>
      <c r="Z3" s="21">
        <v>21992.51</v>
      </c>
      <c r="AA3" s="19">
        <f t="shared" si="1"/>
        <v>32883</v>
      </c>
      <c r="AB3" s="18">
        <v>0.0</v>
      </c>
      <c r="AC3" s="18">
        <v>0.0</v>
      </c>
      <c r="AD3" s="18">
        <v>0.0</v>
      </c>
      <c r="AE3" s="18" t="s">
        <v>52</v>
      </c>
    </row>
    <row r="4">
      <c r="A4" s="17">
        <v>43930.0</v>
      </c>
      <c r="B4" s="18">
        <v>2020.0</v>
      </c>
      <c r="C4" s="18">
        <v>4.0</v>
      </c>
      <c r="D4" s="19">
        <v>31.0</v>
      </c>
      <c r="E4" s="18">
        <v>1.02</v>
      </c>
      <c r="F4" s="18">
        <v>4.67</v>
      </c>
      <c r="G4" s="18">
        <v>0.29</v>
      </c>
      <c r="H4" s="23">
        <v>0.0</v>
      </c>
      <c r="I4" s="23">
        <v>130.0</v>
      </c>
      <c r="J4" s="23">
        <v>78.52</v>
      </c>
      <c r="K4" s="23">
        <v>115.12</v>
      </c>
      <c r="M4" s="18">
        <v>14.88</v>
      </c>
      <c r="N4" s="18">
        <v>13.75</v>
      </c>
      <c r="O4" s="18">
        <v>13.75</v>
      </c>
      <c r="P4" s="23">
        <v>3843.0</v>
      </c>
      <c r="Q4" s="23">
        <v>38597.0</v>
      </c>
      <c r="R4" s="18">
        <v>0.85456</v>
      </c>
      <c r="S4" s="18">
        <v>0.07979</v>
      </c>
      <c r="T4" s="18">
        <v>0.43245</v>
      </c>
      <c r="U4" s="18">
        <v>0.2595</v>
      </c>
      <c r="V4" s="18">
        <v>0.0</v>
      </c>
      <c r="W4" s="18">
        <v>0.0</v>
      </c>
      <c r="X4" s="18">
        <v>0.0</v>
      </c>
      <c r="Y4" s="18">
        <v>0.0</v>
      </c>
      <c r="Z4" s="21">
        <v>28565.19</v>
      </c>
      <c r="AA4" s="19">
        <f t="shared" si="1"/>
        <v>42440</v>
      </c>
      <c r="AB4" s="18">
        <v>0.0</v>
      </c>
      <c r="AC4" s="18">
        <v>0.0</v>
      </c>
      <c r="AD4" s="18">
        <v>0.0</v>
      </c>
      <c r="AE4" s="18" t="s">
        <v>52</v>
      </c>
    </row>
    <row r="5">
      <c r="A5" s="17">
        <v>43899.0</v>
      </c>
      <c r="B5" s="18">
        <v>2020.0</v>
      </c>
      <c r="C5" s="18">
        <v>3.0</v>
      </c>
      <c r="D5" s="19">
        <v>29.0</v>
      </c>
      <c r="E5" s="18">
        <v>1.05</v>
      </c>
      <c r="F5" s="18">
        <v>4.85</v>
      </c>
      <c r="G5" s="18">
        <v>0.29</v>
      </c>
      <c r="H5" s="23">
        <v>0.0</v>
      </c>
      <c r="I5" s="23">
        <v>130.0</v>
      </c>
      <c r="J5" s="23">
        <v>88.16</v>
      </c>
      <c r="K5" s="23">
        <v>122.8</v>
      </c>
      <c r="M5" s="18">
        <v>7.2</v>
      </c>
      <c r="N5" s="18">
        <v>13.75</v>
      </c>
      <c r="O5" s="18">
        <v>13.75</v>
      </c>
      <c r="P5" s="23">
        <v>3223.0</v>
      </c>
      <c r="Q5" s="23">
        <v>36183.0</v>
      </c>
      <c r="R5" s="18">
        <v>0.85456</v>
      </c>
      <c r="S5" s="18">
        <v>0.07979</v>
      </c>
      <c r="T5" s="18">
        <v>0.43245</v>
      </c>
      <c r="U5" s="18">
        <v>0.2595</v>
      </c>
      <c r="V5" s="18">
        <v>0.0</v>
      </c>
      <c r="W5" s="18">
        <v>0.0</v>
      </c>
      <c r="X5" s="18">
        <v>0.0</v>
      </c>
      <c r="Y5" s="18">
        <v>0.0</v>
      </c>
      <c r="Z5" s="21">
        <v>27230.83</v>
      </c>
      <c r="AA5" s="19">
        <f t="shared" si="1"/>
        <v>39406</v>
      </c>
      <c r="AB5" s="18">
        <v>0.0</v>
      </c>
      <c r="AC5" s="18">
        <v>0.0</v>
      </c>
      <c r="AD5" s="18">
        <v>0.0</v>
      </c>
      <c r="AE5" s="18" t="s">
        <v>52</v>
      </c>
    </row>
    <row r="6">
      <c r="A6" s="17">
        <v>43870.0</v>
      </c>
      <c r="B6" s="18">
        <v>2020.0</v>
      </c>
      <c r="C6" s="18">
        <v>2.0</v>
      </c>
      <c r="D6" s="19">
        <v>31.0</v>
      </c>
      <c r="E6" s="18">
        <v>1.07</v>
      </c>
      <c r="F6" s="18">
        <v>4.91</v>
      </c>
      <c r="G6" s="18">
        <v>0.29</v>
      </c>
      <c r="H6" s="23">
        <v>0.0</v>
      </c>
      <c r="I6" s="23">
        <v>130.0</v>
      </c>
      <c r="J6" s="23">
        <v>70.45</v>
      </c>
      <c r="K6" s="23">
        <v>118.67</v>
      </c>
      <c r="M6" s="18">
        <v>11.33</v>
      </c>
      <c r="N6" s="18">
        <v>13.75</v>
      </c>
      <c r="O6" s="18">
        <v>13.75</v>
      </c>
      <c r="P6" s="23">
        <v>3470.0</v>
      </c>
      <c r="Q6" s="23">
        <v>39008.0</v>
      </c>
      <c r="R6" s="18">
        <v>0.85456</v>
      </c>
      <c r="S6" s="18">
        <v>0.07979</v>
      </c>
      <c r="T6" s="18">
        <v>0.43245</v>
      </c>
      <c r="U6" s="18">
        <v>0.2595</v>
      </c>
      <c r="V6" s="18">
        <v>0.0</v>
      </c>
      <c r="W6" s="18">
        <v>0.0</v>
      </c>
      <c r="X6" s="18">
        <v>0.0</v>
      </c>
      <c r="Y6" s="18">
        <v>0.0</v>
      </c>
      <c r="Z6" s="21">
        <v>28934.94</v>
      </c>
      <c r="AA6" s="19">
        <f t="shared" si="1"/>
        <v>42478</v>
      </c>
      <c r="AB6" s="18">
        <v>654.76</v>
      </c>
      <c r="AC6" s="18">
        <v>0.0</v>
      </c>
      <c r="AD6" s="18">
        <v>0.0</v>
      </c>
      <c r="AE6" s="18" t="s">
        <v>52</v>
      </c>
    </row>
    <row r="7">
      <c r="A7" s="17">
        <v>43839.0</v>
      </c>
      <c r="B7" s="18">
        <v>2020.0</v>
      </c>
      <c r="C7" s="18">
        <v>1.0</v>
      </c>
      <c r="D7" s="19">
        <v>31.0</v>
      </c>
      <c r="E7" s="18">
        <v>1.11</v>
      </c>
      <c r="F7" s="18">
        <v>5.09</v>
      </c>
      <c r="G7" s="18">
        <v>0.29</v>
      </c>
      <c r="H7" s="23">
        <v>0.0</v>
      </c>
      <c r="I7" s="23">
        <v>130.0</v>
      </c>
      <c r="J7" s="23">
        <v>80.88</v>
      </c>
      <c r="K7" s="23">
        <v>106.86</v>
      </c>
      <c r="M7" s="18">
        <v>23.14</v>
      </c>
      <c r="N7" s="18">
        <v>13.75</v>
      </c>
      <c r="O7" s="18">
        <v>13.75</v>
      </c>
      <c r="P7" s="23">
        <v>3370.0</v>
      </c>
      <c r="Q7" s="23">
        <v>37734.0</v>
      </c>
      <c r="R7" s="18">
        <v>0.85456</v>
      </c>
      <c r="S7" s="18">
        <v>0.07979</v>
      </c>
      <c r="T7" s="18">
        <v>0.43245</v>
      </c>
      <c r="U7" s="18">
        <v>0.2595</v>
      </c>
      <c r="V7" s="18">
        <v>0.0</v>
      </c>
      <c r="W7" s="18">
        <v>0.0</v>
      </c>
      <c r="X7" s="18">
        <v>0.0</v>
      </c>
      <c r="Y7" s="18">
        <v>0.0</v>
      </c>
      <c r="Z7" s="21">
        <v>28101.4</v>
      </c>
      <c r="AA7" s="19">
        <f t="shared" si="1"/>
        <v>41104</v>
      </c>
      <c r="AB7" s="18">
        <v>847.02</v>
      </c>
      <c r="AC7" s="18">
        <v>0.0</v>
      </c>
      <c r="AD7" s="18">
        <v>0.0</v>
      </c>
      <c r="AE7" s="18" t="s">
        <v>52</v>
      </c>
    </row>
    <row r="8">
      <c r="A8" s="17">
        <v>43808.0</v>
      </c>
      <c r="B8" s="18">
        <v>2019.0</v>
      </c>
      <c r="C8" s="18">
        <v>12.0</v>
      </c>
      <c r="D8" s="19">
        <v>30.0</v>
      </c>
      <c r="E8" s="18">
        <v>1.02</v>
      </c>
      <c r="F8" s="18">
        <v>4.66</v>
      </c>
      <c r="G8" s="18">
        <v>0.29</v>
      </c>
      <c r="H8" s="23">
        <v>0.0</v>
      </c>
      <c r="I8" s="23">
        <v>130.0</v>
      </c>
      <c r="J8" s="23">
        <v>87.57</v>
      </c>
      <c r="K8" s="23">
        <v>115.12</v>
      </c>
      <c r="M8" s="18">
        <v>14.88</v>
      </c>
      <c r="N8" s="18">
        <v>13.75</v>
      </c>
      <c r="O8" s="18">
        <v>13.75</v>
      </c>
      <c r="P8" s="23">
        <v>3142.0</v>
      </c>
      <c r="Q8" s="23">
        <v>36673.0</v>
      </c>
      <c r="R8" s="18">
        <v>0.85456</v>
      </c>
      <c r="S8" s="18">
        <v>0.07979</v>
      </c>
      <c r="T8" s="18">
        <v>0.43245</v>
      </c>
      <c r="U8" s="18">
        <v>0.2595</v>
      </c>
      <c r="V8" s="18">
        <v>0.0</v>
      </c>
      <c r="W8" s="18">
        <v>0.0</v>
      </c>
      <c r="X8" s="18">
        <v>0.0</v>
      </c>
      <c r="Y8" s="18">
        <v>0.0</v>
      </c>
      <c r="Z8" s="21">
        <v>29735.28</v>
      </c>
      <c r="AA8" s="19">
        <f t="shared" si="1"/>
        <v>39815</v>
      </c>
      <c r="AB8" s="18">
        <v>211.04</v>
      </c>
      <c r="AC8" s="18">
        <v>1878.24</v>
      </c>
      <c r="AD8" s="18">
        <v>0.0</v>
      </c>
      <c r="AE8" s="18" t="s">
        <v>52</v>
      </c>
    </row>
    <row r="9">
      <c r="A9" s="17">
        <v>43778.0</v>
      </c>
      <c r="B9" s="18">
        <v>2019.0</v>
      </c>
      <c r="C9" s="18">
        <v>11.0</v>
      </c>
      <c r="D9" s="19">
        <v>31.0</v>
      </c>
      <c r="E9" s="18">
        <v>0.97</v>
      </c>
      <c r="F9" s="18">
        <v>4.43</v>
      </c>
      <c r="G9" s="18">
        <v>0.29</v>
      </c>
      <c r="H9" s="23">
        <v>0.0</v>
      </c>
      <c r="I9" s="23">
        <v>130.0</v>
      </c>
      <c r="J9" s="23">
        <v>99.97</v>
      </c>
      <c r="K9" s="23">
        <v>132.24</v>
      </c>
      <c r="M9" s="18">
        <v>0.0</v>
      </c>
      <c r="N9" s="18">
        <v>13.75</v>
      </c>
      <c r="O9" s="18">
        <v>13.75</v>
      </c>
      <c r="P9" s="23">
        <v>4139.0</v>
      </c>
      <c r="Q9" s="23">
        <v>41477.0</v>
      </c>
      <c r="R9" s="18">
        <v>0.85456</v>
      </c>
      <c r="S9" s="18">
        <v>0.07979</v>
      </c>
      <c r="T9" s="18">
        <v>0.43245</v>
      </c>
      <c r="U9" s="18">
        <v>0.2595</v>
      </c>
      <c r="V9" s="18">
        <v>0.0</v>
      </c>
      <c r="W9" s="18">
        <v>0.0</v>
      </c>
      <c r="X9" s="18">
        <v>0.0</v>
      </c>
      <c r="Y9" s="18">
        <v>0.0</v>
      </c>
      <c r="Z9" s="21">
        <v>32180.36</v>
      </c>
      <c r="AA9" s="19">
        <f t="shared" si="1"/>
        <v>45616</v>
      </c>
      <c r="AB9" s="18">
        <v>768.73</v>
      </c>
      <c r="AC9" s="18">
        <v>778.68</v>
      </c>
      <c r="AD9" s="18">
        <v>0.0</v>
      </c>
      <c r="AE9" s="18" t="s">
        <v>52</v>
      </c>
    </row>
    <row r="10">
      <c r="A10" s="17">
        <v>43747.0</v>
      </c>
      <c r="B10" s="18">
        <v>2019.0</v>
      </c>
      <c r="C10" s="18">
        <v>10.0</v>
      </c>
      <c r="D10" s="19">
        <v>30.0</v>
      </c>
      <c r="E10" s="18">
        <v>1.06</v>
      </c>
      <c r="F10" s="18">
        <v>4.86</v>
      </c>
      <c r="G10" s="18">
        <v>0.29</v>
      </c>
      <c r="H10" s="23">
        <v>0.0</v>
      </c>
      <c r="I10" s="23">
        <v>130.0</v>
      </c>
      <c r="J10" s="23">
        <v>102.33</v>
      </c>
      <c r="K10" s="23">
        <v>135.0</v>
      </c>
      <c r="M10" s="18">
        <v>0.0</v>
      </c>
      <c r="N10" s="18">
        <v>13.75</v>
      </c>
      <c r="O10" s="18">
        <v>13.75</v>
      </c>
      <c r="P10" s="23">
        <v>3814.0</v>
      </c>
      <c r="Q10" s="23">
        <v>37913.0</v>
      </c>
      <c r="R10" s="18">
        <v>0.85456</v>
      </c>
      <c r="S10" s="18">
        <v>0.07979</v>
      </c>
      <c r="T10" s="18">
        <v>0.43245</v>
      </c>
      <c r="U10" s="18">
        <v>0.2595</v>
      </c>
      <c r="V10" s="18">
        <v>0.0</v>
      </c>
      <c r="W10" s="18">
        <v>0.0</v>
      </c>
      <c r="X10" s="18">
        <v>0.0</v>
      </c>
      <c r="Y10" s="18">
        <v>0.0</v>
      </c>
      <c r="Z10" s="21">
        <v>31042.04</v>
      </c>
      <c r="AA10" s="19">
        <f t="shared" si="1"/>
        <v>41727</v>
      </c>
      <c r="AB10" s="18">
        <v>262.58</v>
      </c>
      <c r="AC10" s="18">
        <v>1864.4</v>
      </c>
      <c r="AD10" s="18">
        <v>0.0</v>
      </c>
      <c r="AE10" s="18" t="s">
        <v>52</v>
      </c>
    </row>
    <row r="11">
      <c r="A11" s="17">
        <v>43717.0</v>
      </c>
      <c r="B11" s="18">
        <v>2019.0</v>
      </c>
      <c r="C11" s="18">
        <v>9.0</v>
      </c>
      <c r="D11" s="19">
        <v>31.0</v>
      </c>
      <c r="E11" s="18">
        <v>1.06</v>
      </c>
      <c r="F11" s="18">
        <v>4.86</v>
      </c>
      <c r="G11" s="18">
        <v>0.29</v>
      </c>
      <c r="H11" s="23">
        <v>0.0</v>
      </c>
      <c r="I11" s="23">
        <v>130.0</v>
      </c>
      <c r="J11" s="23">
        <v>73.6</v>
      </c>
      <c r="K11" s="23">
        <v>104.5</v>
      </c>
      <c r="M11" s="18">
        <v>25.5</v>
      </c>
      <c r="N11" s="18">
        <v>13.75</v>
      </c>
      <c r="O11" s="18">
        <v>13.75</v>
      </c>
      <c r="P11" s="23">
        <v>3041.0</v>
      </c>
      <c r="Q11" s="23">
        <v>33166.0</v>
      </c>
      <c r="R11" s="18">
        <v>0.85456</v>
      </c>
      <c r="S11" s="18">
        <v>0.07979</v>
      </c>
      <c r="T11" s="18">
        <v>0.43245</v>
      </c>
      <c r="U11" s="18">
        <v>0.2595</v>
      </c>
      <c r="V11" s="18">
        <v>0.0</v>
      </c>
      <c r="W11" s="18">
        <v>0.0</v>
      </c>
      <c r="X11" s="18">
        <v>0.0</v>
      </c>
      <c r="Y11" s="18">
        <v>0.0</v>
      </c>
      <c r="Z11" s="21">
        <v>27021.0</v>
      </c>
      <c r="AA11" s="19">
        <f t="shared" si="1"/>
        <v>36207</v>
      </c>
      <c r="AB11" s="18">
        <v>0.0</v>
      </c>
      <c r="AC11" s="18">
        <v>2222.35</v>
      </c>
      <c r="AD11" s="18">
        <v>0.0</v>
      </c>
      <c r="AE11" s="18" t="s">
        <v>52</v>
      </c>
    </row>
    <row r="12">
      <c r="A12" s="17">
        <v>43686.0</v>
      </c>
      <c r="B12" s="18">
        <v>2019.0</v>
      </c>
      <c r="C12" s="18">
        <v>8.0</v>
      </c>
      <c r="D12" s="19">
        <v>31.0</v>
      </c>
      <c r="E12" s="18">
        <v>1.04</v>
      </c>
      <c r="F12" s="18">
        <v>4.76</v>
      </c>
      <c r="G12" s="18">
        <v>0.29</v>
      </c>
      <c r="H12" s="23">
        <v>0.0</v>
      </c>
      <c r="I12" s="23">
        <v>130.0</v>
      </c>
      <c r="J12" s="23">
        <v>72.61</v>
      </c>
      <c r="K12" s="23">
        <v>98.99</v>
      </c>
      <c r="M12" s="18">
        <v>31.01</v>
      </c>
      <c r="N12" s="18">
        <v>13.75</v>
      </c>
      <c r="O12" s="18">
        <v>13.75</v>
      </c>
      <c r="P12" s="23">
        <v>3275.0</v>
      </c>
      <c r="Q12" s="23">
        <v>33203.0</v>
      </c>
      <c r="R12" s="18">
        <v>0.85456</v>
      </c>
      <c r="S12" s="18">
        <v>0.07979</v>
      </c>
      <c r="T12" s="18">
        <v>0.43245</v>
      </c>
      <c r="U12" s="18">
        <v>0.2595</v>
      </c>
      <c r="V12" s="18">
        <v>0.0</v>
      </c>
      <c r="W12" s="18">
        <v>0.0</v>
      </c>
      <c r="X12" s="18">
        <v>0.0</v>
      </c>
      <c r="Y12" s="18">
        <v>0.0</v>
      </c>
      <c r="Z12" s="21">
        <v>26619.04</v>
      </c>
      <c r="AA12" s="19">
        <f t="shared" si="1"/>
        <v>36478</v>
      </c>
      <c r="AB12" s="18">
        <v>605.28</v>
      </c>
      <c r="AC12" s="18">
        <v>622.6</v>
      </c>
      <c r="AD12" s="18">
        <v>0.0</v>
      </c>
      <c r="AE12" s="18" t="s">
        <v>52</v>
      </c>
    </row>
    <row r="13">
      <c r="A13" s="17">
        <v>43655.0</v>
      </c>
      <c r="B13" s="18">
        <v>2019.0</v>
      </c>
      <c r="C13" s="18">
        <v>7.0</v>
      </c>
      <c r="D13" s="19">
        <v>30.0</v>
      </c>
      <c r="E13" s="18">
        <v>1.03</v>
      </c>
      <c r="F13" s="18">
        <v>4.72</v>
      </c>
      <c r="G13" s="18">
        <v>0.29</v>
      </c>
      <c r="H13" s="23">
        <v>0.0</v>
      </c>
      <c r="I13" s="23">
        <v>130.0</v>
      </c>
      <c r="J13" s="23">
        <v>70.65</v>
      </c>
      <c r="K13" s="23">
        <v>101.74</v>
      </c>
      <c r="M13" s="18">
        <v>28.26</v>
      </c>
      <c r="N13" s="18">
        <v>13.75</v>
      </c>
      <c r="O13" s="18">
        <v>13.75</v>
      </c>
      <c r="P13" s="23">
        <v>2913.0</v>
      </c>
      <c r="Q13" s="23">
        <v>32250.0</v>
      </c>
      <c r="R13" s="18">
        <v>0.85456</v>
      </c>
      <c r="S13" s="18">
        <v>0.07979</v>
      </c>
      <c r="T13" s="18">
        <v>0.43245</v>
      </c>
      <c r="U13" s="18">
        <v>0.2595</v>
      </c>
      <c r="V13" s="18">
        <v>0.0</v>
      </c>
      <c r="W13" s="18">
        <v>0.0</v>
      </c>
      <c r="X13" s="18">
        <v>0.0</v>
      </c>
      <c r="Y13" s="18">
        <v>0.0</v>
      </c>
      <c r="Z13" s="21">
        <v>23976.29</v>
      </c>
      <c r="AA13" s="19">
        <f t="shared" si="1"/>
        <v>35163</v>
      </c>
      <c r="AB13" s="18">
        <v>209.19</v>
      </c>
      <c r="AC13" s="18">
        <v>0.0</v>
      </c>
      <c r="AD13" s="18">
        <v>0.0</v>
      </c>
      <c r="AE13" s="18" t="s">
        <v>52</v>
      </c>
    </row>
    <row r="14">
      <c r="A14" s="17">
        <v>43625.0</v>
      </c>
      <c r="B14" s="18">
        <v>2019.0</v>
      </c>
      <c r="C14" s="18">
        <v>6.0</v>
      </c>
      <c r="D14" s="19">
        <v>31.0</v>
      </c>
      <c r="E14" s="18">
        <v>1.11</v>
      </c>
      <c r="F14" s="18">
        <v>5.09</v>
      </c>
      <c r="G14" s="18">
        <v>0.29</v>
      </c>
      <c r="H14" s="23">
        <v>0.0</v>
      </c>
      <c r="I14" s="23">
        <v>130.0</v>
      </c>
      <c r="J14" s="23">
        <v>86.98</v>
      </c>
      <c r="K14" s="23">
        <v>96.82</v>
      </c>
      <c r="M14" s="18">
        <v>33.18</v>
      </c>
      <c r="N14" s="24">
        <v>14.6</v>
      </c>
      <c r="O14" s="24">
        <v>14.6</v>
      </c>
      <c r="P14" s="23">
        <v>3518.0</v>
      </c>
      <c r="Q14" s="23">
        <v>34907.0</v>
      </c>
      <c r="R14" s="18">
        <v>0.84218</v>
      </c>
      <c r="S14" s="18">
        <v>0.06039</v>
      </c>
      <c r="T14" s="18">
        <v>0.43634</v>
      </c>
      <c r="U14" s="18">
        <v>0.27472</v>
      </c>
      <c r="V14" s="18">
        <v>0.0</v>
      </c>
      <c r="W14" s="18">
        <v>0.0</v>
      </c>
      <c r="X14" s="18">
        <v>0.0</v>
      </c>
      <c r="Y14" s="18">
        <v>0.0</v>
      </c>
      <c r="Z14" s="21">
        <v>26682.4</v>
      </c>
      <c r="AA14" s="19">
        <f t="shared" si="1"/>
        <v>38425</v>
      </c>
      <c r="AB14" s="18">
        <v>453.55</v>
      </c>
      <c r="AC14" s="18">
        <v>0.0</v>
      </c>
      <c r="AD14" s="18">
        <v>0.0</v>
      </c>
      <c r="AE14" s="18" t="s">
        <v>52</v>
      </c>
    </row>
    <row r="15">
      <c r="A15" s="17">
        <v>43594.0</v>
      </c>
      <c r="B15" s="18">
        <v>2019.0</v>
      </c>
      <c r="C15" s="18">
        <v>5.0</v>
      </c>
      <c r="D15" s="19">
        <v>30.0</v>
      </c>
      <c r="E15" s="18">
        <v>1.16</v>
      </c>
      <c r="F15" s="18">
        <v>5.34</v>
      </c>
      <c r="G15" s="18">
        <v>0.29</v>
      </c>
      <c r="H15" s="23">
        <v>0.0</v>
      </c>
      <c r="I15" s="23">
        <v>130.0</v>
      </c>
      <c r="J15" s="23">
        <v>82.45</v>
      </c>
      <c r="K15" s="23">
        <v>118.47</v>
      </c>
      <c r="M15" s="18">
        <v>11.53</v>
      </c>
      <c r="N15" s="24">
        <v>14.6</v>
      </c>
      <c r="O15" s="24">
        <v>14.6</v>
      </c>
      <c r="P15" s="23">
        <v>3547.0</v>
      </c>
      <c r="Q15" s="23">
        <v>38870.0</v>
      </c>
      <c r="R15" s="18">
        <v>0.84218</v>
      </c>
      <c r="S15" s="18">
        <v>0.06039</v>
      </c>
      <c r="T15" s="18">
        <v>0.43634</v>
      </c>
      <c r="U15" s="18">
        <v>0.27472</v>
      </c>
      <c r="V15" s="18">
        <v>0.0</v>
      </c>
      <c r="W15" s="18">
        <v>0.0</v>
      </c>
      <c r="X15" s="18">
        <v>0.0</v>
      </c>
      <c r="Y15" s="18">
        <v>0.0</v>
      </c>
      <c r="Z15" s="21">
        <v>28594.39</v>
      </c>
      <c r="AA15" s="19">
        <f t="shared" si="1"/>
        <v>42417</v>
      </c>
      <c r="AB15" s="18">
        <v>178.61</v>
      </c>
      <c r="AC15" s="18">
        <v>0.0</v>
      </c>
      <c r="AD15" s="18">
        <v>0.0</v>
      </c>
      <c r="AE15" s="18" t="s">
        <v>52</v>
      </c>
    </row>
    <row r="16">
      <c r="A16" s="17">
        <v>43564.0</v>
      </c>
      <c r="B16" s="18">
        <v>2019.0</v>
      </c>
      <c r="C16" s="18">
        <v>4.0</v>
      </c>
      <c r="D16" s="19">
        <v>31.0</v>
      </c>
      <c r="E16" s="18">
        <v>1.16</v>
      </c>
      <c r="F16" s="18">
        <v>5.34</v>
      </c>
      <c r="G16" s="18">
        <v>0.29</v>
      </c>
      <c r="H16" s="23">
        <v>0.0</v>
      </c>
      <c r="I16" s="23">
        <v>130.0</v>
      </c>
      <c r="J16" s="23">
        <v>83.24</v>
      </c>
      <c r="K16" s="23">
        <v>133.23</v>
      </c>
      <c r="M16" s="18">
        <v>0.0</v>
      </c>
      <c r="N16" s="24">
        <v>14.6</v>
      </c>
      <c r="O16" s="24">
        <v>14.6</v>
      </c>
      <c r="P16" s="23">
        <v>3840.0</v>
      </c>
      <c r="Q16" s="23">
        <v>41474.0</v>
      </c>
      <c r="R16" s="18">
        <v>0.84218</v>
      </c>
      <c r="S16" s="18">
        <v>0.06039</v>
      </c>
      <c r="T16" s="18">
        <v>0.43634</v>
      </c>
      <c r="U16" s="18">
        <v>0.27472</v>
      </c>
      <c r="V16" s="18">
        <v>0.0</v>
      </c>
      <c r="W16" s="18">
        <v>0.0</v>
      </c>
      <c r="X16" s="18">
        <v>0.0</v>
      </c>
      <c r="Y16" s="18">
        <v>0.0</v>
      </c>
      <c r="Z16" s="21">
        <v>32078.24</v>
      </c>
      <c r="AA16" s="19">
        <f t="shared" si="1"/>
        <v>45314</v>
      </c>
      <c r="AB16" s="18">
        <v>0.0</v>
      </c>
      <c r="AC16" s="18">
        <v>0.0</v>
      </c>
      <c r="AD16" s="18">
        <v>0.0</v>
      </c>
      <c r="AE16" s="18" t="s">
        <v>52</v>
      </c>
    </row>
    <row r="17">
      <c r="A17" s="17">
        <v>43533.0</v>
      </c>
      <c r="B17" s="18">
        <v>2019.0</v>
      </c>
      <c r="C17" s="18">
        <v>3.0</v>
      </c>
      <c r="D17" s="19">
        <v>28.0</v>
      </c>
      <c r="E17" s="18">
        <v>1.16</v>
      </c>
      <c r="F17" s="18">
        <v>5.34</v>
      </c>
      <c r="G17" s="18">
        <v>0.29</v>
      </c>
      <c r="H17" s="23">
        <v>0.0</v>
      </c>
      <c r="I17" s="23">
        <v>130.0</v>
      </c>
      <c r="J17" s="23">
        <v>74.19</v>
      </c>
      <c r="K17" s="23">
        <v>128.11</v>
      </c>
      <c r="M17" s="18">
        <v>1.89</v>
      </c>
      <c r="N17" s="24">
        <v>14.6</v>
      </c>
      <c r="O17" s="24">
        <v>14.6</v>
      </c>
      <c r="P17" s="23">
        <v>3126.0</v>
      </c>
      <c r="Q17" s="23">
        <v>37122.0</v>
      </c>
      <c r="R17" s="18">
        <v>0.84218</v>
      </c>
      <c r="S17" s="18">
        <v>0.06039</v>
      </c>
      <c r="T17" s="18">
        <v>0.43634</v>
      </c>
      <c r="U17" s="18">
        <v>0.27472</v>
      </c>
      <c r="V17" s="18">
        <v>0.0</v>
      </c>
      <c r="W17" s="18">
        <v>0.0</v>
      </c>
      <c r="X17" s="18">
        <v>0.0</v>
      </c>
      <c r="Y17" s="18">
        <v>0.0</v>
      </c>
      <c r="Z17" s="21">
        <v>26990.63</v>
      </c>
      <c r="AA17" s="19">
        <f t="shared" si="1"/>
        <v>40248</v>
      </c>
      <c r="AB17" s="18">
        <v>0.0</v>
      </c>
      <c r="AC17" s="18">
        <v>0.0</v>
      </c>
      <c r="AD17" s="18">
        <v>0.0</v>
      </c>
      <c r="AE17" s="18" t="s">
        <v>52</v>
      </c>
    </row>
    <row r="18">
      <c r="A18" s="17">
        <v>43505.0</v>
      </c>
      <c r="B18" s="18">
        <v>2019.0</v>
      </c>
      <c r="C18" s="18">
        <v>2.0</v>
      </c>
      <c r="D18" s="19">
        <v>31.0</v>
      </c>
      <c r="E18" s="18">
        <v>1.25</v>
      </c>
      <c r="F18" s="18">
        <v>5.75</v>
      </c>
      <c r="G18" s="18">
        <v>0.29</v>
      </c>
      <c r="H18" s="23">
        <v>0.0</v>
      </c>
      <c r="I18" s="23">
        <v>130.0</v>
      </c>
      <c r="J18" s="23">
        <v>66.71</v>
      </c>
      <c r="K18" s="23">
        <v>132.05</v>
      </c>
      <c r="M18" s="18">
        <v>0.0</v>
      </c>
      <c r="N18" s="24">
        <v>14.6</v>
      </c>
      <c r="O18" s="24">
        <v>14.6</v>
      </c>
      <c r="P18" s="23">
        <v>3690.0</v>
      </c>
      <c r="Q18" s="23">
        <v>44114.0</v>
      </c>
      <c r="R18" s="18">
        <v>0.84218</v>
      </c>
      <c r="S18" s="18">
        <v>0.06039</v>
      </c>
      <c r="T18" s="18">
        <v>0.43634</v>
      </c>
      <c r="U18" s="18">
        <v>0.27472</v>
      </c>
      <c r="V18" s="18">
        <v>0.0</v>
      </c>
      <c r="W18" s="18">
        <v>0.0</v>
      </c>
      <c r="X18" s="18">
        <v>0.0</v>
      </c>
      <c r="Y18" s="18">
        <v>0.0</v>
      </c>
      <c r="Z18" s="21">
        <v>32590.12</v>
      </c>
      <c r="AA18" s="19">
        <f t="shared" si="1"/>
        <v>47804</v>
      </c>
      <c r="AB18" s="18">
        <v>0.0</v>
      </c>
      <c r="AC18" s="18">
        <v>0.0</v>
      </c>
      <c r="AD18" s="18">
        <v>0.0</v>
      </c>
      <c r="AE18" s="18" t="s">
        <v>52</v>
      </c>
    </row>
    <row r="19">
      <c r="A19" s="17">
        <v>43474.0</v>
      </c>
      <c r="B19" s="18">
        <v>2019.0</v>
      </c>
      <c r="C19" s="18">
        <v>1.0</v>
      </c>
      <c r="D19" s="19">
        <v>31.0</v>
      </c>
      <c r="E19" s="18">
        <v>1.43</v>
      </c>
      <c r="F19" s="18">
        <v>6.57</v>
      </c>
      <c r="G19" s="18">
        <v>0.29</v>
      </c>
      <c r="H19" s="23">
        <v>0.0</v>
      </c>
      <c r="I19" s="23">
        <v>130.0</v>
      </c>
      <c r="J19" s="23">
        <v>74.58</v>
      </c>
      <c r="K19" s="23">
        <v>142.68</v>
      </c>
      <c r="M19" s="18">
        <v>0.0</v>
      </c>
      <c r="N19" s="24">
        <v>14.6</v>
      </c>
      <c r="O19" s="24">
        <v>14.6</v>
      </c>
      <c r="P19" s="23">
        <v>3319.0</v>
      </c>
      <c r="Q19" s="23">
        <v>42155.0</v>
      </c>
      <c r="R19" s="18">
        <v>0.84218</v>
      </c>
      <c r="S19" s="18">
        <v>0.06039</v>
      </c>
      <c r="T19" s="18">
        <v>0.43634</v>
      </c>
      <c r="U19" s="18">
        <v>0.27472</v>
      </c>
      <c r="V19" s="18">
        <v>1.0</v>
      </c>
      <c r="W19" s="18">
        <v>0.0</v>
      </c>
      <c r="X19" s="18">
        <v>0.45</v>
      </c>
      <c r="Y19" s="18">
        <v>0.0</v>
      </c>
      <c r="Z19" s="21">
        <v>31663.09</v>
      </c>
      <c r="AA19" s="19">
        <f t="shared" si="1"/>
        <v>45474</v>
      </c>
      <c r="AB19" s="18">
        <v>0.0</v>
      </c>
      <c r="AC19" s="18">
        <v>0.0</v>
      </c>
      <c r="AD19" s="18">
        <v>0.0</v>
      </c>
      <c r="AE19" s="18" t="s">
        <v>52</v>
      </c>
    </row>
    <row r="20">
      <c r="A20" s="17">
        <v>43443.0</v>
      </c>
      <c r="B20" s="18">
        <v>2018.0</v>
      </c>
      <c r="C20" s="18">
        <v>12.0</v>
      </c>
      <c r="D20" s="19">
        <v>30.0</v>
      </c>
      <c r="E20" s="18">
        <v>1.65</v>
      </c>
      <c r="F20" s="18">
        <v>7.6</v>
      </c>
      <c r="G20" s="18">
        <v>0.29</v>
      </c>
      <c r="H20" s="23">
        <v>0.0</v>
      </c>
      <c r="I20" s="23">
        <v>130.0</v>
      </c>
      <c r="J20" s="23">
        <v>67.89</v>
      </c>
      <c r="K20" s="23">
        <v>123.39</v>
      </c>
      <c r="M20" s="18">
        <v>6.61</v>
      </c>
      <c r="N20" s="24">
        <v>14.6</v>
      </c>
      <c r="O20" s="24">
        <v>14.6</v>
      </c>
      <c r="P20" s="23">
        <v>3020.0</v>
      </c>
      <c r="Q20" s="23">
        <v>38185.0</v>
      </c>
      <c r="R20" s="18">
        <v>0.84218</v>
      </c>
      <c r="S20" s="18">
        <v>0.06039</v>
      </c>
      <c r="T20" s="18">
        <v>0.43634</v>
      </c>
      <c r="U20" s="18">
        <v>0.27472</v>
      </c>
      <c r="V20" s="18">
        <v>0.0</v>
      </c>
      <c r="W20" s="18">
        <v>0.0</v>
      </c>
      <c r="X20" s="18">
        <v>0.0</v>
      </c>
      <c r="Y20" s="18">
        <v>0.0</v>
      </c>
      <c r="Z20" s="21">
        <v>28795.08</v>
      </c>
      <c r="AA20" s="19">
        <f t="shared" si="1"/>
        <v>41205</v>
      </c>
      <c r="AB20" s="18">
        <v>493.98</v>
      </c>
      <c r="AC20" s="18">
        <v>0.0</v>
      </c>
      <c r="AD20" s="18">
        <v>0.0</v>
      </c>
      <c r="AE20" s="18" t="s">
        <v>52</v>
      </c>
    </row>
    <row r="21">
      <c r="A21" s="17">
        <v>43413.0</v>
      </c>
      <c r="B21" s="18">
        <v>2018.0</v>
      </c>
      <c r="C21" s="18">
        <v>11.0</v>
      </c>
      <c r="D21" s="19">
        <v>31.0</v>
      </c>
      <c r="E21" s="18">
        <v>1.65</v>
      </c>
      <c r="F21" s="18">
        <v>7.6</v>
      </c>
      <c r="G21" s="18">
        <v>0.29</v>
      </c>
      <c r="H21" s="23">
        <v>0.0</v>
      </c>
      <c r="I21" s="23">
        <v>130.0</v>
      </c>
      <c r="J21" s="23">
        <v>78.12</v>
      </c>
      <c r="K21" s="23">
        <v>114.53</v>
      </c>
      <c r="M21" s="18">
        <v>15.47</v>
      </c>
      <c r="N21" s="24">
        <v>14.6</v>
      </c>
      <c r="O21" s="24">
        <v>14.6</v>
      </c>
      <c r="P21" s="23">
        <v>3312.0</v>
      </c>
      <c r="Q21" s="23">
        <v>35816.0</v>
      </c>
      <c r="R21" s="18">
        <v>0.84218</v>
      </c>
      <c r="S21" s="18">
        <v>0.06039</v>
      </c>
      <c r="T21" s="18">
        <v>0.43634</v>
      </c>
      <c r="U21" s="18">
        <v>0.27472</v>
      </c>
      <c r="V21" s="18">
        <v>0.0</v>
      </c>
      <c r="W21" s="18">
        <v>0.0</v>
      </c>
      <c r="X21" s="18">
        <v>0.0</v>
      </c>
      <c r="Y21" s="18">
        <v>0.0</v>
      </c>
      <c r="Z21" s="21">
        <v>30693.22</v>
      </c>
      <c r="AA21" s="19">
        <f t="shared" si="1"/>
        <v>39128</v>
      </c>
      <c r="AB21" s="18">
        <v>157.8</v>
      </c>
      <c r="AC21" s="18">
        <v>0.0</v>
      </c>
      <c r="AD21" s="18">
        <v>2379.11</v>
      </c>
      <c r="AE21" s="18" t="s">
        <v>52</v>
      </c>
    </row>
    <row r="22">
      <c r="A22" s="17">
        <v>43382.0</v>
      </c>
      <c r="B22" s="18">
        <v>2018.0</v>
      </c>
      <c r="C22" s="18">
        <v>10.0</v>
      </c>
      <c r="D22" s="19">
        <v>30.0</v>
      </c>
      <c r="E22" s="18">
        <v>1.65</v>
      </c>
      <c r="F22" s="18">
        <v>7.6</v>
      </c>
      <c r="G22" s="18">
        <v>0.29</v>
      </c>
      <c r="H22" s="23">
        <v>0.0</v>
      </c>
      <c r="I22" s="23">
        <v>130.0</v>
      </c>
      <c r="J22" s="23">
        <v>76.94</v>
      </c>
      <c r="K22" s="23">
        <v>111.38</v>
      </c>
      <c r="M22" s="18">
        <v>18.62</v>
      </c>
      <c r="N22" s="24">
        <v>14.6</v>
      </c>
      <c r="O22" s="24">
        <v>14.6</v>
      </c>
      <c r="P22" s="23">
        <v>3354.0</v>
      </c>
      <c r="Q22" s="23">
        <v>35240.0</v>
      </c>
      <c r="R22" s="18">
        <v>0.84218</v>
      </c>
      <c r="S22" s="18">
        <v>0.06039</v>
      </c>
      <c r="T22" s="18">
        <v>0.43634</v>
      </c>
      <c r="U22" s="18">
        <v>0.27472</v>
      </c>
      <c r="V22" s="18">
        <v>0.0</v>
      </c>
      <c r="W22" s="18">
        <v>0.0</v>
      </c>
      <c r="X22" s="18">
        <v>0.0</v>
      </c>
      <c r="Y22" s="18">
        <v>0.0</v>
      </c>
      <c r="Z22" s="21">
        <v>30091.31</v>
      </c>
      <c r="AA22" s="19">
        <f t="shared" si="1"/>
        <v>38594</v>
      </c>
      <c r="AB22" s="18">
        <v>0.0</v>
      </c>
      <c r="AC22" s="18">
        <v>0.0</v>
      </c>
      <c r="AD22" s="18">
        <v>3029.06</v>
      </c>
      <c r="AE22" s="18" t="s">
        <v>52</v>
      </c>
    </row>
    <row r="23">
      <c r="A23" s="17">
        <v>43352.0</v>
      </c>
      <c r="B23" s="18">
        <v>2018.0</v>
      </c>
      <c r="C23" s="18">
        <v>9.0</v>
      </c>
      <c r="D23" s="19">
        <v>31.0</v>
      </c>
      <c r="E23" s="18">
        <v>1.15</v>
      </c>
      <c r="F23" s="18">
        <v>5.31</v>
      </c>
      <c r="G23" s="18">
        <v>0.29</v>
      </c>
      <c r="H23" s="23">
        <v>0.0</v>
      </c>
      <c r="I23" s="23">
        <v>130.0</v>
      </c>
      <c r="J23" s="23">
        <v>81.47</v>
      </c>
      <c r="K23" s="23">
        <v>112.76</v>
      </c>
      <c r="M23" s="18">
        <v>17.24</v>
      </c>
      <c r="N23" s="24">
        <v>14.6</v>
      </c>
      <c r="O23" s="24">
        <v>14.6</v>
      </c>
      <c r="P23" s="23">
        <v>3225.0</v>
      </c>
      <c r="Q23" s="23">
        <v>33018.0</v>
      </c>
      <c r="R23" s="18">
        <v>0.84218</v>
      </c>
      <c r="S23" s="18">
        <v>0.06039</v>
      </c>
      <c r="T23" s="18">
        <v>0.43634</v>
      </c>
      <c r="U23" s="18">
        <v>0.27472</v>
      </c>
      <c r="V23" s="18">
        <v>0.0</v>
      </c>
      <c r="W23" s="18">
        <v>0.0</v>
      </c>
      <c r="X23" s="18">
        <v>0.0</v>
      </c>
      <c r="Y23" s="18">
        <v>0.0</v>
      </c>
      <c r="Z23" s="21">
        <v>27254.22</v>
      </c>
      <c r="AA23" s="19">
        <f t="shared" si="1"/>
        <v>36243</v>
      </c>
      <c r="AB23" s="18">
        <v>0.0</v>
      </c>
      <c r="AC23" s="18">
        <v>0.0</v>
      </c>
      <c r="AD23" s="18">
        <v>2778.46</v>
      </c>
      <c r="AE23" s="18" t="s">
        <v>52</v>
      </c>
    </row>
    <row r="24">
      <c r="A24" s="17">
        <v>43321.0</v>
      </c>
      <c r="B24" s="18">
        <v>2018.0</v>
      </c>
      <c r="C24" s="18">
        <v>8.0</v>
      </c>
      <c r="D24" s="19">
        <v>31.0</v>
      </c>
      <c r="E24" s="18">
        <v>0.98</v>
      </c>
      <c r="F24" s="18">
        <v>4.52</v>
      </c>
      <c r="G24" s="18">
        <v>0.29</v>
      </c>
      <c r="H24" s="23">
        <v>0.0</v>
      </c>
      <c r="I24" s="23">
        <v>130.0</v>
      </c>
      <c r="J24" s="23">
        <v>69.47</v>
      </c>
      <c r="K24" s="23">
        <v>109.61</v>
      </c>
      <c r="M24" s="18">
        <v>20.39</v>
      </c>
      <c r="N24" s="24">
        <v>14.6</v>
      </c>
      <c r="O24" s="24">
        <v>14.6</v>
      </c>
      <c r="P24" s="23">
        <v>3379.0</v>
      </c>
      <c r="Q24" s="23">
        <v>32881.0</v>
      </c>
      <c r="R24" s="18">
        <v>0.84218</v>
      </c>
      <c r="S24" s="18">
        <v>0.06039</v>
      </c>
      <c r="T24" s="18">
        <v>0.43634</v>
      </c>
      <c r="U24" s="18">
        <v>0.27472</v>
      </c>
      <c r="V24" s="18">
        <v>0.0</v>
      </c>
      <c r="W24" s="18">
        <v>0.0</v>
      </c>
      <c r="X24" s="18">
        <v>0.0</v>
      </c>
      <c r="Y24" s="18">
        <v>0.0</v>
      </c>
      <c r="Z24" s="21">
        <v>27801.03</v>
      </c>
      <c r="AA24" s="19">
        <f t="shared" si="1"/>
        <v>36260</v>
      </c>
      <c r="AB24" s="18">
        <v>0.0</v>
      </c>
      <c r="AC24" s="18">
        <v>0.0</v>
      </c>
      <c r="AD24" s="18">
        <v>2752.96</v>
      </c>
      <c r="AE24" s="18" t="s">
        <v>52</v>
      </c>
    </row>
    <row r="25">
      <c r="A25" s="17">
        <v>43290.0</v>
      </c>
      <c r="B25" s="18">
        <v>2018.0</v>
      </c>
      <c r="C25" s="18">
        <v>7.0</v>
      </c>
      <c r="D25" s="23">
        <v>30.0</v>
      </c>
      <c r="E25" s="18">
        <v>0.89</v>
      </c>
      <c r="F25" s="18">
        <v>4.11</v>
      </c>
      <c r="G25" s="18">
        <v>0.29</v>
      </c>
      <c r="H25" s="23">
        <v>0.0</v>
      </c>
      <c r="I25" s="23">
        <v>130.0</v>
      </c>
      <c r="J25" s="23">
        <v>72.02</v>
      </c>
      <c r="K25" s="23">
        <v>105.28</v>
      </c>
      <c r="M25" s="18">
        <v>24.72</v>
      </c>
      <c r="N25" s="24">
        <v>14.6</v>
      </c>
      <c r="O25" s="24">
        <v>14.6</v>
      </c>
      <c r="P25" s="23">
        <v>3114.0</v>
      </c>
      <c r="Q25" s="23">
        <v>33367.0</v>
      </c>
      <c r="R25" s="18">
        <v>0.84218</v>
      </c>
      <c r="S25" s="18">
        <v>0.06039</v>
      </c>
      <c r="T25" s="18">
        <v>0.43634</v>
      </c>
      <c r="U25" s="18">
        <v>0.27472</v>
      </c>
      <c r="V25" s="18">
        <v>0.0</v>
      </c>
      <c r="W25" s="18">
        <v>0.0</v>
      </c>
      <c r="X25" s="18">
        <v>0.0</v>
      </c>
      <c r="Y25" s="18">
        <v>0.0</v>
      </c>
      <c r="Z25" s="21">
        <v>26064.2</v>
      </c>
      <c r="AA25" s="19">
        <f t="shared" si="1"/>
        <v>36481</v>
      </c>
      <c r="AB25" s="18">
        <v>0.0</v>
      </c>
      <c r="AC25" s="18">
        <v>0.0</v>
      </c>
      <c r="AD25" s="18">
        <v>2763.64</v>
      </c>
      <c r="AE25" s="18" t="s">
        <v>52</v>
      </c>
    </row>
    <row r="26">
      <c r="A26" s="26">
        <v>43260.0</v>
      </c>
      <c r="B26" s="18">
        <v>2018.0</v>
      </c>
      <c r="C26" s="18">
        <v>6.0</v>
      </c>
      <c r="D26" s="19">
        <v>31.0</v>
      </c>
      <c r="H26" s="23">
        <v>0.0</v>
      </c>
      <c r="I26" s="23">
        <v>130.0</v>
      </c>
      <c r="J26" s="18">
        <v>76.35</v>
      </c>
      <c r="K26" s="18">
        <v>110.99</v>
      </c>
      <c r="P26" s="18">
        <v>3455.0</v>
      </c>
      <c r="Q26" s="18">
        <v>34783.0</v>
      </c>
      <c r="Z26" s="18">
        <v>24611.93</v>
      </c>
      <c r="AA26" s="19">
        <f t="shared" si="1"/>
        <v>38238</v>
      </c>
      <c r="AE26" s="18" t="s">
        <v>52</v>
      </c>
    </row>
    <row r="27">
      <c r="A27" s="26">
        <v>43229.0</v>
      </c>
      <c r="B27" s="18">
        <v>2018.0</v>
      </c>
      <c r="C27" s="18">
        <v>5.0</v>
      </c>
      <c r="D27" s="19">
        <v>30.0</v>
      </c>
      <c r="H27" s="23">
        <v>0.0</v>
      </c>
      <c r="I27" s="23">
        <v>130.0</v>
      </c>
      <c r="J27" s="18">
        <v>85.8</v>
      </c>
      <c r="K27" s="18">
        <v>127.13</v>
      </c>
      <c r="P27" s="18">
        <v>3828.0</v>
      </c>
      <c r="Q27" s="18">
        <v>39379.0</v>
      </c>
      <c r="Z27" s="18">
        <v>24906.53</v>
      </c>
      <c r="AA27" s="19">
        <f t="shared" si="1"/>
        <v>43207</v>
      </c>
    </row>
    <row r="28">
      <c r="A28" s="26">
        <v>43199.0</v>
      </c>
      <c r="B28" s="18">
        <v>2018.0</v>
      </c>
      <c r="C28" s="18">
        <v>4.0</v>
      </c>
      <c r="D28" s="19">
        <v>31.0</v>
      </c>
      <c r="H28" s="23">
        <v>0.0</v>
      </c>
      <c r="I28" s="23">
        <v>130.0</v>
      </c>
      <c r="J28" s="18">
        <v>89.34</v>
      </c>
      <c r="K28" s="18">
        <v>131.85</v>
      </c>
      <c r="P28" s="18">
        <v>3667.0</v>
      </c>
      <c r="Q28" s="18">
        <v>41632.0</v>
      </c>
      <c r="Z28" s="18">
        <v>25419.64</v>
      </c>
      <c r="AA28" s="19">
        <f t="shared" si="1"/>
        <v>45299</v>
      </c>
    </row>
    <row r="29">
      <c r="A29" s="26">
        <v>43168.0</v>
      </c>
      <c r="B29" s="18">
        <v>2018.0</v>
      </c>
      <c r="C29" s="18">
        <v>3.0</v>
      </c>
      <c r="D29" s="19">
        <v>29.0</v>
      </c>
      <c r="H29" s="23">
        <v>0.0</v>
      </c>
      <c r="I29" s="23">
        <v>130.0</v>
      </c>
      <c r="J29" s="18">
        <v>91.11</v>
      </c>
      <c r="K29" s="18">
        <v>155.86</v>
      </c>
      <c r="P29" s="18">
        <v>3309.0</v>
      </c>
      <c r="Q29" s="18">
        <v>37120.0</v>
      </c>
      <c r="Z29" s="18">
        <v>25553.32</v>
      </c>
      <c r="AA29" s="19">
        <f t="shared" si="1"/>
        <v>40429</v>
      </c>
    </row>
    <row r="30">
      <c r="A30" s="26">
        <v>43140.0</v>
      </c>
      <c r="B30" s="18">
        <v>2018.0</v>
      </c>
      <c r="C30" s="18">
        <v>2.0</v>
      </c>
      <c r="D30" s="19">
        <v>31.0</v>
      </c>
      <c r="H30" s="23">
        <v>0.0</v>
      </c>
      <c r="I30" s="23">
        <v>130.0</v>
      </c>
      <c r="J30" s="18">
        <v>71.83</v>
      </c>
      <c r="K30" s="18">
        <v>128.31</v>
      </c>
      <c r="P30" s="18">
        <v>3262.0</v>
      </c>
      <c r="Q30" s="18">
        <v>76984.0</v>
      </c>
      <c r="Z30" s="18">
        <v>25705.95</v>
      </c>
      <c r="AA30" s="19">
        <f t="shared" si="1"/>
        <v>80246</v>
      </c>
    </row>
    <row r="31">
      <c r="A31" s="26">
        <v>43109.0</v>
      </c>
      <c r="B31" s="18">
        <v>2018.0</v>
      </c>
      <c r="C31" s="18">
        <v>1.0</v>
      </c>
      <c r="D31" s="19">
        <v>31.0</v>
      </c>
      <c r="H31" s="23">
        <v>0.0</v>
      </c>
      <c r="I31" s="23">
        <v>130.0</v>
      </c>
      <c r="J31" s="18">
        <v>71.43</v>
      </c>
      <c r="K31" s="18">
        <v>129.88</v>
      </c>
      <c r="P31" s="18">
        <v>3032.0</v>
      </c>
      <c r="Q31" s="18">
        <v>77134.0</v>
      </c>
      <c r="Z31" s="18">
        <v>27392.28</v>
      </c>
      <c r="AA31" s="19">
        <f t="shared" si="1"/>
        <v>80166</v>
      </c>
    </row>
    <row r="32">
      <c r="A32" s="26">
        <v>43078.0</v>
      </c>
      <c r="B32" s="18">
        <v>2017.0</v>
      </c>
      <c r="C32" s="18">
        <v>12.0</v>
      </c>
      <c r="D32" s="19">
        <v>30.0</v>
      </c>
      <c r="H32" s="23">
        <v>0.0</v>
      </c>
      <c r="I32" s="23">
        <v>130.0</v>
      </c>
      <c r="J32" s="18">
        <v>71.04</v>
      </c>
      <c r="K32" s="18">
        <v>147.99</v>
      </c>
      <c r="P32" s="18">
        <v>2960.0</v>
      </c>
      <c r="Q32" s="18">
        <v>38038.0</v>
      </c>
      <c r="Z32" s="18">
        <v>29105.98</v>
      </c>
      <c r="AA32" s="19">
        <f t="shared" si="1"/>
        <v>40998</v>
      </c>
    </row>
    <row r="33">
      <c r="A33" s="26">
        <v>43048.0</v>
      </c>
      <c r="B33" s="18">
        <v>2017.0</v>
      </c>
      <c r="C33" s="18">
        <v>11.0</v>
      </c>
      <c r="D33" s="19">
        <v>31.0</v>
      </c>
      <c r="H33" s="23">
        <v>0.0</v>
      </c>
      <c r="I33" s="23">
        <v>130.0</v>
      </c>
      <c r="J33" s="18">
        <v>76.35</v>
      </c>
      <c r="K33" s="18">
        <v>124.57</v>
      </c>
      <c r="P33" s="18">
        <v>3086.0</v>
      </c>
      <c r="Q33" s="18">
        <v>75226.0</v>
      </c>
      <c r="Z33" s="18">
        <v>26572.18</v>
      </c>
      <c r="AA33" s="19">
        <f t="shared" si="1"/>
        <v>78312</v>
      </c>
    </row>
    <row r="34">
      <c r="A34" s="26">
        <v>43017.0</v>
      </c>
      <c r="B34" s="18">
        <v>2017.0</v>
      </c>
      <c r="C34" s="18">
        <v>10.0</v>
      </c>
      <c r="D34" s="19">
        <v>30.0</v>
      </c>
      <c r="H34" s="23">
        <v>0.0</v>
      </c>
      <c r="I34" s="23">
        <v>130.0</v>
      </c>
      <c r="J34" s="18">
        <v>101.35</v>
      </c>
      <c r="K34" s="18">
        <v>141.49</v>
      </c>
      <c r="P34" s="18">
        <v>3859.0</v>
      </c>
      <c r="Q34" s="18">
        <v>39472.0</v>
      </c>
      <c r="Z34" s="18">
        <v>29182.25</v>
      </c>
      <c r="AA34" s="19">
        <f t="shared" si="1"/>
        <v>43331</v>
      </c>
    </row>
    <row r="35">
      <c r="A35" s="26">
        <v>42987.0</v>
      </c>
      <c r="B35" s="18">
        <v>2017.0</v>
      </c>
      <c r="C35" s="18">
        <v>9.0</v>
      </c>
      <c r="D35" s="19">
        <v>31.0</v>
      </c>
      <c r="H35" s="23">
        <v>0.0</v>
      </c>
      <c r="I35" s="23">
        <v>130.0</v>
      </c>
      <c r="J35" s="18">
        <v>92.49</v>
      </c>
      <c r="K35" s="18">
        <v>120.24</v>
      </c>
      <c r="P35" s="18">
        <v>3503.0</v>
      </c>
      <c r="Q35" s="18">
        <v>34813.0</v>
      </c>
      <c r="Z35" s="18">
        <v>24996.18</v>
      </c>
      <c r="AA35" s="19">
        <f t="shared" si="1"/>
        <v>38316</v>
      </c>
    </row>
    <row r="36">
      <c r="A36" s="26">
        <v>42956.0</v>
      </c>
      <c r="B36" s="18">
        <v>2017.0</v>
      </c>
      <c r="C36" s="18">
        <v>8.0</v>
      </c>
      <c r="D36" s="19">
        <v>31.0</v>
      </c>
      <c r="H36" s="23">
        <v>0.0</v>
      </c>
      <c r="I36" s="23">
        <v>130.0</v>
      </c>
      <c r="J36" s="18">
        <v>80.29</v>
      </c>
      <c r="K36" s="18">
        <v>95.25</v>
      </c>
      <c r="P36" s="18">
        <v>3355.0</v>
      </c>
      <c r="Q36" s="18">
        <v>32312.0</v>
      </c>
      <c r="Z36" s="18">
        <v>22955.5</v>
      </c>
      <c r="AA36" s="19">
        <f t="shared" si="1"/>
        <v>35667</v>
      </c>
    </row>
    <row r="37">
      <c r="A37" s="26">
        <v>42925.0</v>
      </c>
      <c r="B37" s="18">
        <v>2017.0</v>
      </c>
      <c r="C37" s="18">
        <v>7.0</v>
      </c>
      <c r="D37" s="19">
        <v>30.0</v>
      </c>
      <c r="H37" s="23">
        <v>0.0</v>
      </c>
      <c r="I37" s="23">
        <v>130.0</v>
      </c>
      <c r="J37" s="18">
        <v>69.07</v>
      </c>
      <c r="K37" s="18">
        <v>101.74</v>
      </c>
      <c r="P37" s="18">
        <v>2850.0</v>
      </c>
      <c r="Q37" s="18">
        <v>30889.0</v>
      </c>
      <c r="Z37" s="18">
        <v>19740.68</v>
      </c>
      <c r="AA37" s="19">
        <f t="shared" si="1"/>
        <v>33739</v>
      </c>
    </row>
    <row r="38">
      <c r="A38" s="26">
        <v>42895.0</v>
      </c>
      <c r="B38" s="18">
        <v>2017.0</v>
      </c>
      <c r="C38" s="18">
        <v>6.0</v>
      </c>
      <c r="D38" s="19">
        <v>31.0</v>
      </c>
      <c r="H38" s="23">
        <v>0.0</v>
      </c>
      <c r="I38" s="23">
        <v>130.0</v>
      </c>
      <c r="J38" s="18">
        <v>80.49</v>
      </c>
      <c r="K38" s="18">
        <v>116.5</v>
      </c>
      <c r="P38" s="18">
        <v>3817.0</v>
      </c>
      <c r="Q38" s="18">
        <v>35942.0</v>
      </c>
      <c r="Z38" s="18">
        <v>23260.96</v>
      </c>
      <c r="AA38" s="19">
        <f t="shared" si="1"/>
        <v>39759</v>
      </c>
    </row>
    <row r="39">
      <c r="A39" s="26">
        <v>42864.0</v>
      </c>
      <c r="B39" s="18">
        <v>2017.0</v>
      </c>
      <c r="C39" s="18">
        <v>5.0</v>
      </c>
      <c r="D39" s="19">
        <v>30.0</v>
      </c>
      <c r="H39" s="23">
        <v>0.0</v>
      </c>
      <c r="I39" s="23">
        <v>130.0</v>
      </c>
      <c r="J39" s="18">
        <v>77.93</v>
      </c>
      <c r="K39" s="18">
        <v>114.93</v>
      </c>
      <c r="P39" s="18">
        <v>2939.0</v>
      </c>
      <c r="Q39" s="18">
        <v>33609.0</v>
      </c>
      <c r="Z39" s="18">
        <v>19346.53</v>
      </c>
      <c r="AA39" s="19">
        <f t="shared" si="1"/>
        <v>36548</v>
      </c>
    </row>
    <row r="40">
      <c r="A40" s="26">
        <v>42834.0</v>
      </c>
      <c r="B40" s="18">
        <v>2017.0</v>
      </c>
      <c r="C40" s="18">
        <v>4.0</v>
      </c>
      <c r="D40" s="19">
        <v>31.0</v>
      </c>
      <c r="H40" s="23">
        <v>0.0</v>
      </c>
      <c r="I40" s="23">
        <v>130.0</v>
      </c>
      <c r="J40" s="18">
        <v>92.69</v>
      </c>
      <c r="K40" s="18">
        <v>145.82</v>
      </c>
      <c r="P40" s="18">
        <v>3912.0</v>
      </c>
      <c r="Q40" s="18">
        <v>39209.0</v>
      </c>
      <c r="Z40" s="18">
        <v>24618.62</v>
      </c>
      <c r="AA40" s="19">
        <f t="shared" si="1"/>
        <v>43121</v>
      </c>
    </row>
    <row r="41">
      <c r="A41" s="26">
        <v>42803.0</v>
      </c>
      <c r="B41" s="18">
        <v>2017.0</v>
      </c>
      <c r="C41" s="18">
        <v>3.0</v>
      </c>
      <c r="D41" s="19">
        <v>28.0</v>
      </c>
      <c r="H41" s="23">
        <v>0.0</v>
      </c>
      <c r="I41" s="23">
        <v>130.0</v>
      </c>
      <c r="J41" s="18">
        <v>99.77</v>
      </c>
      <c r="K41" s="18">
        <v>148.38</v>
      </c>
      <c r="P41" s="18">
        <v>3561.0</v>
      </c>
      <c r="Q41" s="18">
        <v>40737.0</v>
      </c>
      <c r="Z41" s="18">
        <v>24642.97</v>
      </c>
      <c r="AA41" s="19">
        <f t="shared" si="1"/>
        <v>44298</v>
      </c>
    </row>
    <row r="42">
      <c r="A42" s="26">
        <v>42775.0</v>
      </c>
      <c r="B42" s="18">
        <v>2017.0</v>
      </c>
      <c r="C42" s="18">
        <v>2.0</v>
      </c>
      <c r="D42" s="19">
        <v>31.0</v>
      </c>
      <c r="H42" s="23">
        <v>0.0</v>
      </c>
      <c r="I42" s="23">
        <v>130.0</v>
      </c>
      <c r="J42" s="18">
        <v>76.75</v>
      </c>
      <c r="K42" s="18">
        <v>139.33</v>
      </c>
      <c r="P42" s="18">
        <v>3438.0</v>
      </c>
      <c r="Q42" s="18">
        <v>42314.0</v>
      </c>
      <c r="Z42" s="18">
        <v>24585.05</v>
      </c>
      <c r="AA42" s="19">
        <f t="shared" si="1"/>
        <v>45752</v>
      </c>
    </row>
    <row r="43">
      <c r="A43" s="26">
        <v>42744.0</v>
      </c>
      <c r="B43" s="18">
        <v>2017.0</v>
      </c>
      <c r="C43" s="18">
        <v>1.0</v>
      </c>
      <c r="D43" s="19">
        <v>31.0</v>
      </c>
      <c r="H43" s="23">
        <v>0.0</v>
      </c>
      <c r="I43" s="23">
        <v>130.0</v>
      </c>
      <c r="J43" s="18">
        <v>67.89</v>
      </c>
      <c r="K43" s="18">
        <v>132.64</v>
      </c>
      <c r="P43" s="18">
        <v>3067.0</v>
      </c>
      <c r="Q43" s="18">
        <v>39661.0</v>
      </c>
      <c r="Z43" s="18">
        <v>22118.14</v>
      </c>
      <c r="AA43" s="19">
        <f t="shared" si="1"/>
        <v>42728</v>
      </c>
    </row>
  </sheetData>
  <autoFilter ref="$A$1:$FJ$43"/>
  <drawing r:id="rId1"/>
</worksheet>
</file>