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ki/Documents/Personal/Code/"/>
    </mc:Choice>
  </mc:AlternateContent>
  <xr:revisionPtr revIDLastSave="0" documentId="13_ncr:1_{EBC26A9A-8E7C-1F4C-833B-A84FE5730676}" xr6:coauthVersionLast="47" xr6:coauthVersionMax="47" xr10:uidLastSave="{00000000-0000-0000-0000-000000000000}"/>
  <bookViews>
    <workbookView xWindow="-2460" yWindow="-21140" windowWidth="38400" windowHeight="19720" activeTab="1" xr2:uid="{372ECBC3-F3BA-9D4F-BAFB-5E677E6AD54B}"/>
  </bookViews>
  <sheets>
    <sheet name="Sheet1" sheetId="1" r:id="rId1"/>
    <sheet name="Sheet2" sheetId="2" r:id="rId2"/>
    <sheet name="Sheet3" sheetId="4" r:id="rId3"/>
  </sheets>
  <definedNames>
    <definedName name="_xlnm._FilterDatabase" localSheetId="1" hidden="1">Sheet2!$T$1:$T$295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63" i="2" l="1"/>
  <c r="V147" i="2"/>
  <c r="V128" i="2"/>
  <c r="V127" i="2"/>
  <c r="V126" i="2"/>
  <c r="V125" i="2"/>
  <c r="V112" i="2"/>
  <c r="V73" i="2"/>
  <c r="V71" i="2"/>
  <c r="V68" i="2"/>
  <c r="V66" i="2"/>
  <c r="V49" i="2"/>
  <c r="S169" i="2"/>
  <c r="U169" i="2" s="1"/>
  <c r="S168" i="2"/>
  <c r="U168" i="2" s="1"/>
  <c r="S167" i="2"/>
  <c r="U167" i="2" s="1"/>
  <c r="S166" i="2"/>
  <c r="U166" i="2" s="1"/>
  <c r="S165" i="2"/>
  <c r="U165" i="2" s="1"/>
  <c r="S164" i="2"/>
  <c r="U164" i="2" s="1"/>
  <c r="S162" i="2"/>
  <c r="U162" i="2" s="1"/>
  <c r="S161" i="2"/>
  <c r="U161" i="2" s="1"/>
  <c r="S160" i="2"/>
  <c r="U160" i="2" s="1"/>
  <c r="S159" i="2"/>
  <c r="U159" i="2" s="1"/>
  <c r="S158" i="2"/>
  <c r="U158" i="2" s="1"/>
  <c r="S157" i="2"/>
  <c r="U157" i="2" s="1"/>
  <c r="S156" i="2"/>
  <c r="U156" i="2" s="1"/>
  <c r="S155" i="2"/>
  <c r="U155" i="2" s="1"/>
  <c r="S154" i="2"/>
  <c r="U154" i="2" s="1"/>
  <c r="S153" i="2"/>
  <c r="U153" i="2" s="1"/>
  <c r="S152" i="2"/>
  <c r="U152" i="2" s="1"/>
  <c r="S151" i="2"/>
  <c r="U151" i="2" s="1"/>
  <c r="S150" i="2"/>
  <c r="U150" i="2" s="1"/>
  <c r="S149" i="2"/>
  <c r="U149" i="2" s="1"/>
  <c r="S148" i="2"/>
  <c r="S146" i="2"/>
  <c r="U146" i="2" s="1"/>
  <c r="S145" i="2"/>
  <c r="U145" i="2" s="1"/>
  <c r="S144" i="2"/>
  <c r="U144" i="2" s="1"/>
  <c r="S143" i="2"/>
  <c r="U143" i="2" s="1"/>
  <c r="S142" i="2"/>
  <c r="U142" i="2" s="1"/>
  <c r="S141" i="2"/>
  <c r="U141" i="2" s="1"/>
  <c r="S140" i="2"/>
  <c r="U140" i="2" s="1"/>
  <c r="S139" i="2"/>
  <c r="U139" i="2" s="1"/>
  <c r="S138" i="2"/>
  <c r="U138" i="2" s="1"/>
  <c r="S137" i="2"/>
  <c r="U137" i="2" s="1"/>
  <c r="S136" i="2"/>
  <c r="U136" i="2" s="1"/>
  <c r="S135" i="2"/>
  <c r="U135" i="2" s="1"/>
  <c r="S134" i="2"/>
  <c r="U134" i="2" s="1"/>
  <c r="S133" i="2"/>
  <c r="U133" i="2" s="1"/>
  <c r="S132" i="2"/>
  <c r="U132" i="2" s="1"/>
  <c r="S131" i="2"/>
  <c r="U131" i="2" s="1"/>
  <c r="S130" i="2"/>
  <c r="S129" i="2"/>
  <c r="S124" i="2"/>
  <c r="U124" i="2" s="1"/>
  <c r="S123" i="2"/>
  <c r="U123" i="2" s="1"/>
  <c r="S122" i="2"/>
  <c r="U122" i="2" s="1"/>
  <c r="S120" i="2"/>
  <c r="U120" i="2" s="1"/>
  <c r="S119" i="2"/>
  <c r="U119" i="2" s="1"/>
  <c r="S118" i="2"/>
  <c r="U118" i="2" s="1"/>
  <c r="S117" i="2"/>
  <c r="U117" i="2" s="1"/>
  <c r="S116" i="2"/>
  <c r="U116" i="2" s="1"/>
  <c r="S115" i="2"/>
  <c r="U115" i="2" s="1"/>
  <c r="S114" i="2"/>
  <c r="U114" i="2" s="1"/>
  <c r="S113" i="2"/>
  <c r="U113" i="2" s="1"/>
  <c r="S111" i="2"/>
  <c r="U111" i="2" s="1"/>
  <c r="S110" i="2"/>
  <c r="U110" i="2" s="1"/>
  <c r="S109" i="2"/>
  <c r="U109" i="2" s="1"/>
  <c r="S108" i="2"/>
  <c r="U108" i="2" s="1"/>
  <c r="S107" i="2"/>
  <c r="U107" i="2" s="1"/>
  <c r="S106" i="2"/>
  <c r="U106" i="2" s="1"/>
  <c r="S105" i="2"/>
  <c r="U105" i="2" s="1"/>
  <c r="S104" i="2"/>
  <c r="U104" i="2" s="1"/>
  <c r="S101" i="2"/>
  <c r="U101" i="2" s="1"/>
  <c r="S100" i="2"/>
  <c r="U100" i="2" s="1"/>
  <c r="S99" i="2"/>
  <c r="U99" i="2" s="1"/>
  <c r="S98" i="2"/>
  <c r="U98" i="2" s="1"/>
  <c r="S97" i="2"/>
  <c r="U97" i="2" s="1"/>
  <c r="S96" i="2"/>
  <c r="U96" i="2" s="1"/>
  <c r="S95" i="2"/>
  <c r="U95" i="2" s="1"/>
  <c r="S94" i="2"/>
  <c r="U94" i="2" s="1"/>
  <c r="S93" i="2"/>
  <c r="U93" i="2" s="1"/>
  <c r="S92" i="2"/>
  <c r="U92" i="2" s="1"/>
  <c r="S91" i="2"/>
  <c r="U91" i="2" s="1"/>
  <c r="S90" i="2"/>
  <c r="U90" i="2" s="1"/>
  <c r="S89" i="2"/>
  <c r="U89" i="2" s="1"/>
  <c r="S88" i="2"/>
  <c r="U88" i="2" s="1"/>
  <c r="S87" i="2"/>
  <c r="U87" i="2" s="1"/>
  <c r="S86" i="2"/>
  <c r="U86" i="2" s="1"/>
  <c r="S85" i="2"/>
  <c r="U85" i="2" s="1"/>
  <c r="S84" i="2"/>
  <c r="U84" i="2" s="1"/>
  <c r="S83" i="2"/>
  <c r="U83" i="2" s="1"/>
  <c r="S82" i="2"/>
  <c r="U82" i="2" s="1"/>
  <c r="S81" i="2"/>
  <c r="U81" i="2" s="1"/>
  <c r="S80" i="2"/>
  <c r="U80" i="2" s="1"/>
  <c r="S79" i="2"/>
  <c r="U79" i="2" s="1"/>
  <c r="S78" i="2"/>
  <c r="U78" i="2" s="1"/>
  <c r="S77" i="2"/>
  <c r="U77" i="2" s="1"/>
  <c r="S76" i="2"/>
  <c r="U76" i="2" s="1"/>
  <c r="S75" i="2"/>
  <c r="U75" i="2" s="1"/>
  <c r="S74" i="2"/>
  <c r="U74" i="2" s="1"/>
  <c r="S72" i="2"/>
  <c r="U72" i="2" s="1"/>
  <c r="S70" i="2"/>
  <c r="U70" i="2" s="1"/>
  <c r="S69" i="2"/>
  <c r="S67" i="2"/>
  <c r="S65" i="2"/>
  <c r="S64" i="2"/>
  <c r="S63" i="2"/>
  <c r="S62" i="2"/>
  <c r="S61" i="2"/>
  <c r="S60" i="2"/>
  <c r="S59" i="2"/>
  <c r="S58" i="2"/>
  <c r="S57" i="2"/>
  <c r="S55" i="2"/>
  <c r="S54" i="2"/>
  <c r="S52" i="2"/>
  <c r="S51" i="2"/>
  <c r="S48" i="2"/>
  <c r="U48" i="2" s="1"/>
  <c r="S47" i="2"/>
  <c r="U47" i="2" s="1"/>
  <c r="S46" i="2"/>
  <c r="U46" i="2" s="1"/>
  <c r="S45" i="2"/>
  <c r="U45" i="2" s="1"/>
  <c r="S44" i="2"/>
  <c r="U44" i="2" s="1"/>
  <c r="S43" i="2"/>
  <c r="U43" i="2" s="1"/>
  <c r="S42" i="2"/>
  <c r="U42" i="2" s="1"/>
  <c r="S40" i="2"/>
  <c r="U40" i="2" s="1"/>
  <c r="S37" i="2"/>
  <c r="U37" i="2" s="1"/>
  <c r="S36" i="2"/>
  <c r="U36" i="2" s="1"/>
  <c r="S34" i="2"/>
  <c r="U34" i="2" s="1"/>
  <c r="S33" i="2"/>
  <c r="U33" i="2" s="1"/>
  <c r="S32" i="2"/>
  <c r="U32" i="2" s="1"/>
  <c r="S31" i="2"/>
  <c r="U31" i="2" s="1"/>
  <c r="S30" i="2"/>
  <c r="U30" i="2" s="1"/>
  <c r="S29" i="2"/>
  <c r="U29" i="2" s="1"/>
  <c r="S28" i="2"/>
  <c r="U28" i="2" s="1"/>
  <c r="S27" i="2"/>
  <c r="U27" i="2" s="1"/>
  <c r="S26" i="2"/>
  <c r="U26" i="2" s="1"/>
  <c r="S24" i="2"/>
  <c r="U24" i="2" s="1"/>
  <c r="S23" i="2"/>
  <c r="U23" i="2" s="1"/>
  <c r="S22" i="2"/>
  <c r="U22" i="2" s="1"/>
  <c r="S21" i="2"/>
  <c r="U21" i="2" s="1"/>
  <c r="S20" i="2"/>
  <c r="U20" i="2" s="1"/>
  <c r="S19" i="2"/>
  <c r="U19" i="2" s="1"/>
  <c r="S18" i="2"/>
  <c r="U18" i="2" s="1"/>
  <c r="S17" i="2"/>
  <c r="U17" i="2" s="1"/>
  <c r="S16" i="2"/>
  <c r="U16" i="2" s="1"/>
  <c r="S15" i="2"/>
  <c r="U15" i="2" s="1"/>
  <c r="S14" i="2"/>
  <c r="U14" i="2" s="1"/>
  <c r="S13" i="2"/>
  <c r="U13" i="2" s="1"/>
  <c r="S12" i="2"/>
  <c r="U12" i="2" s="1"/>
  <c r="S11" i="2"/>
  <c r="U11" i="2" s="1"/>
  <c r="S8" i="2"/>
  <c r="U8" i="2" s="1"/>
  <c r="S7" i="2"/>
  <c r="U7" i="2" s="1"/>
  <c r="S6" i="2"/>
  <c r="U6" i="2" s="1"/>
  <c r="S5" i="2"/>
  <c r="U5" i="2" s="1"/>
  <c r="T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T129" i="2"/>
  <c r="T130" i="2"/>
  <c r="T131" i="2"/>
  <c r="T132" i="2"/>
  <c r="T133" i="2"/>
  <c r="T134" i="2"/>
  <c r="T135" i="2"/>
  <c r="T136" i="2"/>
  <c r="T137" i="2"/>
  <c r="T138" i="2"/>
  <c r="T139" i="2"/>
  <c r="T140" i="2"/>
  <c r="T141" i="2"/>
  <c r="T142" i="2"/>
  <c r="T143" i="2"/>
  <c r="T144" i="2"/>
  <c r="T145" i="2"/>
  <c r="T146" i="2"/>
  <c r="T147" i="2"/>
  <c r="T148" i="2"/>
  <c r="T149" i="2"/>
  <c r="T150" i="2"/>
  <c r="T151" i="2"/>
  <c r="T152" i="2"/>
  <c r="T153" i="2"/>
  <c r="T154" i="2"/>
  <c r="T155" i="2"/>
  <c r="T156" i="2"/>
  <c r="T157" i="2"/>
  <c r="T158" i="2"/>
  <c r="T159" i="2"/>
  <c r="T160" i="2"/>
  <c r="T161" i="2"/>
  <c r="T162" i="2"/>
  <c r="T163" i="2"/>
  <c r="T164" i="2"/>
  <c r="T165" i="2"/>
  <c r="T166" i="2"/>
  <c r="T167" i="2"/>
  <c r="T168" i="2"/>
  <c r="T169" i="2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</calcChain>
</file>

<file path=xl/sharedStrings.xml><?xml version="1.0" encoding="utf-8"?>
<sst xmlns="http://schemas.openxmlformats.org/spreadsheetml/2006/main" count="2609" uniqueCount="978">
  <si>
    <t>Disk</t>
  </si>
  <si>
    <t>Aaj Aaya Basant Naveen</t>
  </si>
  <si>
    <t>Aaj Aayee Bahar Basant</t>
  </si>
  <si>
    <t>Aaj Anand Raha Mauj Se Chahun Dis Chhaee</t>
  </si>
  <si>
    <t>Aaj Arti Karoon Suhawan</t>
  </si>
  <si>
    <t>Aaj Badhawa Radhasoami Gaoon</t>
  </si>
  <si>
    <t>Aaj Barsat Rimjhim Megha Kare</t>
  </si>
  <si>
    <t>Aaj Chalo Bidesan Apne Desh</t>
  </si>
  <si>
    <t>Aaj Chalo Piyari Apne Ghar</t>
  </si>
  <si>
    <t>Aaj Diwas Sakhi Mangal Khani</t>
  </si>
  <si>
    <t>Aaj Gao Guru Gun Umang Jagay</t>
  </si>
  <si>
    <t>Aaj Ghadi Ati Pawan Bhavan</t>
  </si>
  <si>
    <t>Aaj Ghir Aaye Badal Kare</t>
  </si>
  <si>
    <t>Aaj Guru Pyare Ke Charnon Mein Jhalakati Hai</t>
  </si>
  <si>
    <t>Aaj Hangamaye Shadi Ka Garam Ho Raha Dekho Har Ja</t>
  </si>
  <si>
    <t>Aaj Kaj Mere Kinhe Poore</t>
  </si>
  <si>
    <t>Aaj Khele Surat Guru Charnan Pas</t>
  </si>
  <si>
    <t>Aaj Mere Anand Anand Bhari</t>
  </si>
  <si>
    <t>Aaj Mere Anand Hot Apar</t>
  </si>
  <si>
    <t>Aaj Mere Dhoom Bhai Hai Bhari</t>
  </si>
  <si>
    <t>Aaj Pakado Guru Ke Charan Samhar</t>
  </si>
  <si>
    <t>Aaj Saj Kar Aarat Laee</t>
  </si>
  <si>
    <t>Aaj Sang Satguru Kheloongi Hori</t>
  </si>
  <si>
    <t>Aaj Tajo Surat Nij Man Ka Man</t>
  </si>
  <si>
    <t>Aao Mere Satguru He Meri Jan</t>
  </si>
  <si>
    <t>Aao Ri Sakhi Jud Holi Gaven</t>
  </si>
  <si>
    <t>Aao Ri Simat He Sakhiyo</t>
  </si>
  <si>
    <t>Aarat Gaoon Poore Guru Ki</t>
  </si>
  <si>
    <t>Aarat Gaoon Soami Surat Chadhaoon</t>
  </si>
  <si>
    <t>Aarat Karoon Aaj Satguru Ki</t>
  </si>
  <si>
    <t>Ab Khelat Radhasoami Sang Hori</t>
  </si>
  <si>
    <t>Ab Main Kaun Kumati Urjhani</t>
  </si>
  <si>
    <t>Ab Man Aatur Daras Pukare</t>
  </si>
  <si>
    <t>Achraj Aarat Guru Ki Dharoon</t>
  </si>
  <si>
    <t>Aho Mere Satguru Aho Meri Jan</t>
  </si>
  <si>
    <t>Ajab Yeh Bangla Liya Sajay</t>
  </si>
  <si>
    <t>Anand Mangal Aaj Saj Sab Aarat Laee</t>
  </si>
  <si>
    <t>Apne Soami Ki Main Karat Arti</t>
  </si>
  <si>
    <t>Are Man Dekh Kahan Sansar</t>
  </si>
  <si>
    <t>Ari He Padosin Pyari Koi Jatan Bata Do</t>
  </si>
  <si>
    <t>Arsh Par Pahunch Kar Main Dekha Noor</t>
  </si>
  <si>
    <t>Arti Gaoon Satguru Aaj</t>
  </si>
  <si>
    <t>Atak Tu Kyon Raha Jag Mein</t>
  </si>
  <si>
    <t>Bada Julm Hai Mere Yar</t>
  </si>
  <si>
    <t>Badhat Satsang Ab Din Din</t>
  </si>
  <si>
    <t>Bar Bar Kar Jod Kar</t>
  </si>
  <si>
    <t>Bar Bar Karoon Binti</t>
  </si>
  <si>
    <t>Bhago Re Jag Se Ab Bhago</t>
  </si>
  <si>
    <t>Bhav Bhakti Se Binjan Karti</t>
  </si>
  <si>
    <t>Bhog Dhare Radhasoami Aage</t>
  </si>
  <si>
    <t>Bin Satguru Didar Tadap Rahi Man Mein</t>
  </si>
  <si>
    <t>Binti Gave Das Anokha</t>
  </si>
  <si>
    <t>Binti Karoon Charan Mein Aaj</t>
  </si>
  <si>
    <t>Binti Karoon Pukar Pukari</t>
  </si>
  <si>
    <t>Bol Ri Radha Pyari Bansi</t>
  </si>
  <si>
    <t>Chal Dekhiye Satsang Mein Jahan Niramal Phaag Rachori</t>
  </si>
  <si>
    <t>Chal Kheliye Satguru Se Rang Holi Aaj Sakhi Ri</t>
  </si>
  <si>
    <t>Chalo Ri Sakhi Mil Aarat Gaven</t>
  </si>
  <si>
    <t>Charan Guru Badhat Hiye Anurag</t>
  </si>
  <si>
    <t>Charan Guru Hirdey Dhar Rahi</t>
  </si>
  <si>
    <t>Charan Ur Dharo Radha Pyari</t>
  </si>
  <si>
    <t>Chauka Bartan Kiya Achambhi</t>
  </si>
  <si>
    <t>Chet Chalo Yeh Sab Janjal</t>
  </si>
  <si>
    <t>Cheto Mere Pyare Tere Bhale Ki Kahoon</t>
  </si>
  <si>
    <t>Cheto Re Ghar Ghat Samharo</t>
  </si>
  <si>
    <t>Chhabile Chhavi Lage Tori Pyari</t>
  </si>
  <si>
    <t>Chunar Meri Maili Bhayee</t>
  </si>
  <si>
    <t>Dampat Aarat Karoon Radhasoami</t>
  </si>
  <si>
    <t>Darash De Aaj Bandhao Dheer</t>
  </si>
  <si>
    <t>Darash Guru Tadap Raha Man Mor</t>
  </si>
  <si>
    <t>Darash Mohin Dije Soami Maharaj</t>
  </si>
  <si>
    <t>Dard Dukhi Jiyara Nit Tarse</t>
  </si>
  <si>
    <t>Dard Dukhi Main Birahin Bhari</t>
  </si>
  <si>
    <t>Darshan Ki Pyas Ghaneri</t>
  </si>
  <si>
    <t>Daya Guru Kya Karoon Varnan</t>
  </si>
  <si>
    <t>Dekhan Chali Basant Agam Ghar</t>
  </si>
  <si>
    <t>Dekho Dekho Sakhi Ab Chal Basant</t>
  </si>
  <si>
    <t>Dekho Sab Jag Jat Baha</t>
  </si>
  <si>
    <t>Dev Ri Sakhi Mohin Umang Badhaee</t>
  </si>
  <si>
    <t>Dham Apne Chalo Bhai</t>
  </si>
  <si>
    <t>Dhiraj Dharana Mat Ghabrana</t>
  </si>
  <si>
    <t>Dhiraj Dharo Bachan Guru Gaho</t>
  </si>
  <si>
    <t>Dhokha Mat Khana Jag Aay Piyare</t>
  </si>
  <si>
    <t>Dhun Mein Ab Surat Lagao</t>
  </si>
  <si>
    <t>Dhun Sun Kar Man Samajhaee</t>
  </si>
  <si>
    <t>Diwala Poojen Jeev Ajan</t>
  </si>
  <si>
    <t>Gagan Mein Bajat Aaj Badhaee</t>
  </si>
  <si>
    <t>Gaoon Arti Lekar Thali</t>
  </si>
  <si>
    <t>Gave Arti Sevak Poora</t>
  </si>
  <si>
    <t>Ghat Mein Kheloon Ab Basant</t>
  </si>
  <si>
    <t>Guru Aarat Main Karne Aaee</t>
  </si>
  <si>
    <t>Guru Aarat Tu Kar Le Sajni</t>
  </si>
  <si>
    <t>Guru Bin Kabhi Na Utre Par</t>
  </si>
  <si>
    <t>Guru Charan Girah Mere Aaye</t>
  </si>
  <si>
    <t>Guru Charan Pakad Dradh Bhai</t>
  </si>
  <si>
    <t>Guru Dhara Sis Par Hath Man Kyon Soch Kare</t>
  </si>
  <si>
    <t>Guru Dhyan Dharo Tum Man Mein</t>
  </si>
  <si>
    <t>Guru Ka Agam Roop Main Dekha</t>
  </si>
  <si>
    <t>Guru Ka Dhyan Kar Pyare</t>
  </si>
  <si>
    <t>Guru Karo Khoj Kar Bhai</t>
  </si>
  <si>
    <t>Guru Ke Daras Par Main Balihari</t>
  </si>
  <si>
    <t>Guru Ke Darshan Karne Ham Aaye Ab Door Se</t>
  </si>
  <si>
    <t>Guru Ki Daya Le Shabd Samhar</t>
  </si>
  <si>
    <t>Guru Ki Kar Har Dam Pooja</t>
  </si>
  <si>
    <t>Guru Ki Mauj Raho Tum Dhar</t>
  </si>
  <si>
    <t>Guru Main Gunahagar Ati Bhari</t>
  </si>
  <si>
    <t>Guru Mere Data Main Bhai Dasi</t>
  </si>
  <si>
    <t>Guru Mere Pragate Jag Mein Aay</t>
  </si>
  <si>
    <t>Guru Mile Ami Ras Data</t>
  </si>
  <si>
    <t>Guru Mohin Apna Roop Dikhao</t>
  </si>
  <si>
    <t>Guru Moorat Mere Man Bas Gaiyan</t>
  </si>
  <si>
    <t>Guru Pyare Ka Le Tu Naam Samhar</t>
  </si>
  <si>
    <t>Guru Pyare Ka Rang Ati Nirmal</t>
  </si>
  <si>
    <t>Guru Pyare Ka Rang Chatakila Kabhi Utre Nahin</t>
  </si>
  <si>
    <t>Guru Pyare Karen Aaj Jagat Uddhar</t>
  </si>
  <si>
    <t>Guru Pyare Ke Darshan Karat Rahoon</t>
  </si>
  <si>
    <t>Guru Pyare Ke Sang Pyari Khelo Phaag</t>
  </si>
  <si>
    <t>Guru Pyare Ki Chhavi Man Mohan</t>
  </si>
  <si>
    <t>Guru Pyare Ki Mauj Raho Tum Dhar</t>
  </si>
  <si>
    <t>Guru Sang Kheloon Nis Din Pas</t>
  </si>
  <si>
    <t>Guru Sharan Aaj Main Payi</t>
  </si>
  <si>
    <t>Guru Tarenge Ham Jani</t>
  </si>
  <si>
    <t>He Guru Main Tere Didar Ka Aashik Jo Hua</t>
  </si>
  <si>
    <t>He Mere Pyare Satguru Mohin Darshan Dije</t>
  </si>
  <si>
    <t>He Mere Pyare Satguru Tum Data Apar Apara</t>
  </si>
  <si>
    <t>He Mere Samarath Saeen Nij Roop Dikhao</t>
  </si>
  <si>
    <t>He Radha Tum Gati Ati Bhari</t>
  </si>
  <si>
    <t>Hirdey Mein Gul Paud Khilani</t>
  </si>
  <si>
    <t>Holi Khel Na Jane Bawariya</t>
  </si>
  <si>
    <t>Jab Dekha Tej Maine Jo Malik Ke Naam Ka</t>
  </si>
  <si>
    <t>Jab Se Main Dekha Radhasoami Ka Mukhada</t>
  </si>
  <si>
    <t>Jagat Jeev Sab Holi Poojen</t>
  </si>
  <si>
    <t>Jagi Hai Umang Mere Hiye Mein</t>
  </si>
  <si>
    <t>Jago Re Yehan Kab Lag Sona</t>
  </si>
  <si>
    <t>Jeev Chitawan Aaye Radhasoami</t>
  </si>
  <si>
    <t>Jeev Chitaya Rahe Radhasoami</t>
  </si>
  <si>
    <t>Jeev Ubaran Jag Mein Aaye</t>
  </si>
  <si>
    <t>Jo Mere Preetam Se Preet Kare</t>
  </si>
  <si>
    <t>Jud Mil Ke Hans Sare Darshan Ko Guru Ke Aaye</t>
  </si>
  <si>
    <t>Kaise Karoon Charan Mein Binti</t>
  </si>
  <si>
    <t>Kaisi Karoon Kasak Uthi Bhari</t>
  </si>
  <si>
    <t>Kal Ne Jagat Ajab Bharmaya</t>
  </si>
  <si>
    <t>Karat Hoon Pukar Aaj Suniye Guhar</t>
  </si>
  <si>
    <t>Kare Aarata Sevak Bhola</t>
  </si>
  <si>
    <t>Karoon Arti Radhasoami Tan Man Surat Lagay</t>
  </si>
  <si>
    <t>Karoon Bandagi Radhasoami Aage</t>
  </si>
  <si>
    <t>Karoon Binti Dou Kar Jori</t>
  </si>
  <si>
    <t>Karoon Binti Radhasoami Aage</t>
  </si>
  <si>
    <t>Karoon Binti Radhasoami Aaj</t>
  </si>
  <si>
    <t>Kas Preetam Se Jay Miloon Main</t>
  </si>
  <si>
    <t>Katik Mas Panchwa Chala</t>
  </si>
  <si>
    <t>Kaun Kare Aarat Satguru Ki</t>
  </si>
  <si>
    <t>Kaya Nagar Mein Dhoom Machi Hai</t>
  </si>
  <si>
    <t>Khel Rahi Surat Phaag Naee</t>
  </si>
  <si>
    <t>Khila Mere Ghat Mein Aaj Basant</t>
  </si>
  <si>
    <t>Koi Chalo Guru Sang Agam Nagar</t>
  </si>
  <si>
    <t>Koi Din Ka Hai Jag Mein Rahna Sakhi</t>
  </si>
  <si>
    <t>Koi Gaho Guru Ki Saran Samhar</t>
  </si>
  <si>
    <t>Koi Karo Guru Ka Satsang Aaj</t>
  </si>
  <si>
    <t>Koi Milo Purush Se Chal Satpur</t>
  </si>
  <si>
    <t>Kya Sowe Jag Mein Nind Bhari</t>
  </si>
  <si>
    <t>Kyon Ghabrao Pran Piyari</t>
  </si>
  <si>
    <t>Kyon Soch Kare Man Moorakh</t>
  </si>
  <si>
    <t>Lagao Meri Naiya Satguru Par</t>
  </si>
  <si>
    <t>Laj Meri Rakho Guru Maharaj</t>
  </si>
  <si>
    <t>Main Guru Pyare Ke Charnon Ki Dasi</t>
  </si>
  <si>
    <t>Main Hui Sakhi Apne Pyare Ki Pyari</t>
  </si>
  <si>
    <t>Main Satguru Sang Karoongi Arti</t>
  </si>
  <si>
    <t>Main To Holi Khelan Ko Thadhi</t>
  </si>
  <si>
    <t>Man Ke Ghat Baith Surt Ghar Ki Suddh Bisari</t>
  </si>
  <si>
    <t>Man Ki Mat Man Ke Pachhataoge</t>
  </si>
  <si>
    <t>Man Re Kyon Guman Ab Karna</t>
  </si>
  <si>
    <t>Mat Dekh Paraye Augun</t>
  </si>
  <si>
    <t>Maut Se Darat Raho Din Rat</t>
  </si>
  <si>
    <t>Mera Jiya Na Mane Sajni Jaoongi Guru Darbar</t>
  </si>
  <si>
    <t>Mere Data Dayal Gusaee</t>
  </si>
  <si>
    <t>Mere Dhoom Bhai Ati Bhari Daras Radhasoami Kinha Re</t>
  </si>
  <si>
    <t>Mere Guru Dayal Udar Ki</t>
  </si>
  <si>
    <t>Mere Guru Ne Khelaee Prem Sang Hori</t>
  </si>
  <si>
    <t>Mere Hiye Mein Bajat Badhaee Sant Sang Paya Re</t>
  </si>
  <si>
    <t>Mere Pyare Guru Datar</t>
  </si>
  <si>
    <t>Mere Pyare Rangile Satguru</t>
  </si>
  <si>
    <t>Mere Ur Mein Bhare Dukh Sal</t>
  </si>
  <si>
    <t>Mere Uthi Kaleje Pir Ghani</t>
  </si>
  <si>
    <t>Meri Pakado Banh Hey Satguru</t>
  </si>
  <si>
    <t>Meri Pyari Suhagin Nar</t>
  </si>
  <si>
    <t>Meri Surat Radhasoami Jori</t>
  </si>
  <si>
    <t>Mitr Tera Koi Nahin Sangiyan Mein</t>
  </si>
  <si>
    <t>Mohin Daras Deo Guru Pyare Kyon Eti Der Lagaiyan</t>
  </si>
  <si>
    <t>Mohin Mila Suhag Guru Ka</t>
  </si>
  <si>
    <t>Musafir Rahna Tum Hushiyar</t>
  </si>
  <si>
    <t>Naam Dan Ab Satguru Dije</t>
  </si>
  <si>
    <t>Nij Ghar Apne Chal Ri Meri Pyari Suratiya</t>
  </si>
  <si>
    <t>Nij Roop Ka Jo Tu Premi Hai</t>
  </si>
  <si>
    <t>Nij Roop Poore Satguru Ka</t>
  </si>
  <si>
    <t>Nirkho Nirkho Sakhi Ritu Aaee Basant</t>
  </si>
  <si>
    <t>Param Guru Radhasoami Data Re</t>
  </si>
  <si>
    <t>Param Purush Pooran Dhani</t>
  </si>
  <si>
    <t>Pay Gayi Radhasoami Ho Gayi Suhag Bhari</t>
  </si>
  <si>
    <t>Phaagun Ki Ritu Aaee Sakhi Aaj Guru Sang Phaag Racho</t>
  </si>
  <si>
    <t>Phaagun Ki Ritu Aaee Sakhi Mil Satguru Khelo Holi</t>
  </si>
  <si>
    <t>Piya Bin Kaise Jioon Main Pyari</t>
  </si>
  <si>
    <t>Preetam Pyare Se Preeti Lagi</t>
  </si>
  <si>
    <t>Prem Dat Guru Dijiye Mere Samrath Data Ho</t>
  </si>
  <si>
    <t>Prem Preeti Ghat Dhar Arti Radhasoami Kije</t>
  </si>
  <si>
    <t>Premi Suno Prem Ki Bat</t>
  </si>
  <si>
    <t>Premin Door Desh Se Aaee</t>
  </si>
  <si>
    <t>Pyare Gaflat Chhodo Sar Basar</t>
  </si>
  <si>
    <t>Raat Jagoon Main Sun Kar Khadaka</t>
  </si>
  <si>
    <t>Radhasoami Charan Shish Main Dara</t>
  </si>
  <si>
    <t>Radhasoami Chhabi Mere Hiye Bas Gayi Ri</t>
  </si>
  <si>
    <t>Radhasoami Daras Diya Mohin Jab Se</t>
  </si>
  <si>
    <t>Radhasoami Daya Prem Ghat Aaya</t>
  </si>
  <si>
    <t>Radhasoami Dhara Nar Roop Jagat Mein</t>
  </si>
  <si>
    <t>Radhasoami Dinadayala Mere Sad Kirpala</t>
  </si>
  <si>
    <t>Radhasoami Ghar Badho Rang</t>
  </si>
  <si>
    <t>Radhasoami Jhoolat Aaj Hindola</t>
  </si>
  <si>
    <t>Radhasoami Mere Sindh Gambhir</t>
  </si>
  <si>
    <t>Radhasoami Naam Jo Gave So Hi Tare</t>
  </si>
  <si>
    <t>Radhasoami Naam Sifat Karoon Is Naam Ki</t>
  </si>
  <si>
    <t>Radhasoami Naam Sunaya Radhasoami</t>
  </si>
  <si>
    <t>Radhasoami Radhasoami Radhasoami Gaoon</t>
  </si>
  <si>
    <t>Radhasoami Sev Karat Dhar Pyara</t>
  </si>
  <si>
    <t>Rangile Rang Deo Chunar Hamari</t>
  </si>
  <si>
    <t>Ritu Basant Aaye Satguru Jag Mein</t>
  </si>
  <si>
    <t>Ritu Basant Fooli Jag Mahin Mil Satguru Ghat</t>
  </si>
  <si>
    <t>Rom Rom Mere Tum Aadhar</t>
  </si>
  <si>
    <t>Sakhi Ri Aisi Holi Khel</t>
  </si>
  <si>
    <t>Sakhi Ri Kya Bhag Sarahe Ri</t>
  </si>
  <si>
    <t>Sakhi Ri Kya Mahima Gaoon Ri</t>
  </si>
  <si>
    <t>Sakhi Ri Main Jaoongi Ghar Nahin Thahroongi Maya Desh</t>
  </si>
  <si>
    <t>Sakhi Ri Mere Bhag Badhe</t>
  </si>
  <si>
    <t>Sakhi Ri Mere Din Prati Anand Hoy</t>
  </si>
  <si>
    <t>Sakhi Ri Mere Pyare Ka Kar Didar</t>
  </si>
  <si>
    <t>Sakhi Ri Mere Radhasoami Param Piyare</t>
  </si>
  <si>
    <t>Sant Das Ki Arti</t>
  </si>
  <si>
    <t>Sant Rup Autar Radhasoami Mere Pyare Ri</t>
  </si>
  <si>
    <t>Saran Guru Hiye Mein Than Rahi</t>
  </si>
  <si>
    <t>Satguru Ka Naam Pukaro</t>
  </si>
  <si>
    <t>Satguru Meri Suno Pukar</t>
  </si>
  <si>
    <t>Satguru Pyare Ne Daya Kara Mohin Linh Ubari Ho</t>
  </si>
  <si>
    <t>Satguru Pyare Ne Khilaee Ab Ke Nai Hori Ho</t>
  </si>
  <si>
    <t>Satguru Pyare Ne Machaee Jag Bich Hori Ho</t>
  </si>
  <si>
    <t>Satguru Pyare Ne Nibhai Khep Hamari Ho</t>
  </si>
  <si>
    <t>Satguru Pyare Ne Sunaee Jugat Nirali Ho</t>
  </si>
  <si>
    <t>Satguru Saran Gaho Mere Pyare</t>
  </si>
  <si>
    <t>Satguru Se Karun Pukari Santan Mat Kije Jari</t>
  </si>
  <si>
    <t>Sawan Mas Aas Hui Jhoolan</t>
  </si>
  <si>
    <t>Sawan Mas Megh Ghir Aaye</t>
  </si>
  <si>
    <t>Sawan Mas Suhagin Aaee</t>
  </si>
  <si>
    <t>Sindh Se Aaee Soorat Nar</t>
  </si>
  <si>
    <t>Soami Suno Hamari Binti</t>
  </si>
  <si>
    <t>Soami Uthe Aur Baithe Bhajan Mein</t>
  </si>
  <si>
    <t>Sun Re Man Anhad Bain</t>
  </si>
  <si>
    <t>Sun Ri Sakhi Tohi Bhed Bataoon</t>
  </si>
  <si>
    <t>Suno Binti Soami Maharaj</t>
  </si>
  <si>
    <t>Surat Aaj Magan Bhai</t>
  </si>
  <si>
    <t>Surat Kyon Hui Diwani Teri Biratha Bais Wihani</t>
  </si>
  <si>
    <t>Surat Pyari Jhoolat Aaj Hindol</t>
  </si>
  <si>
    <t>Surat Tu Chet Ri</t>
  </si>
  <si>
    <t>Suratiya Amar Hui Ab Sant Dham Mein Jay</t>
  </si>
  <si>
    <t>Suratiya Bhag Chali Taj Kal Desh Sansar</t>
  </si>
  <si>
    <t>Suratiya Chhod Chali Ab Chhin Chhin Maya Desh</t>
  </si>
  <si>
    <t>Suratiya Dhoom Machay Rahi Khelan Ko Holi Satguru Sath</t>
  </si>
  <si>
    <t>Suratiya Door Base Har Dam Guru Charan Nihar</t>
  </si>
  <si>
    <t>Suratiya Fool Rahi Satguru Ke Darshan Pay</t>
  </si>
  <si>
    <t>Suratiya Jhoom Rahi Ab Piya Ami Ras Naam</t>
  </si>
  <si>
    <t>Suratiya Jhurat Rahi Kas Lagoon Shabd Sang Jay</t>
  </si>
  <si>
    <t>Suratiya Khadi Rahe Nit Seva Mein Guru Ke Pas</t>
  </si>
  <si>
    <t>Suratiya Mang Rahi Satguru Se Mehar Ki Dat</t>
  </si>
  <si>
    <t>Suratiya Mast Hui Ab Paya Daras Guru Aay</t>
  </si>
  <si>
    <t>Suratiya Maun Rahi Guru Diya Shabd Ras Sar</t>
  </si>
  <si>
    <t>Suratiya Sev Karat Guru Bhaktan Ki Din Rat</t>
  </si>
  <si>
    <t>Suratiya Soch Bhari Guru Charnan Karat Pukar</t>
  </si>
  <si>
    <t>Suratiya Tadap Rahi Guru Darash Bina</t>
  </si>
  <si>
    <t>Suratiya Taras Rahi Guru Darshan Ko Din Rat</t>
  </si>
  <si>
    <t>Suratiya Umang Bhari Rahi Guru Charnan Lipatay</t>
  </si>
  <si>
    <t>Suratiya Vinay Karat Guru Charnan Mein Kar Jod</t>
  </si>
  <si>
    <t>Suratiya Yanch Rahi Guru Charan Prem Ki Dat</t>
  </si>
  <si>
    <t>Surt Aawaz Ko Pakad Ke</t>
  </si>
  <si>
    <t>Surt Banni Guru Paya Banna</t>
  </si>
  <si>
    <t>Surt Chali Dhulawan Kaj</t>
  </si>
  <si>
    <t>Tadapat Rahi Behal Daras Bin Man Nahin Mane</t>
  </si>
  <si>
    <t>Tajo Man Yeh Dukh Sukh Ka Dham</t>
  </si>
  <si>
    <t>Til Bhitar Dil Jod</t>
  </si>
  <si>
    <t>Tum Dhur Se Chal Kar Aaye</t>
  </si>
  <si>
    <t>Tum Dipak Main Bhai Hoon Patanga</t>
  </si>
  <si>
    <t>Tum Socho Apne Man Mein Ya Jag Mein Dukkh Ghanera</t>
  </si>
  <si>
    <t>Umang Mere Hiye Andar Jagi</t>
  </si>
  <si>
    <t>Umang Mere Uthi Hiye Mein Aaj</t>
  </si>
  <si>
    <t>Virah Anurag Utha Hiye Bhari</t>
  </si>
  <si>
    <t>Yeh Aarat Dasi Rachi Prem Sindh Ki Dhar</t>
  </si>
  <si>
    <t>Yeh Satsang Aur Radhasoami Hai Naam</t>
  </si>
  <si>
    <t>Yehan Tum Samajh Soch Kar Chalna</t>
  </si>
  <si>
    <t>Web - not available</t>
  </si>
  <si>
    <t>Surat Kon Bhool Rahi</t>
  </si>
  <si>
    <t>Chet Ri Piya Pyari Saheli</t>
  </si>
  <si>
    <t>Sakhi Ri Tohi Laj Na Aawe</t>
  </si>
  <si>
    <t>Sakhi Ri Kyon Der Lagayi</t>
  </si>
  <si>
    <t>He Mere Pyare Sajjan</t>
  </si>
  <si>
    <t>Satguru Aay Diya Jag Hela</t>
  </si>
  <si>
    <t>Sakhi Ri Mere Man Vich Achraj Hoy</t>
  </si>
  <si>
    <t>Sajni Cheto Ri Tere Ghat Mein Pukare Yar</t>
  </si>
  <si>
    <t>Tyag Re Man Jag Ki Aasha</t>
  </si>
  <si>
    <t>Surat Bharm Rahi Aughat Ghat</t>
  </si>
  <si>
    <t>Are Man Soch Samajh Guru Bain</t>
  </si>
  <si>
    <t>Tan Nagari Mein Khele Manua</t>
  </si>
  <si>
    <t>Bhool Bharm Jag Mein Ati Bhari</t>
  </si>
  <si>
    <t>Satguru Sant Maha Upkari</t>
  </si>
  <si>
    <t>Yeh Jag Bita Jay Ri</t>
  </si>
  <si>
    <t>Koi Samjhe Na Guru Ki Bat Ko</t>
  </si>
  <si>
    <t>Bhool Hui Ya Jag Mein Bhari</t>
  </si>
  <si>
    <t>Radhasoami Guru Samratth</t>
  </si>
  <si>
    <t>Jagat Sang Mat Bhoolo Bhai</t>
  </si>
  <si>
    <t>Karo Jugat Pyari Ghar Ke Chalan Ki</t>
  </si>
  <si>
    <t>Aaj Hi Lo Nar Janm Samhar</t>
  </si>
  <si>
    <t>Sajni Cheto Ri Kyon Khoy Janm Barbad</t>
  </si>
  <si>
    <t>Are Man Bhool Raha Jag Mahin</t>
  </si>
  <si>
    <t>Jeev Kumati Bas Huye Bawre</t>
  </si>
  <si>
    <t>Sakhi Ri Main Kaise Karoon</t>
  </si>
  <si>
    <t>Sakhi Ri Kyon Soch Kare</t>
  </si>
  <si>
    <t>Sakhi Ri Mera Manua Nipat Anadi</t>
  </si>
  <si>
    <t>Manua Anadi Pichhe Pada</t>
  </si>
  <si>
    <t>Manua Khiladi Khel Khilawe</t>
  </si>
  <si>
    <t>Anadi Manua Kaha Na Mane</t>
  </si>
  <si>
    <t>Bund Sindh Taj Pind Mein Aaya</t>
  </si>
  <si>
    <t>Jag Mein Pada Ghor Andhiyara</t>
  </si>
  <si>
    <t>Surat Shiroman Hela Laee</t>
  </si>
  <si>
    <t>Bhool Bhatak Mein Bahu Din Bharma</t>
  </si>
  <si>
    <t>Preeti Lagi Ab Satguru Charna</t>
  </si>
  <si>
    <t>Satsang Mahima Sun Kar Aaya</t>
  </si>
  <si>
    <t>Jagat Mein Bhool Bharm Bhari</t>
  </si>
  <si>
    <t>DB - available (runcated of videoLink Column in Shabd_Table)</t>
  </si>
  <si>
    <t>DB as on Disk</t>
  </si>
  <si>
    <t>is Present in Disk - the Web, which is marked null</t>
  </si>
  <si>
    <t>Shabd1_ID</t>
  </si>
  <si>
    <t>Shabd_Name_Hindi</t>
  </si>
  <si>
    <t>Shabd_Name_Eng</t>
  </si>
  <si>
    <t>Book_Name_Hindi</t>
  </si>
  <si>
    <t>Book_Name_Eng</t>
  </si>
  <si>
    <t>Bachan</t>
  </si>
  <si>
    <t>Shabd</t>
  </si>
  <si>
    <t>SplOccasion_Hindi</t>
  </si>
  <si>
    <t>SplOccasion_Eng</t>
  </si>
  <si>
    <t>File_Name</t>
  </si>
  <si>
    <t>Link</t>
  </si>
  <si>
    <t>Duration</t>
  </si>
  <si>
    <t>Available</t>
  </si>
  <si>
    <t>Comments</t>
  </si>
  <si>
    <t>videoLink</t>
  </si>
  <si>
    <t>सतगुरु आय दिया जग हेला</t>
  </si>
  <si>
    <t>प्रेम बानी, भाग 1</t>
  </si>
  <si>
    <t>Prem Bani, Part - 1</t>
  </si>
  <si>
    <t>Admonition</t>
  </si>
  <si>
    <t>Satguru Aay Diya Jag Hela.mp3</t>
  </si>
  <si>
    <t>Audio/Shabd/Satguru Aay Diya Jag Hela.mp3</t>
  </si>
  <si>
    <t>Yes</t>
  </si>
  <si>
    <t>NULL</t>
  </si>
  <si>
    <t>करो जुगत प्यारी घर के चलन की</t>
  </si>
  <si>
    <t>Karo Jugat Pyari Ghar Ke Chalan Ki.mp3</t>
  </si>
  <si>
    <t>Audio/Shabd/Karo Jugat Pyari Ghar Ke Chalan Ki.mp3</t>
  </si>
  <si>
    <t>सखी री मोहिं क्यों रोको</t>
  </si>
  <si>
    <t>Sakhi Ri Mohin Kyon Roko</t>
  </si>
  <si>
    <t>Love and Yearning</t>
  </si>
  <si>
    <t>Sakhi Ri Mohin Kyon Roko.mp3</t>
  </si>
  <si>
    <t>Audio/Shabd/Sakhi Ri Mohin Kyon Roko.mp3</t>
  </si>
  <si>
    <t>बिन सतगुरु दीदार तड़प रही मन में</t>
  </si>
  <si>
    <t>प्रेम एवं विरह</t>
  </si>
  <si>
    <t>Bin Satguru Didar Tadap Rahi Man Mein.mp3</t>
  </si>
  <si>
    <t>Audio/Shabd/Bin Satguru Didar Tadap Rahi Man Mein.mp3</t>
  </si>
  <si>
    <t>बिनती करूँ पुकार पुकारी</t>
  </si>
  <si>
    <t>बिनती एवं प्रार्थना</t>
  </si>
  <si>
    <t>Prayer</t>
  </si>
  <si>
    <t>Binti Karoon Pukar Pukari.mp3</t>
  </si>
  <si>
    <t>Audio/Shabd/Binti Karoon Pukar Pukari.mp3</t>
  </si>
  <si>
    <t>बिनती गावे दास अनोखा</t>
  </si>
  <si>
    <t>Binti Gave Das Anokha.mp3</t>
  </si>
  <si>
    <t>Audio/Shabd/Binti Gave Das Anokha.mp3</t>
  </si>
  <si>
    <t>दरश मोहिं दीजे स्वामी महाराज</t>
  </si>
  <si>
    <t>फ़र्याद एवं पुकार</t>
  </si>
  <si>
    <t>Invocation</t>
  </si>
  <si>
    <t>Darash Mohin Dije Soami Maharaj.mp3</t>
  </si>
  <si>
    <t>Audio/Shabd/Darash Mohin Dije Soami Maharaj.mp3</t>
  </si>
  <si>
    <t>आज सखी सब जुड़ मिल आओ</t>
  </si>
  <si>
    <t>Aaj Sakhi Sab Jud Mil Aao</t>
  </si>
  <si>
    <t>Bhandara of Maharaj Saheb</t>
  </si>
  <si>
    <t>Aaj Sakhi Sab Jud Mil Aao.mp3</t>
  </si>
  <si>
    <t>Audio/Shabd/Aaj Sakhi Sab Jud Mil Aao.mp3</t>
  </si>
  <si>
    <t>गुरु दर्शन सहजहि पाई</t>
  </si>
  <si>
    <t>Guru Darshan Sahjahi Payee</t>
  </si>
  <si>
    <t>Bhandara of Huzur Maharaj</t>
  </si>
  <si>
    <t>Guru Darshan Sahjahi Payi.mp3</t>
  </si>
  <si>
    <t>Audio/Shabd/Guru Darshan Sahjahi Payi.mp3</t>
  </si>
  <si>
    <t>चरन गुरु बढ़त हिये अनुराग</t>
  </si>
  <si>
    <t>भंडारा बुआजी महाराज</t>
  </si>
  <si>
    <t>Bhandara of Buaji Maharaj</t>
  </si>
  <si>
    <t>Charan Guru Badhat Hiye Anurag.mp3</t>
  </si>
  <si>
    <t>Audio/Shabd/Charan Guru Badhat Hiye Anurag.mp3</t>
  </si>
  <si>
    <t>आरती गाऊँ सतगुरु आज</t>
  </si>
  <si>
    <t>भंडारा महाराज साहब</t>
  </si>
  <si>
    <t>Arti Gaoon Satguru Aaj.mp3</t>
  </si>
  <si>
    <t>Audio/Shabd/Arti Gaoon Satguru Aaj.mp3</t>
  </si>
  <si>
    <t>दरश गुरु तड़प रहा मन मोर</t>
  </si>
  <si>
    <t>सत्संग आसाढ़ बदी पड़िवा</t>
  </si>
  <si>
    <t>Satsang on Asadh Badi Padiwa</t>
  </si>
  <si>
    <t>Darash Guru Tadap Raha Man Mor.mp3</t>
  </si>
  <si>
    <t>Audio/Shabd/Darash Guru Tadap Raha Man Mor.mp3</t>
  </si>
  <si>
    <t>परम गुरु राधास्वामी दाता रे</t>
  </si>
  <si>
    <t>प्रेम बानी, भाग 2</t>
  </si>
  <si>
    <t>Prem Bani, Part - 2</t>
  </si>
  <si>
    <t>भंडारा बाबूजी महाराज</t>
  </si>
  <si>
    <t>Bhandara of Babuji Maharaj</t>
  </si>
  <si>
    <t>Param Guru Radhasoami Data Re.mp3</t>
  </si>
  <si>
    <t>Audio/Shabd/Param Guru Radhasoami Data Re.mp3</t>
  </si>
  <si>
    <t>सुरतिया छोड़ चली अब छिन छिन माया देश</t>
  </si>
  <si>
    <t>अंतिम समय एवं मृत्यु</t>
  </si>
  <si>
    <t xml:space="preserve">Illness and End Time or Death </t>
  </si>
  <si>
    <t>Suratiya Chhod Chali Ab Chhin Chhin Maya Desh.mp3</t>
  </si>
  <si>
    <t>Audio/Shabd/Suratiya Chhod Chali Ab Chhin Chhin Maya Desh.mp3</t>
  </si>
  <si>
    <t>सुरतिया अमर हुई अब संत धाम में जाय</t>
  </si>
  <si>
    <t>Suratiya Amar Hui Ab Sant Dham Mein Jay.mp3</t>
  </si>
  <si>
    <t>Audio/Shabd/Suratiya Amar Hui Ab Sant Dham Mein Jay.mp3</t>
  </si>
  <si>
    <t>सुरतिया तड़प रही गुरु दरश बिना</t>
  </si>
  <si>
    <t>Suratiya Tadap Rahi Guru Darash Bina.mp3</t>
  </si>
  <si>
    <t>Audio/Shabd/Suratiya Tadap Rahi Guru Darash Bina.mp3</t>
  </si>
  <si>
    <t>सुरतिया तरस रही गुरु दर्शन को दिन रात</t>
  </si>
  <si>
    <t>Satasang on Asadh Badi Padiwa, Love and Yearning</t>
  </si>
  <si>
    <t>Suratiya Taras Rahi Guru Darshan Ko Din Rat.mp3</t>
  </si>
  <si>
    <t>Audio/Shabd/Suratiya Taras Rahi Guru Darshan Ko Din Rat.mp3</t>
  </si>
  <si>
    <t>सुरतिया झुरत रही कस लगूँ शब्द सँग जाय</t>
  </si>
  <si>
    <t>Suratiya Jhurat Rahi Kas Lagoon Shabd Sang Jay.mp3</t>
  </si>
  <si>
    <t>Audio/Shabd/Suratiya Jhurat Rahi Kas Lagoon Shabd Sang Jay.mp3</t>
  </si>
  <si>
    <t>सुरतिया विनय करत गुरु चरनन में कर जोड़</t>
  </si>
  <si>
    <t>Suratiya Vinay Karat Guru Charnan Mein Kar Jod.mp3</t>
  </si>
  <si>
    <t>Audio/Shabd/Suratiya Vinay Karat Guru Charnan Mein Kar Jod.mp3</t>
  </si>
  <si>
    <t>सुरतिया यांच रही गुरु चरन प्रेम की दात</t>
  </si>
  <si>
    <t>बिनती एवं प्रार्थना, नियमावली</t>
  </si>
  <si>
    <t>Prayer, Niyamawali</t>
  </si>
  <si>
    <t>Suratiya Yanch Rahi Guru Charan Prem Ki Dat.mp3</t>
  </si>
  <si>
    <t>Audio/Shabd/Suratiya Yanch Rahi Guru Charan Prem Ki Dat.mp3</t>
  </si>
  <si>
    <t>सुरतिया सोच भरी गुरु चरनन करत पुकार</t>
  </si>
  <si>
    <t>Suratiya Soch Bhari Guru Charnan Karat Pukar.mp3</t>
  </si>
  <si>
    <t>Audio/Shabd/Suratiya Soch Bhari Guru Charnan Karat Pukar.mp3</t>
  </si>
  <si>
    <t>सुरतिया सेव करत गुरु भक्तन की दिन रात</t>
  </si>
  <si>
    <t>सेवा बानी</t>
  </si>
  <si>
    <t>Hyms of Sewa</t>
  </si>
  <si>
    <t>Suratiya Sev Karat Guru Bhaktan Ki Din Rat.mp3</t>
  </si>
  <si>
    <t>Audio/Shabd/Suratiya Sev Karat Guru Bhaktan Ki Din Rat.mp3</t>
  </si>
  <si>
    <t>सुरतिया खड़ी रहे नित सेवा में गुरु के पास</t>
  </si>
  <si>
    <t>आरतियाँ राधाजी महाराज, सेवा बानी</t>
  </si>
  <si>
    <t>Arti of Radhaji Maharaj, Hyms of Sewa</t>
  </si>
  <si>
    <t>Suratiya Khadi Rahe Nit Seva Mein Guru Ke Pas.mp3</t>
  </si>
  <si>
    <t>Audio/Shabd/Suratiya Khadi Rahe Nit Seva Mein Guru Ke Pas.mp3</t>
  </si>
  <si>
    <t>सुरतिया खिलत रही गुरु अचरज दर्शन पाय</t>
  </si>
  <si>
    <t>Suratiya Khilat Rahi Guru Achraj Darshan Pay</t>
  </si>
  <si>
    <t>Suratiya Khilat Rahi Guru Achraj Darshan Pay.mp3</t>
  </si>
  <si>
    <t>Audio/Shabd/Suratiya Khilat Rahi Guru Achraj Darshan Pay.mp3</t>
  </si>
  <si>
    <t>सुरतिया झूम रही अब पिया अमी रस नाम</t>
  </si>
  <si>
    <t>Suratiya Jhoom Rahi Ab Piya Ami Ras Naam.mp3</t>
  </si>
  <si>
    <t>Audio/Shabd/Suratiya Jhoom Rahi Ab Piya Ami Ras Naam.mp3</t>
  </si>
  <si>
    <t>सुरतिया मस्त हुई अब पाया दरस गुरु आय</t>
  </si>
  <si>
    <t>Suratiya Mast Hui Ab Paya Daras Guru Aay.mp3</t>
  </si>
  <si>
    <t>Audio/Shabd/Suratiya Mast Hui Ab Paya Daras Guru Aay.mp3</t>
  </si>
  <si>
    <t>सुरतिया उमंग भरी रही गुरु चरनन लिपटाय</t>
  </si>
  <si>
    <t>भंडारा स्वामीजी महाराज</t>
  </si>
  <si>
    <t>Bhandara of Soami Ji Maharaj</t>
  </si>
  <si>
    <t>Suratiya Umang Bhari Rahi Guru Charnan Lipatay.mp3</t>
  </si>
  <si>
    <t>Audio/Shabd/Suratiya Umang Bhari Rahi Guru Charnan Lipatay.mp3</t>
  </si>
  <si>
    <t>सुरतिया धूम मचाय रही खेलन को होली सतगुरु साथ</t>
  </si>
  <si>
    <t>होली सत्संग</t>
  </si>
  <si>
    <t>Holi Satang</t>
  </si>
  <si>
    <t>Suratiya Dhoom Machay Rahi Khelan Ko Holi Satguru Sath.mp3</t>
  </si>
  <si>
    <t>Audio/Shabd/Suratiya Dhoom Machay Rahi Khelan Ko Holi Satguru Sath.mp3</t>
  </si>
  <si>
    <t>सुरतिया दूर बसे हर दम गुरु चरन निहार</t>
  </si>
  <si>
    <t xml:space="preserve">Satsang on Asadh Badi Padiwa </t>
  </si>
  <si>
    <t>Suratiya Door Base Har Dam Guru Charan Nihar.mp3</t>
  </si>
  <si>
    <t>Audio/Shabd/Suratiya Door Base Har Dam Guru Charan Nihar.mp3</t>
  </si>
  <si>
    <t>सुरतिया भाग चली तज काल देश संसार</t>
  </si>
  <si>
    <t>Suratiya Bhag Chali Taj Kal Desh Sansar.mp3</t>
  </si>
  <si>
    <t>Audio/Shabd/Suratiya Bhag Chali Taj Kal Desh Sansar.mp3</t>
  </si>
  <si>
    <t>कोई मिलो पुरुष से चल सतपुर</t>
  </si>
  <si>
    <t>Koi Milo Purush Se Chal Satpur.mp3</t>
  </si>
  <si>
    <t>Audio/Shabd/Koi Milo Purush Se Chal Satpur.mp3</t>
  </si>
  <si>
    <t>कोई चलो गुरु संग अगम नगर</t>
  </si>
  <si>
    <t>Koi Chalo Guru Sang Agam Nagar.mp3</t>
  </si>
  <si>
    <t>Audio/Shabd/Koi Chalo Guru Sang Agam Nagar.mp3</t>
  </si>
  <si>
    <t>मेरे उठी कलेजे पीर घनी</t>
  </si>
  <si>
    <t>Mere Uthi Kaleje Pir Ghani.mp3</t>
  </si>
  <si>
    <t>Audio/Shabd/Mere Uthi Kaleje Pir Ghani.mp3</t>
  </si>
  <si>
    <t>जाग री मेरी प्यारी सुरतिया</t>
  </si>
  <si>
    <t>Jag Ri Meri Pyari Suratiya</t>
  </si>
  <si>
    <t>Illness and End Time or Death</t>
  </si>
  <si>
    <t>Jag Ri Meri Pyari Suratiya.mp3</t>
  </si>
  <si>
    <t>Audio/Shabd/Jag Ri Meri Pyari Suratiya.mp3</t>
  </si>
  <si>
    <t>सुरत प्यारी झूलत आज हिंडोल</t>
  </si>
  <si>
    <t>सावन, हिंडोला एवं झूला</t>
  </si>
  <si>
    <t>Sawan, Hindola and Jhula (Swing)</t>
  </si>
  <si>
    <t>Surat Pyari Jhoolat Aaj Hindol.mp3</t>
  </si>
  <si>
    <t>Audio/Shabd/Surat Pyari Jhoolat Aaj Hindol.mp3</t>
  </si>
  <si>
    <t>खिला मेरे घट में आज बसंत</t>
  </si>
  <si>
    <t>बसंत पंचमी सत्संग</t>
  </si>
  <si>
    <t>Basant Panchmi Satsang</t>
  </si>
  <si>
    <t>Khila Mere Ghat Mein Aaj Basant.mp3</t>
  </si>
  <si>
    <t>Audio/Shabd/Khila Mere Ghat Mein Aaj Basant.mp3</t>
  </si>
  <si>
    <t>खेल रही सुरत फाग नई</t>
  </si>
  <si>
    <t>Khel Rahi Surat Phaag Nayee</t>
  </si>
  <si>
    <t>Khel Rahi Surat Phaag Naee.mp3</t>
  </si>
  <si>
    <t>Audio/Shabd/Khel Rahi Surat Phaag Naee.mp3</t>
  </si>
  <si>
    <t>आज गुरु आये जग तारन</t>
  </si>
  <si>
    <t>Aaj Guru Aaye Jag Taran</t>
  </si>
  <si>
    <t>Aaj Guru Aaye Jag Taran.mp3</t>
  </si>
  <si>
    <t>Audio/Shabd/Aaj Guru Aaye Jag Taran.mp3</t>
  </si>
  <si>
    <t>बढ़त सतसंग अब दिन दिन</t>
  </si>
  <si>
    <t>प्रार्थना दया एवं मेहर के लिये</t>
  </si>
  <si>
    <t>Prayer for Daya and Mehar</t>
  </si>
  <si>
    <t>Badhat Satsang Ab Din Din.mp3</t>
  </si>
  <si>
    <t>Audio/Shabd/Badhat Satsang Ab Din Din.mp3</t>
  </si>
  <si>
    <t>गुरु प्यारे का मुखड़ा झाँक रहूँ</t>
  </si>
  <si>
    <t>Guru Pyare Ka Mukhada Jhank Rahoon</t>
  </si>
  <si>
    <t>प्रेम बानी, भाग 3</t>
  </si>
  <si>
    <t>Prem Bani, Part - 3</t>
  </si>
  <si>
    <t>Guru Pyare Ka Mukhada Jhank Rahoon.mp3</t>
  </si>
  <si>
    <t>Audio/Shabd/Guru Pyare Ka Mukhada Jhank Rahoon.mp3</t>
  </si>
  <si>
    <t>गुरु प्यारे करें आज जगत उद्धार</t>
  </si>
  <si>
    <t>Guru Pyare Karen Aaj Jagat Uddhar.mp3</t>
  </si>
  <si>
    <t>Audio/Shabd/Guru Pyare Karen Aaj Jagat Uddhar.mp3</t>
  </si>
  <si>
    <t>अरी हे पड़ोसिन प्यारी कोई जतन बता दो</t>
  </si>
  <si>
    <t>Ari He Padosin Pyari Koi Jatan Bata Do.mp3</t>
  </si>
  <si>
    <t>Audio/Shabd/Ari He Padosin Pyari Koi Jatan Bata Do.mp3</t>
  </si>
  <si>
    <t>Available in HarDayal/Rampal voice.</t>
  </si>
  <si>
    <t>गुरु प्यारे की छवि मन मोहन</t>
  </si>
  <si>
    <t>भंडारा हुज़ूर महाराज</t>
  </si>
  <si>
    <t>Guru Pyare Ki Chhavi Man Mohan.mp3</t>
  </si>
  <si>
    <t>Audio/Shabd/Guru Pyare Ki Chhavi Man Mohan.mp3</t>
  </si>
  <si>
    <t>सतगुरु प्यारे ने दया कर मोहिं लीन्ह उबारी हो</t>
  </si>
  <si>
    <t>Satguru Pyare Ne Daya Kara Mohin Linh Ubari Ho.mp3</t>
  </si>
  <si>
    <t>Audio/Shabd/Satguru Pyare Ne Daya Kara Mohin Linh Ubari Ho.mp3</t>
  </si>
  <si>
    <t>सतगुरु प्यारे ने खिलाई अब के नइ होरी हो</t>
  </si>
  <si>
    <t>Satguru Pyare Ne Khilaee Ab Ke Nai Hori Ho.mp3</t>
  </si>
  <si>
    <t>Audio/Shabd/Satguru Pyare Ne Khilaee Ab Ke Nai Hori Ho.mp3</t>
  </si>
  <si>
    <t>सतगुरु प्यारे ने मचाई जग बिच होरी हो</t>
  </si>
  <si>
    <t>Satguru Pyare Ne Machaee Jag Bich Hori Ho.mp3</t>
  </si>
  <si>
    <t>Audio/Shabd/Satguru Pyare Ne Machaee Jag Bich Hori Ho.mp3</t>
  </si>
  <si>
    <t>सतगुरु प्यारे ने निभाई खेप हमारी हो</t>
  </si>
  <si>
    <t>Satguru Pyare Ne Nibhai Khep Hamari Ho.mp3</t>
  </si>
  <si>
    <t>Audio/Shabd/Satguru Pyare Ne Nibhai Khep Hamari Ho.mp3</t>
  </si>
  <si>
    <t>सतगुरु प्यारे ने सुनाई जुगत निराली हो</t>
  </si>
  <si>
    <t>Satguru Pyare Ne SuNayee Jugat Nirali Ho</t>
  </si>
  <si>
    <t>दीवाली सत्संग</t>
  </si>
  <si>
    <t>Diwali Satsang</t>
  </si>
  <si>
    <t>Satguru Pyare Ne Sunaee Jugat Nirali Ho.mp3</t>
  </si>
  <si>
    <t>Audio/Shabd/Satguru Pyare Ne Sunaee Jugat Nirali Ho.mp3</t>
  </si>
  <si>
    <t>अरी हे सहेली प्यारी प्रीतम दरस दिखा दे</t>
  </si>
  <si>
    <t>Ari He Saheli Pyari Preetam Daras Dikha De</t>
  </si>
  <si>
    <t>Ari He Saheli Pyari Preetam Daras Dikha De.mp3</t>
  </si>
  <si>
    <t>Audio/Shabd/Ari He Saheli Pyari Preetam Daras Dikha De.mp3</t>
  </si>
  <si>
    <t>मेरे धूम भई अति भारी दरस राधास्वामी कीन्हा रे</t>
  </si>
  <si>
    <t>बधावा एवं शुकराना, नियमावली</t>
  </si>
  <si>
    <t>Thanksgiving, Niyamawali</t>
  </si>
  <si>
    <t>Mere Dhoom Bhai Ati Bhari Daras Radhasoami Kinha Re.mp3</t>
  </si>
  <si>
    <t>Audio/Shabd/Mere Dhoom Bhai Ati Bhari Daras Radhasoami Kinha Re.mp3</t>
  </si>
  <si>
    <t>राधास्वामी दीनदयाला मेरे सद किरपाला</t>
  </si>
  <si>
    <t>Arti Shabd , Mahima of Radhasoami Naam</t>
  </si>
  <si>
    <t>Radhasoami Dinadayala Mere Sad Kirpala.mp3</t>
  </si>
  <si>
    <t>Audio/Shabd/Radhasoami Dinadayala Mere Sad Kirpala.mp3</t>
  </si>
  <si>
    <t>कैसे मिलूं री पिया से चढ़ गगन गली</t>
  </si>
  <si>
    <t>Kaise Miloon Ri Piya Se Chadh Gagan Gali</t>
  </si>
  <si>
    <t>Kaise Miloon Ri Piya Se Chadh Gagan Gali.mp3</t>
  </si>
  <si>
    <t>Audio/Shabd/Kaise Miloon Ri Piya Se Chadh Gagan Gali.mp3</t>
  </si>
  <si>
    <t>मैं हुई सखी अपने प्यारे की प्यारी</t>
  </si>
  <si>
    <t>अंतिम समय एवं मृत्यु, नियमावली</t>
  </si>
  <si>
    <t>Illness and End Time or Death, Niyamawali</t>
  </si>
  <si>
    <t>Main Hui Sakhi Apne Pyare Ki Pyari.mp3</t>
  </si>
  <si>
    <t>Audio/Shabd/Main Hui Sakhi Apne Pyare Ki Pyari.mp3</t>
  </si>
  <si>
    <t>जागी है उमँग मेरे हिये में</t>
  </si>
  <si>
    <t>सत्संग गुरु पूर्णिमा</t>
  </si>
  <si>
    <t xml:space="preserve">Guru Purnima Satsang, Love and Yearning </t>
  </si>
  <si>
    <t>Jagi Hai Umang Mere Hiye Mein.mp3</t>
  </si>
  <si>
    <t>Audio/Shabd/Jagi Hai Umang Mere Hiye Mein.mp3</t>
  </si>
  <si>
    <t>परम गुरु राधास्वामी प्यारे जगत में देह धर आये</t>
  </si>
  <si>
    <t>Param Guru Radhasoami Pyare Jagat Mein Deh Dhar Aaye</t>
  </si>
  <si>
    <t>Param Guru Radhasoami Pyare Jagat Mein Deh Dhar Aaye.mp3</t>
  </si>
  <si>
    <t>Audio/Shabd/Param Guru Radhasoami Pyare Jagat Mein Deh Dhar Aaye.mp3</t>
  </si>
  <si>
    <t>चल देखिये सतसंग में जहाँ निरमल फाग रचोरी</t>
  </si>
  <si>
    <t>Chal Dekhiye Satsang Mein Jahan Niramal Phaag Rachori.mp3</t>
  </si>
  <si>
    <t>Audio/Shabd/Chal Dekhiye Satsang Mein Jahan Niramal Phaag Rachori.mp3</t>
  </si>
  <si>
    <t>मोहिं दरस देओ गुरु प्यारे क्यों एती देर लगइयाँ</t>
  </si>
  <si>
    <t>Mohin Daras Deo Guru Pyare Kyon Eti Der Lagaiyan.mp3</t>
  </si>
  <si>
    <t>Audio/Shabd/Mohin Daras Deo Guru Pyare Kyon Eti Der Lagaiyan.mp3</t>
  </si>
  <si>
    <t>जीव उबारन जग में आये</t>
  </si>
  <si>
    <t>Jeev Ubaran Jag Mein Aaye.mp3</t>
  </si>
  <si>
    <t>Audio/Shabd/Jeev Ubaran Jag Mein Aaye.mp3</t>
  </si>
  <si>
    <t>गगन में बाजत आज बधाई</t>
  </si>
  <si>
    <t>Gagan Mein Bajat Aaj Badhaee.mp3</t>
  </si>
  <si>
    <t>Audio/Shabd/Gagan Mein Bajat Aaj Badhaee.mp3</t>
  </si>
  <si>
    <t>गुरु धरा सीस पर हाथ मन क्यों सोच करे</t>
  </si>
  <si>
    <t>आश्वासन एवं सांत्वना, नियमावली</t>
  </si>
  <si>
    <t>Assurance and solace, Niyamawali</t>
  </si>
  <si>
    <t>Guru Dhara Sis Par Hath Man Kyon Soch Kare.mp3</t>
  </si>
  <si>
    <t>Audio/Shabd/Guru Dhara Sis Par Hath Man Kyon Soch Kare.mp3</t>
  </si>
  <si>
    <t>बिनती करूँ चरन में आज</t>
  </si>
  <si>
    <t>Binti Karoon Charan Mein Aaj.mp3</t>
  </si>
  <si>
    <t>Audio/Shabd/Binti Karoon Charan Mein Aaj.mp3</t>
  </si>
  <si>
    <t>सुनो बिनती स्वामी महाराज</t>
  </si>
  <si>
    <t>Suno Binti Soami Maharaj.mp3</t>
  </si>
  <si>
    <t>Audio/Shabd/Suno Binti Soami Maharaj.mp3</t>
  </si>
  <si>
    <t>ऋतु बसन्त आये सतगुरु जग में</t>
  </si>
  <si>
    <t>Ritu Basant Aaye Satguru Jag Mein.mp3</t>
  </si>
  <si>
    <t>Audio/Shabd/Ritu Basant Aaye Satguru Jag Mein.mp3</t>
  </si>
  <si>
    <t>होली खेल न जाने बावरिया</t>
  </si>
  <si>
    <t>Holi Khel Na Jane Bawariya.mp3</t>
  </si>
  <si>
    <t>Audio/Shabd/Holi Khel Na Jane Bawariya.mp3</t>
  </si>
  <si>
    <t>फागुन की ऋतु आई सखी आज गुरु संग फाग रचो</t>
  </si>
  <si>
    <t>Phaagun Ki Ritu Aayee Sakhi Aaj Guru Sang Phaag Racho</t>
  </si>
  <si>
    <t>Phaagun Ki Ritu Aaee Sakhi Aaj Guru Sang Phaag Racho.mp3</t>
  </si>
  <si>
    <t>Audio/Shabd/Phaagun Ki Ritu Aaee Sakhi Aaj Guru Sang Phaag Racho.mp3</t>
  </si>
  <si>
    <t>मैं तो होली खेलन को ठाढ़ी</t>
  </si>
  <si>
    <t>Main To Holi Khelan Ko Thadhi.mp3</t>
  </si>
  <si>
    <t>Audio/Shabd/Main To Holi Khelan Ko Thadhi.mp3</t>
  </si>
  <si>
    <t>फागुन की ऋतु आई सखी मिल सतगुरु खेलो होली</t>
  </si>
  <si>
    <t>Phaagun Ki Ritu Aayee Sakhi Mil Satguru Khelo Holi</t>
  </si>
  <si>
    <t>Phaagun Ki Ritu Aaee Sakhi Mil Satguru Khelo Holi.mp3</t>
  </si>
  <si>
    <t>Audio/Shabd/Phaagun Ki Ritu Aaee Sakhi Mil Satguru Khelo Holi.mp3</t>
  </si>
  <si>
    <t>ऋतु बसन्त फूली जग माहीं मिल सतगुरु घट</t>
  </si>
  <si>
    <t>Ritu Basant Fooli Jag Mahin Mil Satguru Ghat.mp3</t>
  </si>
  <si>
    <t>Audio/Shabd/Ritu Basant Fooli Jag Mahin Mil Satguru Ghat.mp3</t>
  </si>
  <si>
    <t>सखी री ऐसी होली खेल</t>
  </si>
  <si>
    <t>Sakhi Ri Aisi Holi Khel.mp3</t>
  </si>
  <si>
    <t>Audio/Shabd/Sakhi Ri Aisi Holi Khel.mp3</t>
  </si>
  <si>
    <t>निरखो निरखो सखी ऋतु आई बसन्त</t>
  </si>
  <si>
    <t>Nirkho Nirkho Sakhi Ritu Aayee Basant</t>
  </si>
  <si>
    <t>Nirkho Nirkho Sakhi Ritu Aaee Basant.mp3</t>
  </si>
  <si>
    <t>Audio/Shabd/Nirkho Nirkho Sakhi Ritu Aaee Basant.mp3</t>
  </si>
  <si>
    <t>दिवाला पूजें जीव अजान</t>
  </si>
  <si>
    <t>Diwala Poojen Jeev Ajan.mp3</t>
  </si>
  <si>
    <t>Audio/Shabd/Diwala Poojen Jeev Ajan.mp3</t>
  </si>
  <si>
    <t>सिंध से आई सूरत नार</t>
  </si>
  <si>
    <t>Sindh Se Aayee Soorat Nar</t>
  </si>
  <si>
    <t>Sindh Se Aaee Soorat Nar.mp3</t>
  </si>
  <si>
    <t>Audio/Shabd/Sindh Se Aaee Soorat Nar.mp3</t>
  </si>
  <si>
    <t>मेरा जीया ना माने सजनी जाऊँगी गुरु दरबार</t>
  </si>
  <si>
    <t>Mera Jiya Na Mane Sajni Jaoongi Guru Darbar.mp3</t>
  </si>
  <si>
    <t>Audio/Shabd/Mera Jiya Na Mane Sajni Jaoongi Guru Darbar.mp3</t>
  </si>
  <si>
    <t>राधास्वामी छबि मेरे हिये बस गई री</t>
  </si>
  <si>
    <t>Radhasoami Chhabi Mere Hiye Bas Gayi Ri.mp3</t>
  </si>
  <si>
    <t>Audio/Shabd/Radhasoami Chhabi Mere Hiye Bas Gayi Ri.mp3</t>
  </si>
  <si>
    <t>सावन मास मेघ घिर आये</t>
  </si>
  <si>
    <t>Sawan Mas Megh Ghir Aaye.mp3</t>
  </si>
  <si>
    <t>Audio/Shabd/Sawan Mas Megh Ghir Aaye.mp3</t>
  </si>
  <si>
    <t>राधास्वामी सेव करत धर प्यारा</t>
  </si>
  <si>
    <t>भोग</t>
  </si>
  <si>
    <t>Bhog</t>
  </si>
  <si>
    <t>Radhasoami Sev Karat Dhar Pyara.mp3</t>
  </si>
  <si>
    <t>Audio/Shabd/Radhasoami Sev Karat Dhar Pyara.mp3</t>
  </si>
  <si>
    <t>सुर्त आवाज़ को पकड़ के गई</t>
  </si>
  <si>
    <t>प्रेम बानी, भाग 4</t>
  </si>
  <si>
    <t>Sar Bachan Chand Band Part 1</t>
  </si>
  <si>
    <t>गज़ल एवं मसनवी</t>
  </si>
  <si>
    <t>Ghazal and Masnavi</t>
  </si>
  <si>
    <t>Surt Aawaz Ko Pakad Ke.mp3</t>
  </si>
  <si>
    <t>Audio/Shabd/Surt Aawaz Ko Pakad Ke.mp3</t>
  </si>
  <si>
    <t>हे गुरु मैं तेरे दीदार का आशिक़ जो हुआ</t>
  </si>
  <si>
    <t>He Guru Main Tere Didar Ka Aashik Jo Hua.mp3</t>
  </si>
  <si>
    <t>Audio/Shabd/He Guru Main Tere Didar Ka Aashik Jo Hua.mp3</t>
  </si>
  <si>
    <t>निज रूप पूरे सतगुरु का</t>
  </si>
  <si>
    <t>Nij Roop Poore Satguru Ka.mp3</t>
  </si>
  <si>
    <t>Audio/Shabd/Nij Roop Poore Satguru Ka.mp3</t>
  </si>
  <si>
    <t>प्यारे ग़फ़लत छोड़ो सर बसर</t>
  </si>
  <si>
    <t>Prem Bani, Part - 4</t>
  </si>
  <si>
    <t>Ghazal And Masnavi</t>
  </si>
  <si>
    <t>Pyare Gaflat Chhodo Sar Basar.mp3</t>
  </si>
  <si>
    <t>Audio/Shabd/Pyare Gaflat Chhodo Sar Basar.mp3</t>
  </si>
  <si>
    <t>कोइ दिन का है जग में रहना सखी</t>
  </si>
  <si>
    <t>चितावनी</t>
  </si>
  <si>
    <t>Koi Din Ka Hai Jag Mein Rahna Sakhi.mp3</t>
  </si>
  <si>
    <t>Audio/Shabd/Koi Din Ka Hai Jag Mein Rahna Sakhi.mp3</t>
  </si>
  <si>
    <t>सखी री मैं जाऊँगी घर नहिं ठहरूँगी माया देश</t>
  </si>
  <si>
    <t>Sakhi Ri Main Jaoongi Ghar Nahin Thahroongi Maya Desh.mp3</t>
  </si>
  <si>
    <t>Audio/Shabd/Sakhi Ri Main Jaoongi Ghar Nahin Thahroongi Maya Desh.mp3</t>
  </si>
  <si>
    <t>चलो री सखी मिल आरत गावें</t>
  </si>
  <si>
    <t>सार बचन छंद बंद, भाग 1</t>
  </si>
  <si>
    <t>Sar Bachan Poetry, Part-1</t>
  </si>
  <si>
    <t>Bhandara of Soami Ji Maharaj, Bhandara of Huzur Maharaj</t>
  </si>
  <si>
    <t>Chalo Ri Sakhi Mil Aarat Gaven.mp3</t>
  </si>
  <si>
    <t>Audio/Shabd/Chalo Ri Sakhi Mil Aarat Gaven.mp3</t>
  </si>
  <si>
    <t>राधास्वामी धरा नर रूप जगत में</t>
  </si>
  <si>
    <t>Radhasoami Dhara Nar Roop Jagat Mein.mp3</t>
  </si>
  <si>
    <t>Audio/Shabd/Radhasoami Dhara Nar Roop Jagat Mein.mp3</t>
  </si>
  <si>
    <t>करूँ बँदगी राधास्वामी आगे</t>
  </si>
  <si>
    <t>Karoon Bandagi Radhasoami Aage.mp3</t>
  </si>
  <si>
    <t>Audio/Shabd/Karoon Bandagi Radhasoami Aage.mp3</t>
  </si>
  <si>
    <t>राधास्वामी नाम सिफ़त करूँ इस नाम की</t>
  </si>
  <si>
    <t>Radhasoami Naam Sifat Karoon Is Naam Ki.mp3</t>
  </si>
  <si>
    <t>Audio/Shabd/Radhasoami Naam Sifat Karoon Is Naam Ki.mp3</t>
  </si>
  <si>
    <t>राधास्वामी नाम सुनाया राधास्वामी</t>
  </si>
  <si>
    <t>Mahima of Radhasoami Naam</t>
  </si>
  <si>
    <t>Radhasoami Naam Sunaya Radhasoami.mp3</t>
  </si>
  <si>
    <t>Audio/Shabd/Radhasoami Naam Sunaya Radhasoami.mp3</t>
  </si>
  <si>
    <t>गुरु के दरस पर मैं बलिहारी</t>
  </si>
  <si>
    <t>Guru Ke Daras Par Main Balihari.mp3</t>
  </si>
  <si>
    <t>Audio/Shabd/Guru Ke Daras Par Main Balihari.mp3</t>
  </si>
  <si>
    <t>राधास्वामी मेरे सिन्ध गंभीर</t>
  </si>
  <si>
    <t>भंडारा स्वामीजी महाराज, भंडारा हुज़ूर महाराज</t>
  </si>
  <si>
    <t>Radhasoami Mere Sindh Gambhir.mp3</t>
  </si>
  <si>
    <t>Audio/Shabd/Radhasoami Mere Sindh Gambhir.mp3</t>
  </si>
  <si>
    <t>आज दिवस सखि मंगल खानी</t>
  </si>
  <si>
    <t>Aaj Diwas Sakhi Mangal Khani.mp3</t>
  </si>
  <si>
    <t>Audio/Shabd/Aaj Diwas Sakhi Mangal Khani.mp3</t>
  </si>
  <si>
    <t>यह आरत दासी रची प्रेम सिंध की धार</t>
  </si>
  <si>
    <t>Bhandara of Huzur Maharaj, Bhandara of Maharaj Saheb</t>
  </si>
  <si>
    <t>Yeh Aarat Dasi Rachi Prem Sindh Ki Dhar.mp3</t>
  </si>
  <si>
    <t>Audio/Shabd/Yeh Aarat Dasi Rachi Prem Sindh Ki Dhar.mp3</t>
  </si>
  <si>
    <t>चरण गुरु हिरदे धार रही</t>
  </si>
  <si>
    <t>Charan Guru Hirdey Dhar Rahi.mp3</t>
  </si>
  <si>
    <t>Audio/Shabd/Charan Guru Hirdey Dhar Rahi.mp3</t>
  </si>
  <si>
    <t>अपने स्वामी की मैं करत आरती</t>
  </si>
  <si>
    <t>Apne Soami Ki Main Karat Arti.mp3</t>
  </si>
  <si>
    <t>Audio/Shabd/Apne Soami Ki Main Karat Arti.mp3</t>
  </si>
  <si>
    <t>राधास्वामी दया प्रेम घट आया</t>
  </si>
  <si>
    <t>Radhasoami Daya Prem Ghat Aaya.mp3</t>
  </si>
  <si>
    <t>Audio/Shabd/Radhasoami Daya Prem Ghat Aaya.mp3</t>
  </si>
  <si>
    <t>प्रेम प्रीति घट धार आरती राधास्वामी कीजे</t>
  </si>
  <si>
    <t>Prem Preeti Ghat Dhar Arti Radhasoami Kije.mp3</t>
  </si>
  <si>
    <t>Audio/Shabd/Prem Preeti Ghat Dhar Arti Radhasoami Kije.mp3</t>
  </si>
  <si>
    <t>तिल भीतर दिल जोड़</t>
  </si>
  <si>
    <t>Til Bhitar Dil Jod.mp3</t>
  </si>
  <si>
    <t>Audio/Shabd/Til Bhitar Dil Jod.mp3</t>
  </si>
  <si>
    <t>जीव चिताय रहे राधास्वामी</t>
  </si>
  <si>
    <t>गृह प्रवेश</t>
  </si>
  <si>
    <t>House warming</t>
  </si>
  <si>
    <t>Jeev Chitaya Rahe Radhasoami.mp3</t>
  </si>
  <si>
    <t>Audio/Shabd/Jeev Chitaya Rahe Radhasoami.mp3</t>
  </si>
  <si>
    <t>तुम दीपक मैं भई हूँ पतंगा</t>
  </si>
  <si>
    <t>Tum Dipak Main Bhai Hoon Patanga.mp3</t>
  </si>
  <si>
    <t>Audio/Shabd/Tum Dipak Main Bhai Hoon Patanga.mp3</t>
  </si>
  <si>
    <t>करूँ बीनती राधास्वामी आज</t>
  </si>
  <si>
    <t>Karoon Binti Radhasoami Aaj.mp3</t>
  </si>
  <si>
    <t>Audio/Shabd/Karoon Binti Radhasoami Aaj.mp3</t>
  </si>
  <si>
    <t>स्वामी सुनो हमारी बिनती</t>
  </si>
  <si>
    <t>Soami Suno Hamari Binti.mp3</t>
  </si>
  <si>
    <t>Audio/Shabd/Soami Suno Hamari Binti.mp3</t>
  </si>
  <si>
    <t>गुरु चरण बसे अब मन में</t>
  </si>
  <si>
    <t>Guru Charan Base Ab Man Mein</t>
  </si>
  <si>
    <t>Guru Charan Base Ab Man Mein.mp3</t>
  </si>
  <si>
    <t>Audio/Shabd/Guru Charan Base Ab Man Mein.mp3</t>
  </si>
  <si>
    <t>गुरु शरण आज मैं पाई</t>
  </si>
  <si>
    <t>Guru Sharan Aaj Main Payee</t>
  </si>
  <si>
    <t>भंडारा महाराज साहब, बधावा एवं शुकराना</t>
  </si>
  <si>
    <t>Bhandara of Maharaj Saheb, Thanksgiving</t>
  </si>
  <si>
    <t>Guru Sharan Aaj Main Payi.mp3</t>
  </si>
  <si>
    <t>Audio/Shabd/Guru Sharan Aaj Main Payi.mp3</t>
  </si>
  <si>
    <t>काल ने जगत अजब भरमाया</t>
  </si>
  <si>
    <t>Kal Ne Jagat Ajab Bharmaya.mp3</t>
  </si>
  <si>
    <t>Audio/Shabd/Kal Ne Jagat Ajab Bharmaya.mp3</t>
  </si>
  <si>
    <t>चेत चलो यह सब जंजाल</t>
  </si>
  <si>
    <t>Chet Chalo Yeh Sab Janjal.mp3</t>
  </si>
  <si>
    <t>Audio/Shabd/Chet Chalo Yeh Sab Janjal.mp3</t>
  </si>
  <si>
    <t>मत देख पराये औगुन</t>
  </si>
  <si>
    <t>Mat Dekh Paraye Augun.mp3</t>
  </si>
  <si>
    <t>Audio/Shabd/Mat Dekh Paraye Augun.mp3</t>
  </si>
  <si>
    <t>मुसाफि़र रहना तुम हुशियार</t>
  </si>
  <si>
    <t>Musafir Rahna Tum Hushiyar.mp3</t>
  </si>
  <si>
    <t>Audio/Shabd/Musafir Rahna Tum Hushiyar.mp3</t>
  </si>
  <si>
    <t>मित्र तेरा कोई नहीं संगियन में</t>
  </si>
  <si>
    <t>चितावनी, नियमावली</t>
  </si>
  <si>
    <t>Admonition, Niyamawali</t>
  </si>
  <si>
    <t>Mitr Tera Koi Nahin Sangiyan Mein.mp3</t>
  </si>
  <si>
    <t>Audio/Shabd/Mitr Tera Koi Nahin Sangiyan Mein.mp3</t>
  </si>
  <si>
    <t>मौत से डरत रहो दिन रात</t>
  </si>
  <si>
    <t>Maut Se Darat Raho Din Rat.mp3</t>
  </si>
  <si>
    <t>Audio/Shabd/Maut Se Darat Raho Din Rat.mp3</t>
  </si>
  <si>
    <t>तजो मन यह दुख सुख का धाम</t>
  </si>
  <si>
    <t>Tajo Man Yeh Dukh Sukh Ka Dham.mp3</t>
  </si>
  <si>
    <t>Audio/Shabd/Tajo Man Yeh Dukh Sukh Ka Dham.mp3</t>
  </si>
  <si>
    <t>अटक तू क्यों रहा जग में</t>
  </si>
  <si>
    <t>Atak Tu Kyon Raha Jag Mein.mp3</t>
  </si>
  <si>
    <t>Audio/Shabd/Atak Tu Kyon Raha Jag Mein.mp3</t>
  </si>
  <si>
    <t>मिली नर देह यह तुम को</t>
  </si>
  <si>
    <t>Mili Nar Deh Yeh Tum Ko</t>
  </si>
  <si>
    <t>Mili Nar Deh Yeh Tum Ko.mp3</t>
  </si>
  <si>
    <t>Audio/Shabd/Mili Nar Deh Yeh Tum Ko.mp3</t>
  </si>
  <si>
    <t>यहाँ तुम समझ सोच कर चलना</t>
  </si>
  <si>
    <t>Yehan Tum Samajh Soch Kar Chalna.mp3</t>
  </si>
  <si>
    <t>Audio/Shabd/Yehan Tum Samajh Soch Kar Chalna.mp3</t>
  </si>
  <si>
    <t>मन रे क्यों गुमान अब करना</t>
  </si>
  <si>
    <t>Man Re Kyon Guman Ab Karna.mp3</t>
  </si>
  <si>
    <t>Audio/Shabd/Man Re Kyon Guman Ab Karna.mp3</t>
  </si>
  <si>
    <t>गुरु करो खोज कर भाई</t>
  </si>
  <si>
    <t>Guru Purnima Satsang</t>
  </si>
  <si>
    <t>Guru Karo Khoj Kar Bhai.mp3</t>
  </si>
  <si>
    <t>Audio/Shabd/Guru Karo Khoj Kar Bhai.mp3</t>
  </si>
  <si>
    <t>गुरु चरण पकड़ दृढ़ भाई</t>
  </si>
  <si>
    <t>सत्संग गुरु पूर्णिमा, नियमावली</t>
  </si>
  <si>
    <t>Guru Purnima Satsang, Niyamawali</t>
  </si>
  <si>
    <t>Guru Charan Pakad Dradh Bhai.mp3</t>
  </si>
  <si>
    <t>Audio/Shabd/Guru Charan Pakad Dradh Bhai.mp3</t>
  </si>
  <si>
    <t>सतगुरु का नाम पुकारो</t>
  </si>
  <si>
    <t>Satguru Ka Naam Pukaro.mp3</t>
  </si>
  <si>
    <t>Audio/Shabd/Satguru Ka Naam Pukaro.mp3</t>
  </si>
  <si>
    <t>गुरु की मौज रहो तुम धार</t>
  </si>
  <si>
    <t>Guru Ki Mauj Raho Tum Dhar.mp3</t>
  </si>
  <si>
    <t>Audio/Shabd/Guru Ki Mauj Raho Tum Dhar.mp3</t>
  </si>
  <si>
    <t>चेतो मेरे प्यारे तेरे भले की कहूँ</t>
  </si>
  <si>
    <t>Admonition, Niyamawali, Assurance and solace</t>
  </si>
  <si>
    <t>Cheto Mere Pyare Tere Bhale Ki Kahoon.mp3</t>
  </si>
  <si>
    <t>Audio/Shabd/Cheto Mere Pyare Tere Bhale Ki Kahoon.mp3</t>
  </si>
  <si>
    <t>गुरु का ध्यान कर प्यारे</t>
  </si>
  <si>
    <t>सत्संग गुरु पूर्णिमा, आश्वासन एवं सांत्वना, नियमावली</t>
  </si>
  <si>
    <t>Guru Purnima Satsang, Assurance and solace, Niyamawali</t>
  </si>
  <si>
    <t>Guru Ka Dhyan Kar Pyare.mp3</t>
  </si>
  <si>
    <t>Audio/Shabd/Guru Ka Dhyan Kar Pyare.mp3</t>
  </si>
  <si>
    <t>गुरू बिन कौन उबारेगा</t>
  </si>
  <si>
    <t>Guru Bin Kaun Ubarega</t>
  </si>
  <si>
    <t>Guru Bin Kaun Ubarega.mp3</t>
  </si>
  <si>
    <t>Audio/Shabd/Guru Bin Kaun Ubarega.mp3</t>
  </si>
  <si>
    <t>गुरू बिन कभी न उतरे पार</t>
  </si>
  <si>
    <t>Guru Bin Kabhi Na Utre Par.mp3</t>
  </si>
  <si>
    <t>Audio/Shabd/Guru Bin Kabhi Na Utre Par.mp3</t>
  </si>
  <si>
    <t>गुरु तारेंगे हम जानी</t>
  </si>
  <si>
    <t>Guru Tarenge Ham Jani.mp3</t>
  </si>
  <si>
    <t>Audio/Shabd/Guru Tarenge Ham Jani.mp3</t>
  </si>
  <si>
    <t>धाम अपने चलो भाई</t>
  </si>
  <si>
    <t>Dham Apne Chalo Bhai.mp3</t>
  </si>
  <si>
    <t>Audio/Shabd/Dham Apne Chalo Bhai.mp3</t>
  </si>
  <si>
    <t>हे गुरु मैं तेरे दीदार का</t>
  </si>
  <si>
    <t>He Guru Main Tere Didar Ka</t>
  </si>
  <si>
    <t>He Guru Main Tere Didar Ka.mp3</t>
  </si>
  <si>
    <t>Audio/Shabd/He Guru Main Tere Didar Ka.mp3</t>
  </si>
  <si>
    <t>अर्श पर पहुँच कर</t>
  </si>
  <si>
    <t>Arsh Par Pahunch Kar</t>
  </si>
  <si>
    <t>Arsh Par Pahunch Kar.mp3</t>
  </si>
  <si>
    <t>Audio/Shabd/Arsh Par Pahunch Kar.mp3</t>
  </si>
  <si>
    <t>निज रूप पूरे सतगुरु का प्रेम मन में</t>
  </si>
  <si>
    <t>Nij Roop Poore Satguru Ka Prem Man Mein</t>
  </si>
  <si>
    <t>Nij Roop Poore Satguru Ka Prem Man Mein.mp3</t>
  </si>
  <si>
    <t>Audio/Shabd/Nij Roop Poore Satguru Ka Prem Man Mein.mp3</t>
  </si>
  <si>
    <t>Surt Aawaz Ko Pakad Ke Gayee</t>
  </si>
  <si>
    <t>Surt Aawaz Ko Pakad Ke Gayee.mp3</t>
  </si>
  <si>
    <t>Audio/Shabd/Surt Aawaz Ko Pakad Ke Gayee.mp3</t>
  </si>
  <si>
    <t>सुन री सखी तोहि भेद बताऊँ</t>
  </si>
  <si>
    <t>सार बचन छंद बंद, भाग 2</t>
  </si>
  <si>
    <t>Sar Bachan Poetry, Part-2</t>
  </si>
  <si>
    <t>Sun Ri Sakhi Tohi Bhed Bataoon.mp3</t>
  </si>
  <si>
    <t>Audio/Shabd/Sun Ri Sakhi Tohi Bhed Bataoon.mp3</t>
  </si>
  <si>
    <t>मैं सतगुरु संग करूँगी आरती</t>
  </si>
  <si>
    <t>Satsang on Asadh Badi Padiwa, Love and Yearning</t>
  </si>
  <si>
    <t>Main Satguru Sang Karoongi Arti.mp3</t>
  </si>
  <si>
    <t>Audio/Shabd/Main Satguru Sang Karoongi Arti.mp3</t>
  </si>
  <si>
    <t>कैसी करूँ कसक उठी भारी</t>
  </si>
  <si>
    <t>Kaisi Karoon Kasak Uthi Bhari.mp3</t>
  </si>
  <si>
    <t>Audio/Shabd/Kaisi Karoon Kasak Uthi Bhari.mp3</t>
  </si>
  <si>
    <t>दर्द दुखी जियरा नित तरसे</t>
  </si>
  <si>
    <t>Dard Dukhi Jiyara Nit Tarse.mp3</t>
  </si>
  <si>
    <t>Audio/Shabd/Dard Dukhi Jiyara Nit Tarse.mp3</t>
  </si>
  <si>
    <t>सुर्त चली धुलावन काज</t>
  </si>
  <si>
    <t>Surt Chali Dhulawan Kaj.mp3</t>
  </si>
  <si>
    <t>Audio/Shabd/Surt Chali Dhulawan Kaj.mp3</t>
  </si>
  <si>
    <t>मोहिं मिला सुहाग गुरु का</t>
  </si>
  <si>
    <t>Mohin Mila Suhag Guru Ka.mp3</t>
  </si>
  <si>
    <t>Audio/Shabd/Mohin Mila Suhag Guru Ka.mp3</t>
  </si>
  <si>
    <t>मेरी पकड़ो बाँह हे सतगुरु</t>
  </si>
  <si>
    <t>Meri Pakado Banh Hey Satguru.mp3</t>
  </si>
  <si>
    <t>Audio/Shabd/Meri Pakado Banh Hey Satguru.mp3</t>
  </si>
  <si>
    <t>करे आरता सेवक भोला</t>
  </si>
  <si>
    <t>Kare Aarata Sevak Bhola.mp3</t>
  </si>
  <si>
    <t>Audio/Shabd/Kare Aarata Sevak Bhola.mp3</t>
  </si>
  <si>
    <t>दम्पत आरत करूँ राधास्वामी</t>
  </si>
  <si>
    <t>शादी व अन्य खुशी के मौके</t>
  </si>
  <si>
    <t>Marriage and Other Happy Occasions</t>
  </si>
  <si>
    <t>Dampat Aarat Karoon Radhasoami.mp3</t>
  </si>
  <si>
    <t>Audio/Shabd/Dampat Aarat Karoon Radhasoami.mp3</t>
  </si>
  <si>
    <t>नाम दान अब सतगुरु दीजे</t>
  </si>
  <si>
    <t>प्रेम एवं विरह, नियमावली</t>
  </si>
  <si>
    <t>Love and Yearning, Niyamawali</t>
  </si>
  <si>
    <t>Naam Dan Ab Satguru Dije.mp3</t>
  </si>
  <si>
    <t>Audio/Shabd/Naam Dan Ab Satguru Dije.mp3</t>
  </si>
  <si>
    <t>सतगुरु मेरी सुनो पुकार</t>
  </si>
  <si>
    <t>Satguru Meri Suno Pukar.mp3</t>
  </si>
  <si>
    <t>Audio/Shabd/Satguru Meri Suno Pukar.mp3</t>
  </si>
  <si>
    <t>तुम धुर से चल कर आये</t>
  </si>
  <si>
    <t>Tum Dhur Se Chal Kar Aaye.mp3</t>
  </si>
  <si>
    <t>Audio/Shabd/Tum Dhur Se Chal Kar Aaye.mp3</t>
  </si>
  <si>
    <t>गुरु मोहिं अपना रूप दिखाओ</t>
  </si>
  <si>
    <t>Guru Mohin Apna Roop Dikhao.mp3</t>
  </si>
  <si>
    <t>Audio/Shabd/Guru Mohin Apna Roop Dikhao.mp3</t>
  </si>
  <si>
    <t>सतगुरु से करुँ पुकारी संतन मत कीजे जारी</t>
  </si>
  <si>
    <t>Satguru Se Karun Pukari Santan Mat Kije Jari.mp3</t>
  </si>
  <si>
    <t>Audio/Shabd/Satguru Se Karun Pukari Santan Mat Kije Jari.mp3</t>
  </si>
  <si>
    <t>दर्शन की प्यास घनेरी</t>
  </si>
  <si>
    <t>Darshan Ki Pyas Ghaneri.mp3</t>
  </si>
  <si>
    <t>Audio/Shabd/Darshan Ki Pyas Ghaneri.mp3</t>
  </si>
  <si>
    <t>धीरज धरो बचन गुरु गहो</t>
  </si>
  <si>
    <t>Dhiraj Dharo Bachan Guru Gaho.mp3</t>
  </si>
  <si>
    <t>Audio/Shabd/Dhiraj Dharo Bachan Guru Gaho.mp3</t>
  </si>
  <si>
    <t>संतदास की आरती</t>
  </si>
  <si>
    <t>Sant Das Ki Arti.mp3</t>
  </si>
  <si>
    <t>Audio/Shabd/Sant Das Ki Arti.mp3</t>
  </si>
  <si>
    <t>गुरु मिले अमी रस दाता</t>
  </si>
  <si>
    <t>Guru Mile Ami Ras Data.mp3</t>
  </si>
  <si>
    <t>Audio/Shabd/Guru Mile Ami Ras Data.mp3</t>
  </si>
  <si>
    <t>प्रेमिन दूर देश से आई</t>
  </si>
  <si>
    <t>Premin Door Desh Se Aayee</t>
  </si>
  <si>
    <t>Premin Door Desh Se Aaee.mp3</t>
  </si>
  <si>
    <t>Audio/Shabd/Premin Door Desh Se Aaee.mp3</t>
  </si>
  <si>
    <t>गुरु के दर्शन कारने हम आये अब दूर से</t>
  </si>
  <si>
    <t>Guru Ke Darshan Karne Ham Aaye Ab Door Se.mp3</t>
  </si>
  <si>
    <t>Audio/Shabd/Guru Ke Darshan Karne Ham Aaye Ab Door Se.mp3</t>
  </si>
  <si>
    <t>गुरु आरत तू कर ले सजनी</t>
  </si>
  <si>
    <t>Guru Aarat Tu Kar Le Sajni.mp3</t>
  </si>
  <si>
    <t>Audio/Shabd/Guru Aarat Tu Kar Le Sajni.mp3</t>
  </si>
  <si>
    <t>गुरु का अगम रूप मैं देखा</t>
  </si>
  <si>
    <t>Guru Ka Agam Roop Main Dekha.mp3</t>
  </si>
  <si>
    <t>Audio/Shabd/Guru Ka Agam Roop Main Dekha.mp3</t>
  </si>
  <si>
    <t>मेरे उर में भरे दुख साल</t>
  </si>
  <si>
    <t>Mere Ur Mein Bhare Dukh Sal.mp3</t>
  </si>
  <si>
    <t>Audio/Shabd/Mere Ur Mein Bhare Dukh Sal.mp3</t>
  </si>
  <si>
    <t>हिरदे में गुल पौद खिलानी</t>
  </si>
  <si>
    <t>Hirdey Mein Gul Paud Khilani.mp3</t>
  </si>
  <si>
    <t>Audio/Shabd/Hirdey Mein Gul Paud Khilani.mp3</t>
  </si>
  <si>
    <t>सुरत आज मगन भई</t>
  </si>
  <si>
    <t>Surat Aaj Magan Bhai.mp3</t>
  </si>
  <si>
    <t>Audio/Shabd/Surat Aaj Magan Bhai.mp3</t>
  </si>
  <si>
    <t>गुरु संग खेलूँ निस दिन पास</t>
  </si>
  <si>
    <t>भंडारा हुज़ूर महाराज, दीवाली सत्संग</t>
  </si>
  <si>
    <t>Bhandara of Huzur Maharaj, Diwali Satsang</t>
  </si>
  <si>
    <t>Guru Sang Kheloon Nis Din Pas.mp3</t>
  </si>
  <si>
    <t>Audio/Shabd/Guru Sang Kheloon Nis Din Pas.mp3</t>
  </si>
  <si>
    <t>गुरु मूरत मेरे मन बस गइयाँ</t>
  </si>
  <si>
    <t>Guru Moorat Mere Man Bas Gaiyan.mp3</t>
  </si>
  <si>
    <t>Audio/Shabd/Guru Moorat Mere Man Bas Gaiyan.mp3</t>
  </si>
  <si>
    <t>कातिक मास पाँचवा चला</t>
  </si>
  <si>
    <t>Katik Mas Panchwa Chala.mp3</t>
  </si>
  <si>
    <t>Audio/Shabd/Katik Mas Panchwa Chala.mp3</t>
  </si>
  <si>
    <t>देखो देखो सखी अब चल बसंत</t>
  </si>
  <si>
    <t>Dekho Dekho Sakhi Ab Chal Basant.mp3</t>
  </si>
  <si>
    <t>Audio/Shabd/Dekho Dekho Sakhi Ab Chal Basant.mp3</t>
  </si>
  <si>
    <t>काया नगर में धूम मची है</t>
  </si>
  <si>
    <t>Kaya Nagar Mein Dhoom Machi Hai.mp3</t>
  </si>
  <si>
    <t>Audio/Shabd/Kaya Nagar Mein Dhoom Machi Hai.mp3</t>
  </si>
  <si>
    <t>मेरे गुरु ने खेलाई प्रेम संग होरी</t>
  </si>
  <si>
    <t>Mere Guru Ne Khelaee Prem Sang Hori.mp3</t>
  </si>
  <si>
    <t>Audio/Shabd/Mere Guru Ne Khelaee Prem Sang Hori.mp3</t>
  </si>
  <si>
    <t>मेरी सुरत राधास्वामी जोरी</t>
  </si>
  <si>
    <t>Meri Surat Radhasoami Jori.mp3</t>
  </si>
  <si>
    <t>Audio/Shabd/Meri Surat Radhasoami Jori.mp3</t>
  </si>
  <si>
    <t>राधास्वामी घर बाढ़ो रंग</t>
  </si>
  <si>
    <t>Radhasoami Ghar Badho Rang.mp3</t>
  </si>
  <si>
    <t>Audio/Shabd/Radhasoami Ghar Badho Rang.mp3</t>
  </si>
  <si>
    <t>सावन मास आस हुई झूलन</t>
  </si>
  <si>
    <t>Sawan Mas Aas Hui Jhoolan.mp3</t>
  </si>
  <si>
    <t>Audio/Shabd/Sawan Mas Aas Hui Jhoolan.mp3</t>
  </si>
  <si>
    <t>सावन मास सुहागिन आई</t>
  </si>
  <si>
    <t>Sawan Mas Suhagin Aayee</t>
  </si>
  <si>
    <t>Sawan Mas Suhagin Aaee.mp3</t>
  </si>
  <si>
    <t>Audio/Shabd/Sawan Mas Suhagin Aaee.mp3</t>
  </si>
  <si>
    <t>सुरत तू चेत री</t>
  </si>
  <si>
    <t>Surat Tu Chet Ri.mp3</t>
  </si>
  <si>
    <t>Audio/Shabd/Surat Tu Chet Ri.mp3</t>
  </si>
  <si>
    <t>राधास्वामी झूलत आज हिंडोला</t>
  </si>
  <si>
    <t>Radhasoami Jhoolat Aaj Hindola.mp3</t>
  </si>
  <si>
    <t>Audio/Shabd/Radhasoami Jhoolat Aaj Hindola.mp3</t>
  </si>
  <si>
    <t>पाय गई राधास्वामी हो गई सुहाग भरी</t>
  </si>
  <si>
    <t>Pay Gayi Radhasoami Ho Gayi Suhag Bhari.mp3</t>
  </si>
  <si>
    <t>Audio/Shabd/Pay Gayi Radhasoami Ho Gayi Suhag Bhari.mp3</t>
  </si>
  <si>
    <t>सुर्त बन्नी गुरु पाया बन्ना</t>
  </si>
  <si>
    <t>Surt Banni Guru Paya Banna.mp3</t>
  </si>
  <si>
    <t>Audio/Shabd/Surt Banni Guru Paya Banna.mp3</t>
  </si>
  <si>
    <t>स्वामी उठे और बैठे भजन में</t>
  </si>
  <si>
    <t>Soami Uthe Aur Baithe Bhajan Mein.mp3</t>
  </si>
  <si>
    <t>Audio/Shabd/Soami Uthe Aur Baithe Bhajan Mein.mp3</t>
  </si>
  <si>
    <t>रात जगूँ मैं सुन कर खड़का</t>
  </si>
  <si>
    <t>Raat Jagoon Main Sun Kar Khadaka.mp3</t>
  </si>
  <si>
    <t>Audio/Shabd/Raat Jagoon Main Sun Kar Khadaka.mp3</t>
  </si>
  <si>
    <t>Video Shabds on Disk</t>
  </si>
  <si>
    <t>Yet to be linked in DB</t>
  </si>
  <si>
    <t>updateInDB</t>
  </si>
  <si>
    <t>Notes</t>
  </si>
  <si>
    <t>Spelling is correct. Uploaded On Server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</si>
</sst>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/>
    <xf numFmtId="47" fontId="0" fillId="0" borderId="0" xfId="0" applyNumberFormat="1"/>
    <xf numFmtId="0" fontId="0" fillId="2" borderId="0" xfId="0" applyFill="1"/>
    <xf numFmtId="0" fontId="4" fillId="0" borderId="0" xfId="0" applyFont="1" applyAlignment="1">
      <alignment wrapText="1"/>
    </xf>
    <xf numFmtId="0" fontId="5" fillId="0" borderId="0" xfId="0" applyFont="1"/>
    <xf numFmtId="0" fontId="1" fillId="2" borderId="0" xfId="0" applyFont="1" applyFill="1"/>
    <xf numFmtId="0" fontId="0" fillId="3" borderId="1" xfId="0" applyFill="1" applyBorder="1"/>
    <xf numFmtId="47" fontId="0" fillId="3" borderId="1" xfId="0" applyNumberFormat="1" applyFill="1" applyBorder="1"/>
    <xf numFmtId="0" fontId="5" fillId="3" borderId="1" xfId="0" applyFont="1" applyFill="1" applyBorder="1"/>
    <xf numFmtId="0" fontId="0" fillId="4" borderId="1" xfId="0" applyFill="1" applyBorder="1"/>
    <xf numFmtId="47" fontId="0" fillId="4" borderId="1" xfId="0" applyNumberFormat="1" applyFill="1" applyBorder="1"/>
    <xf numFmtId="0" fontId="5" fillId="4" borderId="1" xfId="0" applyFont="1" applyFill="1" applyBorder="1"/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E3BC2-EEEE-DF4F-B9D2-FC18322E1C41}">
  <dimension ref="A1:E294"/>
  <sheetViews>
    <sheetView workbookViewId="0">
      <pane ySplit="1" topLeftCell="A2" activePane="bottomLeft" state="frozen"/>
      <selection pane="bottomLeft" activeCell="A2" sqref="A2"/>
    </sheetView>
  </sheetViews>
  <sheetFormatPr baseColWidth="10" defaultRowHeight="19" x14ac:dyDescent="0.25"/>
  <cols>
    <col min="1" max="1" width="53.1640625" style="3" customWidth="1"/>
    <col min="2" max="2" width="35.6640625" style="3" customWidth="1"/>
    <col min="3" max="3" width="58.1640625" style="3" customWidth="1"/>
    <col min="4" max="4" width="14.6640625" style="3" customWidth="1"/>
    <col min="5" max="5" width="19.83203125" style="3" customWidth="1"/>
    <col min="6" max="16384" width="10.83203125" style="3"/>
  </cols>
  <sheetData>
    <row r="1" spans="1:5" s="2" customFormat="1" ht="60" x14ac:dyDescent="0.25">
      <c r="A1" s="2" t="s">
        <v>0</v>
      </c>
      <c r="B1" s="2" t="s">
        <v>294</v>
      </c>
      <c r="C1" s="2" t="s">
        <v>332</v>
      </c>
      <c r="D1" s="2" t="s">
        <v>333</v>
      </c>
      <c r="E1" s="2" t="s">
        <v>334</v>
      </c>
    </row>
    <row r="2" spans="1:5" x14ac:dyDescent="0.25">
      <c r="A2" s="3" t="s">
        <v>1</v>
      </c>
      <c r="B2" s="3" t="s">
        <v>295</v>
      </c>
      <c r="C2" s="3" t="s">
        <v>45</v>
      </c>
      <c r="D2" s="3" t="str">
        <f>IF(COUNTIF(A2:A294,C2), "Yes", "No")</f>
        <v>Yes</v>
      </c>
      <c r="E2" s="3" t="str">
        <f>IF(COUNTIF(A2:A294,B2), "Yes", "No")</f>
        <v>No</v>
      </c>
    </row>
    <row r="3" spans="1:5" x14ac:dyDescent="0.25">
      <c r="A3" s="3" t="s">
        <v>2</v>
      </c>
      <c r="B3" s="3" t="s">
        <v>296</v>
      </c>
      <c r="C3" s="3" t="s">
        <v>48</v>
      </c>
      <c r="D3" s="3" t="str">
        <f>IF(COUNTIF(A2:A294,C3), "Yes", "No")</f>
        <v>Yes</v>
      </c>
      <c r="E3" s="3" t="str">
        <f>IF(COUNTIF(A2:A294,B3), "Yes", "No")</f>
        <v>No</v>
      </c>
    </row>
    <row r="4" spans="1:5" x14ac:dyDescent="0.25">
      <c r="A4" s="3" t="s">
        <v>3</v>
      </c>
      <c r="B4" s="3" t="s">
        <v>297</v>
      </c>
      <c r="C4" s="3" t="s">
        <v>193</v>
      </c>
      <c r="D4" s="3" t="str">
        <f>IF(COUNTIF(A2:A294,C4), "Yes", "No")</f>
        <v>Yes</v>
      </c>
      <c r="E4" s="3" t="str">
        <f>IF(COUNTIF(A2:A294,B4), "Yes", "No")</f>
        <v>No</v>
      </c>
    </row>
    <row r="5" spans="1:5" x14ac:dyDescent="0.25">
      <c r="A5" s="3" t="s">
        <v>4</v>
      </c>
      <c r="B5" s="3" t="s">
        <v>298</v>
      </c>
      <c r="C5" s="3" t="s">
        <v>160</v>
      </c>
      <c r="D5" s="3" t="str">
        <f>IF(COUNTIF(A2:A294,C5), "Yes", "No")</f>
        <v>Yes</v>
      </c>
      <c r="E5" s="3" t="str">
        <f>IF(COUNTIF(A2:A294,B5), "Yes", "No")</f>
        <v>No</v>
      </c>
    </row>
    <row r="6" spans="1:5" x14ac:dyDescent="0.25">
      <c r="A6" s="3" t="s">
        <v>5</v>
      </c>
      <c r="B6" s="3" t="s">
        <v>299</v>
      </c>
      <c r="C6" s="3" t="s">
        <v>185</v>
      </c>
      <c r="D6" s="3" t="str">
        <f>IF(COUNTIF(A2:A294,C6), "Yes", "No")</f>
        <v>Yes</v>
      </c>
      <c r="E6" s="3" t="str">
        <f>IF(COUNTIF(A2:A294,B6), "Yes", "No")</f>
        <v>No</v>
      </c>
    </row>
    <row r="7" spans="1:5" x14ac:dyDescent="0.25">
      <c r="A7" s="3" t="s">
        <v>6</v>
      </c>
      <c r="B7" s="3" t="s">
        <v>300</v>
      </c>
      <c r="C7" s="3" t="s">
        <v>177</v>
      </c>
      <c r="D7" s="3" t="str">
        <f>IF(COUNTIF(A2:A294,C7), "Yes", "No")</f>
        <v>Yes</v>
      </c>
      <c r="E7" s="3" t="str">
        <f>IF(COUNTIF(A2:A294,B7), "Yes", "No")</f>
        <v>No</v>
      </c>
    </row>
    <row r="8" spans="1:5" x14ac:dyDescent="0.25">
      <c r="A8" s="3" t="s">
        <v>7</v>
      </c>
      <c r="B8" s="3" t="s">
        <v>301</v>
      </c>
      <c r="C8" s="3" t="s">
        <v>161</v>
      </c>
      <c r="D8" s="3" t="str">
        <f>IF(COUNTIF(A2:A294,C8), "Yes", "No")</f>
        <v>Yes</v>
      </c>
      <c r="E8" s="3" t="str">
        <f>IF(COUNTIF(A2:A294,B8), "Yes", "No")</f>
        <v>No</v>
      </c>
    </row>
    <row r="9" spans="1:5" x14ac:dyDescent="0.25">
      <c r="A9" s="3" t="s">
        <v>8</v>
      </c>
      <c r="B9" s="3" t="s">
        <v>302</v>
      </c>
      <c r="C9" s="3" t="s">
        <v>231</v>
      </c>
      <c r="D9" s="3" t="str">
        <f>IF(COUNTIF(A2:A294,C9), "Yes", "No")</f>
        <v>Yes</v>
      </c>
      <c r="E9" s="3" t="str">
        <f>IF(COUNTIF(A2:A294,B9), "Yes", "No")</f>
        <v>No</v>
      </c>
    </row>
    <row r="10" spans="1:5" x14ac:dyDescent="0.25">
      <c r="A10" s="3" t="s">
        <v>9</v>
      </c>
      <c r="B10" s="3" t="s">
        <v>303</v>
      </c>
      <c r="C10" s="3" t="s">
        <v>233</v>
      </c>
      <c r="D10" s="3" t="str">
        <f>IF(COUNTIF(A2:A294,C10), "Yes", "No")</f>
        <v>Yes</v>
      </c>
      <c r="E10" s="3" t="str">
        <f>IF(COUNTIF(A2:A294,B10), "Yes", "No")</f>
        <v>No</v>
      </c>
    </row>
    <row r="11" spans="1:5" x14ac:dyDescent="0.25">
      <c r="A11" s="3" t="s">
        <v>10</v>
      </c>
      <c r="B11" s="3" t="s">
        <v>304</v>
      </c>
      <c r="C11" s="3" t="s">
        <v>232</v>
      </c>
      <c r="D11" s="3" t="str">
        <f>IF(COUNTIF(A2:A294,C11), "Yes", "No")</f>
        <v>Yes</v>
      </c>
      <c r="E11" s="3" t="str">
        <f>IF(COUNTIF(A2:A294,B11), "Yes", "No")</f>
        <v>No</v>
      </c>
    </row>
    <row r="12" spans="1:5" x14ac:dyDescent="0.25">
      <c r="A12" s="3" t="s">
        <v>11</v>
      </c>
      <c r="B12" s="3" t="s">
        <v>305</v>
      </c>
      <c r="C12" s="3" t="s">
        <v>234</v>
      </c>
      <c r="D12" s="3" t="str">
        <f>IF(COUNTIF(A2:A294,C12), "Yes", "No")</f>
        <v>Yes</v>
      </c>
      <c r="E12" s="3" t="str">
        <f>IF(COUNTIF(A2:A294,B12), "Yes", "No")</f>
        <v>No</v>
      </c>
    </row>
    <row r="13" spans="1:5" x14ac:dyDescent="0.25">
      <c r="A13" s="3" t="s">
        <v>12</v>
      </c>
      <c r="B13" s="3" t="s">
        <v>306</v>
      </c>
      <c r="C13" s="3" t="s">
        <v>107</v>
      </c>
      <c r="D13" s="3" t="str">
        <f>IF(COUNTIF(A2:A294,C13), "Yes", "No")</f>
        <v>Yes</v>
      </c>
      <c r="E13" s="3" t="str">
        <f>IF(COUNTIF(A2:A294,B13), "Yes", "No")</f>
        <v>No</v>
      </c>
    </row>
    <row r="14" spans="1:5" x14ac:dyDescent="0.25">
      <c r="A14" s="3" t="s">
        <v>13</v>
      </c>
      <c r="B14" s="3" t="s">
        <v>307</v>
      </c>
      <c r="C14" s="3" t="s">
        <v>236</v>
      </c>
      <c r="D14" s="3" t="str">
        <f>IF(COUNTIF(A2:A294,C14), "Yes", "No")</f>
        <v>Yes</v>
      </c>
      <c r="E14" s="3" t="str">
        <f>IF(COUNTIF(A2:A294,B14), "Yes", "No")</f>
        <v>No</v>
      </c>
    </row>
    <row r="15" spans="1:5" x14ac:dyDescent="0.25">
      <c r="A15" s="3" t="s">
        <v>14</v>
      </c>
      <c r="B15" s="3" t="s">
        <v>308</v>
      </c>
      <c r="C15" s="3" t="s">
        <v>202</v>
      </c>
      <c r="D15" s="3" t="str">
        <f>IF(COUNTIF(A2:A294,C15), "Yes", "No")</f>
        <v>Yes</v>
      </c>
      <c r="E15" s="3" t="str">
        <f>IF(COUNTIF(A2:A294,B15), "Yes", "No")</f>
        <v>No</v>
      </c>
    </row>
    <row r="16" spans="1:5" x14ac:dyDescent="0.25">
      <c r="A16" s="3" t="s">
        <v>15</v>
      </c>
      <c r="B16" s="3" t="s">
        <v>309</v>
      </c>
      <c r="C16" s="3" t="s">
        <v>68</v>
      </c>
      <c r="D16" s="3" t="str">
        <f>IF(COUNTIF(A2:A294,C16), "Yes", "No")</f>
        <v>Yes</v>
      </c>
      <c r="E16" s="3" t="str">
        <f>IF(COUNTIF(A2:A294,B16), "Yes", "No")</f>
        <v>No</v>
      </c>
    </row>
    <row r="17" spans="1:5" x14ac:dyDescent="0.25">
      <c r="A17" s="3" t="s">
        <v>16</v>
      </c>
      <c r="B17" s="3" t="s">
        <v>310</v>
      </c>
      <c r="C17" s="3" t="s">
        <v>24</v>
      </c>
      <c r="D17" s="3" t="str">
        <f>IF(COUNTIF(A2:A294,C17), "Yes", "No")</f>
        <v>Yes</v>
      </c>
      <c r="E17" s="3" t="str">
        <f>IF(COUNTIF(A2:A294,B17), "Yes", "No")</f>
        <v>No</v>
      </c>
    </row>
    <row r="18" spans="1:5" x14ac:dyDescent="0.25">
      <c r="A18" s="3" t="s">
        <v>17</v>
      </c>
      <c r="B18" s="3" t="s">
        <v>311</v>
      </c>
      <c r="C18" s="3" t="s">
        <v>181</v>
      </c>
      <c r="D18" s="3" t="str">
        <f>IF(COUNTIF(A2:A294,C18), "Yes", "No")</f>
        <v>Yes</v>
      </c>
      <c r="E18" s="3" t="str">
        <f>IF(COUNTIF(A2:A294,B18), "Yes", "No")</f>
        <v>No</v>
      </c>
    </row>
    <row r="19" spans="1:5" x14ac:dyDescent="0.25">
      <c r="A19" s="3" t="s">
        <v>18</v>
      </c>
      <c r="B19" s="3" t="s">
        <v>312</v>
      </c>
      <c r="C19" s="3" t="s">
        <v>175</v>
      </c>
      <c r="D19" s="3" t="str">
        <f>IF(COUNTIF(A2:A294,C19), "Yes", "No")</f>
        <v>Yes</v>
      </c>
      <c r="E19" s="3" t="str">
        <f>IF(COUNTIF(A2:A294,B19), "Yes", "No")</f>
        <v>No</v>
      </c>
    </row>
    <row r="20" spans="1:5" x14ac:dyDescent="0.25">
      <c r="A20" s="3" t="s">
        <v>19</v>
      </c>
      <c r="B20" s="3" t="s">
        <v>313</v>
      </c>
      <c r="C20" s="3" t="s">
        <v>180</v>
      </c>
      <c r="D20" s="3" t="str">
        <f>IF(COUNTIF(A2:A294,C20), "Yes", "No")</f>
        <v>Yes</v>
      </c>
      <c r="E20" s="3" t="str">
        <f>IF(COUNTIF(A2:A294,B20), "Yes", "No")</f>
        <v>No</v>
      </c>
    </row>
    <row r="21" spans="1:5" x14ac:dyDescent="0.25">
      <c r="A21" s="3" t="s">
        <v>20</v>
      </c>
      <c r="B21" s="3" t="s">
        <v>314</v>
      </c>
      <c r="C21" s="3" t="s">
        <v>147</v>
      </c>
      <c r="D21" s="3" t="str">
        <f>IF(COUNTIF(A2:A294,C21), "Yes", "No")</f>
        <v>Yes</v>
      </c>
      <c r="E21" s="3" t="str">
        <f>IF(COUNTIF(A2:A294,B21), "Yes", "No")</f>
        <v>No</v>
      </c>
    </row>
    <row r="22" spans="1:5" x14ac:dyDescent="0.25">
      <c r="A22" s="3" t="s">
        <v>21</v>
      </c>
      <c r="B22" s="3" t="s">
        <v>315</v>
      </c>
      <c r="C22" s="3" t="s">
        <v>139</v>
      </c>
      <c r="D22" s="3" t="str">
        <f>IF(COUNTIF(A2:A294,C22), "Yes", "No")</f>
        <v>Yes</v>
      </c>
      <c r="E22" s="3" t="str">
        <f>IF(COUNTIF(A2:A294,B22), "Yes", "No")</f>
        <v>No</v>
      </c>
    </row>
    <row r="23" spans="1:5" x14ac:dyDescent="0.25">
      <c r="A23" s="3" t="s">
        <v>22</v>
      </c>
      <c r="B23" s="3" t="s">
        <v>316</v>
      </c>
      <c r="C23" s="3" t="s">
        <v>46</v>
      </c>
      <c r="D23" s="3" t="str">
        <f>IF(COUNTIF(A2:A294,C23), "Yes", "No")</f>
        <v>Yes</v>
      </c>
      <c r="E23" s="3" t="str">
        <f>IF(COUNTIF(A2:A294,B23), "Yes", "No")</f>
        <v>No</v>
      </c>
    </row>
    <row r="24" spans="1:5" x14ac:dyDescent="0.25">
      <c r="A24" s="3" t="s">
        <v>23</v>
      </c>
      <c r="B24" s="3" t="s">
        <v>317</v>
      </c>
      <c r="C24" s="3" t="s">
        <v>164</v>
      </c>
      <c r="D24" s="3" t="str">
        <f>IF(COUNTIF(A2:A294,C24), "Yes", "No")</f>
        <v>Yes</v>
      </c>
      <c r="E24" s="3" t="str">
        <f>IF(COUNTIF(A2:A294,B24), "Yes", "No")</f>
        <v>No</v>
      </c>
    </row>
    <row r="25" spans="1:5" x14ac:dyDescent="0.25">
      <c r="A25" s="3" t="s">
        <v>24</v>
      </c>
      <c r="B25" s="3" t="s">
        <v>318</v>
      </c>
      <c r="C25" s="3" t="s">
        <v>17</v>
      </c>
      <c r="D25" s="3" t="str">
        <f>IF(COUNTIF(A2:A294,C25), "Yes", "No")</f>
        <v>Yes</v>
      </c>
      <c r="E25" s="3" t="str">
        <f>IF(COUNTIF(A2:A294,B25), "Yes", "No")</f>
        <v>No</v>
      </c>
    </row>
    <row r="26" spans="1:5" x14ac:dyDescent="0.25">
      <c r="A26" s="3" t="s">
        <v>25</v>
      </c>
      <c r="B26" s="3" t="s">
        <v>319</v>
      </c>
      <c r="C26" s="3" t="s">
        <v>290</v>
      </c>
      <c r="D26" s="3" t="str">
        <f>IF(COUNTIF(A2:A294,C26), "Yes", "No")</f>
        <v>Yes</v>
      </c>
      <c r="E26" s="3" t="str">
        <f>IF(COUNTIF(A2:A294,B26), "Yes", "No")</f>
        <v>No</v>
      </c>
    </row>
    <row r="27" spans="1:5" x14ac:dyDescent="0.25">
      <c r="A27" s="3" t="s">
        <v>26</v>
      </c>
      <c r="B27" s="3" t="s">
        <v>320</v>
      </c>
      <c r="C27" s="3" t="s">
        <v>228</v>
      </c>
      <c r="D27" s="3" t="str">
        <f>IF(COUNTIF(A2:A294,C27), "Yes", "No")</f>
        <v>Yes</v>
      </c>
      <c r="E27" s="3" t="str">
        <f>IF(COUNTIF(A2:A294,B27), "Yes", "No")</f>
        <v>No</v>
      </c>
    </row>
    <row r="28" spans="1:5" x14ac:dyDescent="0.25">
      <c r="A28" s="3" t="s">
        <v>27</v>
      </c>
      <c r="B28" s="3" t="s">
        <v>321</v>
      </c>
      <c r="C28" s="3" t="s">
        <v>229</v>
      </c>
      <c r="D28" s="3" t="str">
        <f>IF(COUNTIF(A2:A294,C28), "Yes", "No")</f>
        <v>Yes</v>
      </c>
      <c r="E28" s="3" t="str">
        <f>IF(COUNTIF(A2:A294,B28), "Yes", "No")</f>
        <v>No</v>
      </c>
    </row>
    <row r="29" spans="1:5" x14ac:dyDescent="0.25">
      <c r="A29" s="3" t="s">
        <v>28</v>
      </c>
      <c r="B29" s="3" t="s">
        <v>322</v>
      </c>
      <c r="C29" s="3" t="s">
        <v>237</v>
      </c>
      <c r="D29" s="3" t="str">
        <f>IF(COUNTIF(A2:A294,C29), "Yes", "No")</f>
        <v>Yes</v>
      </c>
      <c r="E29" s="3" t="str">
        <f>IF(COUNTIF(A2:A294,B29), "Yes", "No")</f>
        <v>No</v>
      </c>
    </row>
    <row r="30" spans="1:5" x14ac:dyDescent="0.25">
      <c r="A30" s="3" t="s">
        <v>29</v>
      </c>
      <c r="B30" s="3" t="s">
        <v>323</v>
      </c>
      <c r="C30" s="3" t="s">
        <v>289</v>
      </c>
      <c r="D30" s="3" t="str">
        <f>IF(COUNTIF(A2:A294,C30), "Yes", "No")</f>
        <v>Yes</v>
      </c>
      <c r="E30" s="3" t="str">
        <f>IF(COUNTIF(A2:A294,B30), "Yes", "No")</f>
        <v>No</v>
      </c>
    </row>
    <row r="31" spans="1:5" x14ac:dyDescent="0.25">
      <c r="A31" s="3" t="s">
        <v>30</v>
      </c>
      <c r="B31" s="3" t="s">
        <v>324</v>
      </c>
      <c r="C31" s="3" t="s">
        <v>288</v>
      </c>
      <c r="D31" s="3" t="str">
        <f>IF(COUNTIF(A2:A294,C31), "Yes", "No")</f>
        <v>Yes</v>
      </c>
      <c r="E31" s="3" t="str">
        <f>IF(COUNTIF(A2:A294,B31), "Yes", "No")</f>
        <v>No</v>
      </c>
    </row>
    <row r="32" spans="1:5" x14ac:dyDescent="0.25">
      <c r="A32" s="3" t="s">
        <v>31</v>
      </c>
      <c r="B32" s="3" t="s">
        <v>325</v>
      </c>
      <c r="C32" s="3" t="s">
        <v>197</v>
      </c>
      <c r="D32" s="3" t="str">
        <f>IF(COUNTIF(A2:A294,C32), "Yes", "No")</f>
        <v>Yes</v>
      </c>
      <c r="E32" s="3" t="str">
        <f>IF(COUNTIF(A2:A294,B32), "Yes", "No")</f>
        <v>No</v>
      </c>
    </row>
    <row r="33" spans="1:5" x14ac:dyDescent="0.25">
      <c r="A33" s="3" t="s">
        <v>32</v>
      </c>
      <c r="B33" s="3" t="s">
        <v>326</v>
      </c>
      <c r="C33" s="3" t="s">
        <v>209</v>
      </c>
      <c r="D33" s="3" t="str">
        <f>IF(COUNTIF(A2:A294,C33), "Yes", "No")</f>
        <v>Yes</v>
      </c>
      <c r="E33" s="3" t="str">
        <f>IF(COUNTIF(A2:A294,B33), "Yes", "No")</f>
        <v>No</v>
      </c>
    </row>
    <row r="34" spans="1:5" x14ac:dyDescent="0.25">
      <c r="A34" s="3" t="s">
        <v>33</v>
      </c>
      <c r="B34" s="3" t="s">
        <v>327</v>
      </c>
      <c r="C34" s="3" t="s">
        <v>7</v>
      </c>
      <c r="D34" s="3" t="str">
        <f>IF(COUNTIF(A2:A294,C34), "Yes", "No")</f>
        <v>Yes</v>
      </c>
      <c r="E34" s="3" t="str">
        <f>IF(COUNTIF(A2:A294,B34), "Yes", "No")</f>
        <v>No</v>
      </c>
    </row>
    <row r="35" spans="1:5" x14ac:dyDescent="0.25">
      <c r="A35" s="3" t="s">
        <v>34</v>
      </c>
      <c r="B35" s="3" t="s">
        <v>328</v>
      </c>
      <c r="C35" s="3" t="s">
        <v>8</v>
      </c>
      <c r="D35" s="3" t="str">
        <f>IF(COUNTIF(A2:A294,C35), "Yes", "No")</f>
        <v>Yes</v>
      </c>
      <c r="E35" s="3" t="str">
        <f>IF(COUNTIF(A2:A294,B35), "Yes", "No")</f>
        <v>No</v>
      </c>
    </row>
    <row r="36" spans="1:5" x14ac:dyDescent="0.25">
      <c r="A36" s="3" t="s">
        <v>35</v>
      </c>
      <c r="B36" s="3" t="s">
        <v>329</v>
      </c>
      <c r="C36" s="3" t="s">
        <v>20</v>
      </c>
      <c r="D36" s="3" t="str">
        <f>IF(COUNTIF(A2:A294,C36), "Yes", "No")</f>
        <v>Yes</v>
      </c>
      <c r="E36" s="3" t="str">
        <f>IF(COUNTIF(A2:A294,B36), "Yes", "No")</f>
        <v>No</v>
      </c>
    </row>
    <row r="37" spans="1:5" x14ac:dyDescent="0.25">
      <c r="A37" s="3" t="s">
        <v>36</v>
      </c>
      <c r="B37" s="3" t="s">
        <v>330</v>
      </c>
      <c r="C37" s="3" t="s">
        <v>16</v>
      </c>
      <c r="D37" s="3" t="str">
        <f>IF(COUNTIF(A2:A294,C37), "Yes", "No")</f>
        <v>Yes</v>
      </c>
      <c r="E37" s="3" t="str">
        <f>IF(COUNTIF(A2:A294,B37), "Yes", "No")</f>
        <v>No</v>
      </c>
    </row>
    <row r="38" spans="1:5" x14ac:dyDescent="0.25">
      <c r="A38" s="3" t="s">
        <v>37</v>
      </c>
      <c r="B38" s="3" t="s">
        <v>331</v>
      </c>
      <c r="C38" s="3" t="s">
        <v>192</v>
      </c>
      <c r="D38" s="3" t="str">
        <f>IF(COUNTIF(A2:A294,C38), "Yes", "No")</f>
        <v>Yes</v>
      </c>
      <c r="E38" s="3" t="str">
        <f>IF(COUNTIF(A2:A294,B38), "Yes", "No")</f>
        <v>No</v>
      </c>
    </row>
    <row r="39" spans="1:5" x14ac:dyDescent="0.25">
      <c r="A39" s="3" t="s">
        <v>38</v>
      </c>
      <c r="C39" s="3" t="s">
        <v>12</v>
      </c>
      <c r="D39" s="3" t="str">
        <f>IF(COUNTIF(A2:A294,C39), "Yes", "No")</f>
        <v>Yes</v>
      </c>
    </row>
    <row r="40" spans="1:5" x14ac:dyDescent="0.25">
      <c r="A40" s="3" t="s">
        <v>39</v>
      </c>
      <c r="C40" s="3" t="s">
        <v>6</v>
      </c>
      <c r="D40" s="3" t="str">
        <f>IF(COUNTIF(A2:A294,C40), "Yes", "No")</f>
        <v>Yes</v>
      </c>
    </row>
    <row r="41" spans="1:5" x14ac:dyDescent="0.25">
      <c r="A41" s="3" t="s">
        <v>40</v>
      </c>
      <c r="C41" s="3" t="s">
        <v>65</v>
      </c>
      <c r="D41" s="3" t="str">
        <f>IF(COUNTIF(A2:A294,C41), "Yes", "No")</f>
        <v>Yes</v>
      </c>
    </row>
    <row r="42" spans="1:5" x14ac:dyDescent="0.25">
      <c r="A42" s="3" t="s">
        <v>41</v>
      </c>
      <c r="C42" s="3" t="s">
        <v>223</v>
      </c>
      <c r="D42" s="3" t="str">
        <f>IF(COUNTIF(A2:A294,C42), "Yes", "No")</f>
        <v>Yes</v>
      </c>
    </row>
    <row r="43" spans="1:5" x14ac:dyDescent="0.25">
      <c r="A43" s="3" t="s">
        <v>42</v>
      </c>
      <c r="C43" s="3" t="s">
        <v>74</v>
      </c>
      <c r="D43" s="3" t="str">
        <f>IF(COUNTIF(A2:A294,C43), "Yes", "No")</f>
        <v>Yes</v>
      </c>
    </row>
    <row r="44" spans="1:5" x14ac:dyDescent="0.25">
      <c r="A44" s="3" t="s">
        <v>43</v>
      </c>
      <c r="C44" s="3" t="s">
        <v>115</v>
      </c>
      <c r="D44" s="3" t="str">
        <f>IF(COUNTIF(A2:A294,C44), "Yes", "No")</f>
        <v>Yes</v>
      </c>
    </row>
    <row r="45" spans="1:5" x14ac:dyDescent="0.25">
      <c r="A45" s="3" t="s">
        <v>44</v>
      </c>
      <c r="C45" s="3" t="s">
        <v>116</v>
      </c>
      <c r="D45" s="3" t="str">
        <f>IF(COUNTIF(A2:A294,C45), "Yes", "No")</f>
        <v>Yes</v>
      </c>
    </row>
    <row r="46" spans="1:5" x14ac:dyDescent="0.25">
      <c r="A46" s="3" t="s">
        <v>45</v>
      </c>
      <c r="C46" s="3" t="s">
        <v>118</v>
      </c>
      <c r="D46" s="3" t="str">
        <f>IF(COUNTIF(A2:A294,C46), "Yes", "No")</f>
        <v>Yes</v>
      </c>
    </row>
    <row r="47" spans="1:5" x14ac:dyDescent="0.25">
      <c r="A47" s="3" t="s">
        <v>46</v>
      </c>
      <c r="C47" s="3" t="s">
        <v>113</v>
      </c>
      <c r="D47" s="3" t="str">
        <f>IF(COUNTIF(A2:A294,C47), "Yes", "No")</f>
        <v>Yes</v>
      </c>
    </row>
    <row r="48" spans="1:5" x14ac:dyDescent="0.25">
      <c r="A48" s="3" t="s">
        <v>47</v>
      </c>
      <c r="C48" s="3" t="s">
        <v>112</v>
      </c>
      <c r="D48" s="3" t="str">
        <f>IF(COUNTIF(A2:A294,C48), "Yes", "No")</f>
        <v>Yes</v>
      </c>
    </row>
    <row r="49" spans="1:4" x14ac:dyDescent="0.25">
      <c r="A49" s="3" t="s">
        <v>48</v>
      </c>
      <c r="C49" s="3" t="s">
        <v>179</v>
      </c>
      <c r="D49" s="3" t="str">
        <f>IF(COUNTIF(A2:A294,C49), "Yes", "No")</f>
        <v>Yes</v>
      </c>
    </row>
    <row r="50" spans="1:4" x14ac:dyDescent="0.25">
      <c r="A50" s="3" t="s">
        <v>49</v>
      </c>
      <c r="C50" s="3" t="s">
        <v>149</v>
      </c>
      <c r="D50" s="3" t="str">
        <f>IF(COUNTIF(A2:A294,C50), "Yes", "No")</f>
        <v>Yes</v>
      </c>
    </row>
    <row r="51" spans="1:4" x14ac:dyDescent="0.25">
      <c r="A51" s="3" t="s">
        <v>50</v>
      </c>
      <c r="C51" s="3" t="s">
        <v>130</v>
      </c>
      <c r="D51" s="3" t="str">
        <f>IF(COUNTIF(A2:A294,C51), "Yes", "No")</f>
        <v>Yes</v>
      </c>
    </row>
    <row r="52" spans="1:4" x14ac:dyDescent="0.25">
      <c r="A52" s="3" t="s">
        <v>51</v>
      </c>
      <c r="C52" s="3" t="s">
        <v>56</v>
      </c>
      <c r="D52" s="3" t="str">
        <f>IF(COUNTIF(A2:A294,C52), "Yes", "No")</f>
        <v>Yes</v>
      </c>
    </row>
    <row r="53" spans="1:4" x14ac:dyDescent="0.25">
      <c r="A53" s="3" t="s">
        <v>52</v>
      </c>
      <c r="C53" s="3" t="s">
        <v>287</v>
      </c>
      <c r="D53" s="3" t="str">
        <f>IF(COUNTIF(A2:A294,C53), "Yes", "No")</f>
        <v>Yes</v>
      </c>
    </row>
    <row r="54" spans="1:4" x14ac:dyDescent="0.25">
      <c r="A54" s="3" t="s">
        <v>53</v>
      </c>
      <c r="C54" s="3" t="s">
        <v>2</v>
      </c>
      <c r="D54" s="3" t="str">
        <f>IF(COUNTIF(A2:A294,C54), "Yes", "No")</f>
        <v>Yes</v>
      </c>
    </row>
    <row r="55" spans="1:4" x14ac:dyDescent="0.25">
      <c r="A55" s="3" t="s">
        <v>54</v>
      </c>
      <c r="C55" s="3" t="s">
        <v>22</v>
      </c>
      <c r="D55" s="3" t="str">
        <f>IF(COUNTIF(A2:A294,C55), "Yes", "No")</f>
        <v>Yes</v>
      </c>
    </row>
    <row r="56" spans="1:4" x14ac:dyDescent="0.25">
      <c r="A56" s="3" t="s">
        <v>55</v>
      </c>
      <c r="C56" s="3" t="s">
        <v>1</v>
      </c>
      <c r="D56" s="3" t="str">
        <f>IF(COUNTIF(A2:A294,C56), "Yes", "No")</f>
        <v>Yes</v>
      </c>
    </row>
    <row r="57" spans="1:4" x14ac:dyDescent="0.25">
      <c r="A57" s="3" t="s">
        <v>56</v>
      </c>
      <c r="C57" s="3" t="s">
        <v>282</v>
      </c>
      <c r="D57" s="3" t="str">
        <f>IF(COUNTIF(A2:A294,C57), "Yes", "No")</f>
        <v>Yes</v>
      </c>
    </row>
    <row r="58" spans="1:4" x14ac:dyDescent="0.25">
      <c r="A58" s="3" t="s">
        <v>57</v>
      </c>
      <c r="C58" s="3" t="s">
        <v>3</v>
      </c>
      <c r="D58" s="3" t="str">
        <f>IF(COUNTIF(A2:A294,C58), "Yes", "No")</f>
        <v>Yes</v>
      </c>
    </row>
    <row r="59" spans="1:4" x14ac:dyDescent="0.25">
      <c r="A59" s="3" t="s">
        <v>58</v>
      </c>
      <c r="C59" s="3" t="s">
        <v>14</v>
      </c>
      <c r="D59" s="3" t="str">
        <f>IF(COUNTIF(A2:A294,C59), "Yes", "No")</f>
        <v>Yes</v>
      </c>
    </row>
    <row r="60" spans="1:4" x14ac:dyDescent="0.25">
      <c r="A60" s="3" t="s">
        <v>59</v>
      </c>
      <c r="C60" s="3" t="s">
        <v>13</v>
      </c>
      <c r="D60" s="3" t="str">
        <f>IF(COUNTIF(A2:A294,C60), "Yes", "No")</f>
        <v>Yes</v>
      </c>
    </row>
    <row r="61" spans="1:4" x14ac:dyDescent="0.25">
      <c r="A61" s="3" t="s">
        <v>60</v>
      </c>
      <c r="C61" s="3" t="s">
        <v>138</v>
      </c>
      <c r="D61" s="3" t="str">
        <f>IF(COUNTIF(A2:A294,C61), "Yes", "No")</f>
        <v>Yes</v>
      </c>
    </row>
    <row r="62" spans="1:4" x14ac:dyDescent="0.25">
      <c r="A62" s="3" t="s">
        <v>61</v>
      </c>
      <c r="C62" s="3" t="s">
        <v>292</v>
      </c>
      <c r="D62" s="3" t="str">
        <f>IF(COUNTIF(A2:A294,C62), "Yes", "No")</f>
        <v>Yes</v>
      </c>
    </row>
    <row r="63" spans="1:4" x14ac:dyDescent="0.25">
      <c r="A63" s="3" t="s">
        <v>62</v>
      </c>
      <c r="C63" s="3" t="s">
        <v>34</v>
      </c>
      <c r="D63" s="3" t="str">
        <f>IF(COUNTIF(A2:A294,C63), "Yes", "No")</f>
        <v>Yes</v>
      </c>
    </row>
    <row r="64" spans="1:4" x14ac:dyDescent="0.25">
      <c r="A64" s="3" t="s">
        <v>63</v>
      </c>
      <c r="C64" s="3" t="s">
        <v>129</v>
      </c>
      <c r="D64" s="3" t="str">
        <f>IF(COUNTIF(A2:A294,C64), "Yes", "No")</f>
        <v>Yes</v>
      </c>
    </row>
    <row r="65" spans="1:4" x14ac:dyDescent="0.25">
      <c r="A65" s="3" t="s">
        <v>64</v>
      </c>
      <c r="C65" s="3" t="s">
        <v>43</v>
      </c>
      <c r="D65" s="3" t="str">
        <f>IF(COUNTIF(A2:A294,C65), "Yes", "No")</f>
        <v>Yes</v>
      </c>
    </row>
    <row r="66" spans="1:4" x14ac:dyDescent="0.25">
      <c r="A66" s="3" t="s">
        <v>65</v>
      </c>
      <c r="C66" s="3" t="s">
        <v>162</v>
      </c>
      <c r="D66" s="3" t="str">
        <f>IF(COUNTIF(A2:A294,C66), "Yes", "No")</f>
        <v>Yes</v>
      </c>
    </row>
    <row r="67" spans="1:4" x14ac:dyDescent="0.25">
      <c r="A67" s="3" t="s">
        <v>66</v>
      </c>
      <c r="C67" s="3" t="s">
        <v>33</v>
      </c>
      <c r="D67" s="3" t="str">
        <f>IF(COUNTIF(A2:A294,C67), "Yes", "No")</f>
        <v>Yes</v>
      </c>
    </row>
    <row r="68" spans="1:4" x14ac:dyDescent="0.25">
      <c r="A68" s="3" t="s">
        <v>67</v>
      </c>
      <c r="C68" s="3" t="s">
        <v>47</v>
      </c>
      <c r="D68" s="3" t="str">
        <f>IF(COUNTIF(A2:A294,C68), "Yes", "No")</f>
        <v>Yes</v>
      </c>
    </row>
    <row r="69" spans="1:4" x14ac:dyDescent="0.25">
      <c r="A69" s="3" t="s">
        <v>68</v>
      </c>
      <c r="C69" s="3" t="s">
        <v>64</v>
      </c>
      <c r="D69" s="3" t="str">
        <f>IF(COUNTIF(A2:A294,C69), "Yes", "No")</f>
        <v>Yes</v>
      </c>
    </row>
    <row r="70" spans="1:4" x14ac:dyDescent="0.25">
      <c r="A70" s="3" t="s">
        <v>69</v>
      </c>
      <c r="C70" s="3" t="s">
        <v>133</v>
      </c>
      <c r="D70" s="3" t="str">
        <f>IF(COUNTIF(A2:A294,C70), "Yes", "No")</f>
        <v>Yes</v>
      </c>
    </row>
    <row r="71" spans="1:4" x14ac:dyDescent="0.25">
      <c r="A71" s="3" t="s">
        <v>70</v>
      </c>
      <c r="C71" s="3" t="s">
        <v>203</v>
      </c>
      <c r="D71" s="3" t="str">
        <f>IF(COUNTIF(A2:A294,C71), "Yes", "No")</f>
        <v>Yes</v>
      </c>
    </row>
    <row r="72" spans="1:4" x14ac:dyDescent="0.25">
      <c r="A72" s="3" t="s">
        <v>71</v>
      </c>
      <c r="C72" s="3" t="s">
        <v>125</v>
      </c>
      <c r="D72" s="3" t="str">
        <f>IF(COUNTIF(A2:A294,C72), "Yes", "No")</f>
        <v>Yes</v>
      </c>
    </row>
    <row r="73" spans="1:4" x14ac:dyDescent="0.25">
      <c r="A73" s="3" t="s">
        <v>72</v>
      </c>
      <c r="C73" s="3" t="s">
        <v>137</v>
      </c>
      <c r="D73" s="3" t="str">
        <f>IF(COUNTIF(A2:A294,C73), "Yes", "No")</f>
        <v>Yes</v>
      </c>
    </row>
    <row r="74" spans="1:4" x14ac:dyDescent="0.25">
      <c r="A74" s="3" t="s">
        <v>73</v>
      </c>
      <c r="C74" s="3" t="s">
        <v>131</v>
      </c>
      <c r="D74" s="3" t="str">
        <f>IF(COUNTIF(A2:A294,C74), "Yes", "No")</f>
        <v>Yes</v>
      </c>
    </row>
    <row r="75" spans="1:4" x14ac:dyDescent="0.25">
      <c r="A75" s="3" t="s">
        <v>74</v>
      </c>
      <c r="C75" s="3" t="s">
        <v>218</v>
      </c>
      <c r="D75" s="3" t="str">
        <f>IF(COUNTIF(A2:A294,C75), "Yes", "No")</f>
        <v>Yes</v>
      </c>
    </row>
    <row r="76" spans="1:4" x14ac:dyDescent="0.25">
      <c r="A76" s="3" t="s">
        <v>75</v>
      </c>
      <c r="C76" s="3" t="s">
        <v>5</v>
      </c>
      <c r="D76" s="3" t="str">
        <f>IF(COUNTIF(A2:A294,C76), "Yes", "No")</f>
        <v>Yes</v>
      </c>
    </row>
    <row r="77" spans="1:4" x14ac:dyDescent="0.25">
      <c r="A77" s="3" t="s">
        <v>76</v>
      </c>
      <c r="C77" s="3" t="s">
        <v>19</v>
      </c>
      <c r="D77" s="3" t="str">
        <f>IF(COUNTIF(A2:A294,C77), "Yes", "No")</f>
        <v>Yes</v>
      </c>
    </row>
    <row r="78" spans="1:4" x14ac:dyDescent="0.25">
      <c r="A78" s="3" t="s">
        <v>77</v>
      </c>
      <c r="C78" s="3" t="s">
        <v>21</v>
      </c>
      <c r="D78" s="3" t="str">
        <f>IF(COUNTIF(A2:A294,C78), "Yes", "No")</f>
        <v>Yes</v>
      </c>
    </row>
    <row r="79" spans="1:4" x14ac:dyDescent="0.25">
      <c r="A79" s="3" t="s">
        <v>78</v>
      </c>
      <c r="C79" s="3" t="s">
        <v>36</v>
      </c>
      <c r="D79" s="3" t="str">
        <f>IF(COUNTIF(A2:A294,C79), "Yes", "No")</f>
        <v>Yes</v>
      </c>
    </row>
    <row r="80" spans="1:4" x14ac:dyDescent="0.25">
      <c r="A80" s="3" t="s">
        <v>79</v>
      </c>
      <c r="C80" s="3" t="s">
        <v>144</v>
      </c>
      <c r="D80" s="3" t="str">
        <f>IF(COUNTIF(A2:A294,C80), "Yes", "No")</f>
        <v>Yes</v>
      </c>
    </row>
    <row r="81" spans="1:4" x14ac:dyDescent="0.25">
      <c r="A81" s="3" t="s">
        <v>80</v>
      </c>
      <c r="C81" s="3" t="s">
        <v>29</v>
      </c>
      <c r="D81" s="3" t="str">
        <f>IF(COUNTIF(A2:A294,C81), "Yes", "No")</f>
        <v>Yes</v>
      </c>
    </row>
    <row r="82" spans="1:4" x14ac:dyDescent="0.25">
      <c r="A82" s="3" t="s">
        <v>81</v>
      </c>
      <c r="C82" s="3" t="s">
        <v>146</v>
      </c>
      <c r="D82" s="3" t="str">
        <f>IF(COUNTIF(A2:A294,C82), "Yes", "No")</f>
        <v>Yes</v>
      </c>
    </row>
    <row r="83" spans="1:4" x14ac:dyDescent="0.25">
      <c r="A83" s="3" t="s">
        <v>82</v>
      </c>
      <c r="C83" s="3" t="s">
        <v>18</v>
      </c>
      <c r="D83" s="3" t="str">
        <f>IF(COUNTIF(A2:A294,C83), "Yes", "No")</f>
        <v>Yes</v>
      </c>
    </row>
    <row r="84" spans="1:4" x14ac:dyDescent="0.25">
      <c r="A84" s="3" t="s">
        <v>83</v>
      </c>
      <c r="C84" s="3" t="s">
        <v>103</v>
      </c>
      <c r="D84" s="3" t="str">
        <f>IF(COUNTIF(A2:A294,C84), "Yes", "No")</f>
        <v>Yes</v>
      </c>
    </row>
    <row r="85" spans="1:4" x14ac:dyDescent="0.25">
      <c r="A85" s="3" t="s">
        <v>84</v>
      </c>
      <c r="C85" s="3" t="s">
        <v>72</v>
      </c>
      <c r="D85" s="3" t="str">
        <f>IF(COUNTIF(A2:A294,C85), "Yes", "No")</f>
        <v>Yes</v>
      </c>
    </row>
    <row r="86" spans="1:4" x14ac:dyDescent="0.25">
      <c r="A86" s="3" t="s">
        <v>85</v>
      </c>
      <c r="C86" s="3" t="s">
        <v>201</v>
      </c>
      <c r="D86" s="3" t="str">
        <f>IF(COUNTIF(A2:A294,C86), "Yes", "No")</f>
        <v>Yes</v>
      </c>
    </row>
    <row r="87" spans="1:4" x14ac:dyDescent="0.25">
      <c r="A87" s="3" t="s">
        <v>86</v>
      </c>
      <c r="C87" s="3" t="s">
        <v>66</v>
      </c>
      <c r="D87" s="3" t="str">
        <f>IF(COUNTIF(A2:A294,C87), "Yes", "No")</f>
        <v>Yes</v>
      </c>
    </row>
    <row r="88" spans="1:4" x14ac:dyDescent="0.25">
      <c r="A88" s="3" t="s">
        <v>87</v>
      </c>
      <c r="C88" s="3" t="s">
        <v>11</v>
      </c>
      <c r="D88" s="3" t="str">
        <f>IF(COUNTIF(A2:A294,C88), "Yes", "No")</f>
        <v>Yes</v>
      </c>
    </row>
    <row r="89" spans="1:4" x14ac:dyDescent="0.25">
      <c r="A89" s="3" t="s">
        <v>88</v>
      </c>
      <c r="C89" s="3" t="s">
        <v>93</v>
      </c>
      <c r="D89" s="3" t="str">
        <f>IF(COUNTIF(A2:A294,C89), "Yes", "No")</f>
        <v>Yes</v>
      </c>
    </row>
    <row r="90" spans="1:4" x14ac:dyDescent="0.25">
      <c r="A90" s="3" t="s">
        <v>89</v>
      </c>
      <c r="C90" s="3" t="s">
        <v>151</v>
      </c>
      <c r="D90" s="3" t="str">
        <f>IF(COUNTIF(A2:A294,C90), "Yes", "No")</f>
        <v>Yes</v>
      </c>
    </row>
    <row r="91" spans="1:4" x14ac:dyDescent="0.25">
      <c r="A91" s="3" t="s">
        <v>90</v>
      </c>
      <c r="C91" s="3" t="s">
        <v>105</v>
      </c>
      <c r="D91" s="3" t="str">
        <f>IF(COUNTIF(A2:A294,C91), "Yes", "No")</f>
        <v>Yes</v>
      </c>
    </row>
    <row r="92" spans="1:4" x14ac:dyDescent="0.25">
      <c r="A92" s="3" t="s">
        <v>91</v>
      </c>
      <c r="C92" s="3" t="s">
        <v>27</v>
      </c>
      <c r="D92" s="3" t="str">
        <f>IF(COUNTIF(A2:A294,C92), "Yes", "No")</f>
        <v>Yes</v>
      </c>
    </row>
    <row r="93" spans="1:4" x14ac:dyDescent="0.25">
      <c r="A93" s="3" t="s">
        <v>92</v>
      </c>
      <c r="C93" s="3" t="s">
        <v>221</v>
      </c>
      <c r="D93" s="3" t="str">
        <f>IF(COUNTIF(A2:A294,C93), "Yes", "No")</f>
        <v>Yes</v>
      </c>
    </row>
    <row r="94" spans="1:4" x14ac:dyDescent="0.25">
      <c r="A94" s="3" t="s">
        <v>93</v>
      </c>
      <c r="C94" s="3" t="s">
        <v>87</v>
      </c>
      <c r="D94" s="3" t="str">
        <f>IF(COUNTIF(A2:A294,C94), "Yes", "No")</f>
        <v>Yes</v>
      </c>
    </row>
    <row r="95" spans="1:4" x14ac:dyDescent="0.25">
      <c r="A95" s="3" t="s">
        <v>94</v>
      </c>
      <c r="C95" s="3" t="s">
        <v>4</v>
      </c>
      <c r="D95" s="3" t="str">
        <f>IF(COUNTIF(A2:A294,C95), "Yes", "No")</f>
        <v>Yes</v>
      </c>
    </row>
    <row r="96" spans="1:4" x14ac:dyDescent="0.25">
      <c r="A96" s="3" t="s">
        <v>95</v>
      </c>
      <c r="C96" s="3" t="s">
        <v>32</v>
      </c>
      <c r="D96" s="3" t="str">
        <f>IF(COUNTIF(A2:A294,C96), "Yes", "No")</f>
        <v>Yes</v>
      </c>
    </row>
    <row r="97" spans="1:4" x14ac:dyDescent="0.25">
      <c r="A97" s="3" t="s">
        <v>96</v>
      </c>
      <c r="C97" s="3" t="s">
        <v>31</v>
      </c>
      <c r="D97" s="3" t="str">
        <f>IF(COUNTIF(A2:A294,C97), "Yes", "No")</f>
        <v>Yes</v>
      </c>
    </row>
    <row r="98" spans="1:4" x14ac:dyDescent="0.25">
      <c r="A98" s="3" t="s">
        <v>97</v>
      </c>
      <c r="C98" s="3" t="s">
        <v>142</v>
      </c>
      <c r="D98" s="3" t="str">
        <f>IF(COUNTIF(A2:A294,C98), "Yes", "No")</f>
        <v>Yes</v>
      </c>
    </row>
    <row r="99" spans="1:4" x14ac:dyDescent="0.25">
      <c r="A99" s="3" t="s">
        <v>98</v>
      </c>
      <c r="C99" s="3" t="s">
        <v>163</v>
      </c>
      <c r="D99" s="3" t="str">
        <f>IF(COUNTIF(A2:A294,C99), "Yes", "No")</f>
        <v>Yes</v>
      </c>
    </row>
    <row r="100" spans="1:4" x14ac:dyDescent="0.25">
      <c r="A100" s="3" t="s">
        <v>99</v>
      </c>
      <c r="C100" s="3" t="s">
        <v>80</v>
      </c>
      <c r="D100" s="3" t="str">
        <f>IF(COUNTIF(A2:A294,C100), "Yes", "No")</f>
        <v>Yes</v>
      </c>
    </row>
    <row r="101" spans="1:4" x14ac:dyDescent="0.25">
      <c r="A101" s="3" t="s">
        <v>100</v>
      </c>
      <c r="C101" s="3" t="s">
        <v>15</v>
      </c>
      <c r="D101" s="3" t="str">
        <f>IF(COUNTIF(A2:A294,C101), "Yes", "No")</f>
        <v>Yes</v>
      </c>
    </row>
    <row r="102" spans="1:4" x14ac:dyDescent="0.25">
      <c r="A102" s="3" t="s">
        <v>101</v>
      </c>
      <c r="C102" s="3" t="s">
        <v>26</v>
      </c>
      <c r="D102" s="3" t="str">
        <f>IF(COUNTIF(A2:A294,C102), "Yes", "No")</f>
        <v>Yes</v>
      </c>
    </row>
    <row r="103" spans="1:4" x14ac:dyDescent="0.25">
      <c r="A103" s="3" t="s">
        <v>102</v>
      </c>
      <c r="C103" s="3" t="s">
        <v>89</v>
      </c>
      <c r="D103" s="3" t="str">
        <f>IF(COUNTIF(A2:A294,C103), "Yes", "No")</f>
        <v>Yes</v>
      </c>
    </row>
    <row r="104" spans="1:4" x14ac:dyDescent="0.25">
      <c r="A104" s="3" t="s">
        <v>103</v>
      </c>
      <c r="C104" s="3" t="s">
        <v>75</v>
      </c>
      <c r="D104" s="3" t="str">
        <f>IF(COUNTIF(A2:A294,C104), "Yes", "No")</f>
        <v>Yes</v>
      </c>
    </row>
    <row r="105" spans="1:4" x14ac:dyDescent="0.25">
      <c r="A105" s="3" t="s">
        <v>104</v>
      </c>
      <c r="C105" s="3" t="s">
        <v>30</v>
      </c>
      <c r="D105" s="3" t="str">
        <f>IF(COUNTIF(A2:A294,C105), "Yes", "No")</f>
        <v>Yes</v>
      </c>
    </row>
    <row r="106" spans="1:4" x14ac:dyDescent="0.25">
      <c r="A106" s="3" t="s">
        <v>105</v>
      </c>
      <c r="C106" s="3" t="s">
        <v>25</v>
      </c>
      <c r="D106" s="3" t="str">
        <f>IF(COUNTIF(A2:A294,C106), "Yes", "No")</f>
        <v>Yes</v>
      </c>
    </row>
    <row r="107" spans="1:4" x14ac:dyDescent="0.25">
      <c r="A107" s="3" t="s">
        <v>106</v>
      </c>
      <c r="C107" s="3" t="s">
        <v>35</v>
      </c>
      <c r="D107" s="3" t="str">
        <f>IF(COUNTIF(A2:A294,C107), "Yes", "No")</f>
        <v>Yes</v>
      </c>
    </row>
    <row r="108" spans="1:4" x14ac:dyDescent="0.25">
      <c r="A108" s="3" t="s">
        <v>107</v>
      </c>
      <c r="C108" s="3" t="s">
        <v>61</v>
      </c>
      <c r="D108" s="3" t="str">
        <f>IF(COUNTIF(A2:A294,C108), "Yes", "No")</f>
        <v>Yes</v>
      </c>
    </row>
    <row r="109" spans="1:4" x14ac:dyDescent="0.25">
      <c r="A109" s="3" t="s">
        <v>108</v>
      </c>
      <c r="C109" s="3" t="s">
        <v>49</v>
      </c>
      <c r="D109" s="3" t="str">
        <f>IF(COUNTIF(A2:A294,C109), "Yes", "No")</f>
        <v>Yes</v>
      </c>
    </row>
    <row r="110" spans="1:4" x14ac:dyDescent="0.25">
      <c r="A110" s="3" t="s">
        <v>109</v>
      </c>
    </row>
    <row r="111" spans="1:4" x14ac:dyDescent="0.25">
      <c r="A111" s="3" t="s">
        <v>110</v>
      </c>
    </row>
    <row r="112" spans="1:4" x14ac:dyDescent="0.25">
      <c r="A112" s="3" t="s">
        <v>111</v>
      </c>
    </row>
    <row r="113" spans="1:1" x14ac:dyDescent="0.25">
      <c r="A113" s="3" t="s">
        <v>112</v>
      </c>
    </row>
    <row r="114" spans="1:1" x14ac:dyDescent="0.25">
      <c r="A114" s="3" t="s">
        <v>113</v>
      </c>
    </row>
    <row r="115" spans="1:1" x14ac:dyDescent="0.25">
      <c r="A115" s="3" t="s">
        <v>114</v>
      </c>
    </row>
    <row r="116" spans="1:1" x14ac:dyDescent="0.25">
      <c r="A116" s="3" t="s">
        <v>115</v>
      </c>
    </row>
    <row r="117" spans="1:1" x14ac:dyDescent="0.25">
      <c r="A117" s="3" t="s">
        <v>116</v>
      </c>
    </row>
    <row r="118" spans="1:1" x14ac:dyDescent="0.25">
      <c r="A118" s="3" t="s">
        <v>117</v>
      </c>
    </row>
    <row r="119" spans="1:1" x14ac:dyDescent="0.25">
      <c r="A119" s="3" t="s">
        <v>118</v>
      </c>
    </row>
    <row r="120" spans="1:1" x14ac:dyDescent="0.25">
      <c r="A120" s="3" t="s">
        <v>119</v>
      </c>
    </row>
    <row r="121" spans="1:1" x14ac:dyDescent="0.25">
      <c r="A121" s="3" t="s">
        <v>120</v>
      </c>
    </row>
    <row r="122" spans="1:1" x14ac:dyDescent="0.25">
      <c r="A122" s="3" t="s">
        <v>121</v>
      </c>
    </row>
    <row r="123" spans="1:1" x14ac:dyDescent="0.25">
      <c r="A123" s="3" t="s">
        <v>122</v>
      </c>
    </row>
    <row r="124" spans="1:1" x14ac:dyDescent="0.25">
      <c r="A124" s="3" t="s">
        <v>123</v>
      </c>
    </row>
    <row r="125" spans="1:1" x14ac:dyDescent="0.25">
      <c r="A125" s="3" t="s">
        <v>124</v>
      </c>
    </row>
    <row r="126" spans="1:1" x14ac:dyDescent="0.25">
      <c r="A126" s="3" t="s">
        <v>125</v>
      </c>
    </row>
    <row r="127" spans="1:1" x14ac:dyDescent="0.25">
      <c r="A127" s="3" t="s">
        <v>126</v>
      </c>
    </row>
    <row r="128" spans="1:1" x14ac:dyDescent="0.25">
      <c r="A128" s="3" t="s">
        <v>127</v>
      </c>
    </row>
    <row r="129" spans="1:1" x14ac:dyDescent="0.25">
      <c r="A129" s="3" t="s">
        <v>128</v>
      </c>
    </row>
    <row r="130" spans="1:1" x14ac:dyDescent="0.25">
      <c r="A130" s="3" t="s">
        <v>129</v>
      </c>
    </row>
    <row r="131" spans="1:1" x14ac:dyDescent="0.25">
      <c r="A131" s="3" t="s">
        <v>130</v>
      </c>
    </row>
    <row r="132" spans="1:1" x14ac:dyDescent="0.25">
      <c r="A132" s="3" t="s">
        <v>131</v>
      </c>
    </row>
    <row r="133" spans="1:1" x14ac:dyDescent="0.25">
      <c r="A133" s="3" t="s">
        <v>132</v>
      </c>
    </row>
    <row r="134" spans="1:1" x14ac:dyDescent="0.25">
      <c r="A134" s="3" t="s">
        <v>133</v>
      </c>
    </row>
    <row r="135" spans="1:1" x14ac:dyDescent="0.25">
      <c r="A135" s="3" t="s">
        <v>134</v>
      </c>
    </row>
    <row r="136" spans="1:1" x14ac:dyDescent="0.25">
      <c r="A136" s="3" t="s">
        <v>135</v>
      </c>
    </row>
    <row r="137" spans="1:1" x14ac:dyDescent="0.25">
      <c r="A137" s="3" t="s">
        <v>136</v>
      </c>
    </row>
    <row r="138" spans="1:1" x14ac:dyDescent="0.25">
      <c r="A138" s="3" t="s">
        <v>137</v>
      </c>
    </row>
    <row r="139" spans="1:1" x14ac:dyDescent="0.25">
      <c r="A139" s="3" t="s">
        <v>138</v>
      </c>
    </row>
    <row r="140" spans="1:1" x14ac:dyDescent="0.25">
      <c r="A140" s="3" t="s">
        <v>139</v>
      </c>
    </row>
    <row r="141" spans="1:1" x14ac:dyDescent="0.25">
      <c r="A141" s="3" t="s">
        <v>140</v>
      </c>
    </row>
    <row r="142" spans="1:1" x14ac:dyDescent="0.25">
      <c r="A142" s="3" t="s">
        <v>141</v>
      </c>
    </row>
    <row r="143" spans="1:1" x14ac:dyDescent="0.25">
      <c r="A143" s="3" t="s">
        <v>142</v>
      </c>
    </row>
    <row r="144" spans="1:1" x14ac:dyDescent="0.25">
      <c r="A144" s="3" t="s">
        <v>143</v>
      </c>
    </row>
    <row r="145" spans="1:1" x14ac:dyDescent="0.25">
      <c r="A145" s="3" t="s">
        <v>144</v>
      </c>
    </row>
    <row r="146" spans="1:1" x14ac:dyDescent="0.25">
      <c r="A146" s="3" t="s">
        <v>145</v>
      </c>
    </row>
    <row r="147" spans="1:1" x14ac:dyDescent="0.25">
      <c r="A147" s="3" t="s">
        <v>146</v>
      </c>
    </row>
    <row r="148" spans="1:1" x14ac:dyDescent="0.25">
      <c r="A148" s="3" t="s">
        <v>147</v>
      </c>
    </row>
    <row r="149" spans="1:1" x14ac:dyDescent="0.25">
      <c r="A149" s="3" t="s">
        <v>148</v>
      </c>
    </row>
    <row r="150" spans="1:1" x14ac:dyDescent="0.25">
      <c r="A150" s="3" t="s">
        <v>149</v>
      </c>
    </row>
    <row r="151" spans="1:1" x14ac:dyDescent="0.25">
      <c r="A151" s="3" t="s">
        <v>150</v>
      </c>
    </row>
    <row r="152" spans="1:1" x14ac:dyDescent="0.25">
      <c r="A152" s="3" t="s">
        <v>151</v>
      </c>
    </row>
    <row r="153" spans="1:1" x14ac:dyDescent="0.25">
      <c r="A153" s="3" t="s">
        <v>152</v>
      </c>
    </row>
    <row r="154" spans="1:1" x14ac:dyDescent="0.25">
      <c r="A154" s="3" t="s">
        <v>153</v>
      </c>
    </row>
    <row r="155" spans="1:1" x14ac:dyDescent="0.25">
      <c r="A155" s="3" t="s">
        <v>154</v>
      </c>
    </row>
    <row r="156" spans="1:1" x14ac:dyDescent="0.25">
      <c r="A156" s="3" t="s">
        <v>155</v>
      </c>
    </row>
    <row r="157" spans="1:1" x14ac:dyDescent="0.25">
      <c r="A157" s="3" t="s">
        <v>156</v>
      </c>
    </row>
    <row r="158" spans="1:1" x14ac:dyDescent="0.25">
      <c r="A158" s="3" t="s">
        <v>157</v>
      </c>
    </row>
    <row r="159" spans="1:1" x14ac:dyDescent="0.25">
      <c r="A159" s="3" t="s">
        <v>158</v>
      </c>
    </row>
    <row r="160" spans="1:1" x14ac:dyDescent="0.25">
      <c r="A160" s="3" t="s">
        <v>159</v>
      </c>
    </row>
    <row r="161" spans="1:1" x14ac:dyDescent="0.25">
      <c r="A161" s="3" t="s">
        <v>160</v>
      </c>
    </row>
    <row r="162" spans="1:1" x14ac:dyDescent="0.25">
      <c r="A162" s="3" t="s">
        <v>161</v>
      </c>
    </row>
    <row r="163" spans="1:1" x14ac:dyDescent="0.25">
      <c r="A163" s="3" t="s">
        <v>162</v>
      </c>
    </row>
    <row r="164" spans="1:1" x14ac:dyDescent="0.25">
      <c r="A164" s="3" t="s">
        <v>163</v>
      </c>
    </row>
    <row r="165" spans="1:1" x14ac:dyDescent="0.25">
      <c r="A165" s="3" t="s">
        <v>164</v>
      </c>
    </row>
    <row r="166" spans="1:1" x14ac:dyDescent="0.25">
      <c r="A166" s="3" t="s">
        <v>165</v>
      </c>
    </row>
    <row r="167" spans="1:1" x14ac:dyDescent="0.25">
      <c r="A167" s="3" t="s">
        <v>166</v>
      </c>
    </row>
    <row r="168" spans="1:1" x14ac:dyDescent="0.25">
      <c r="A168" s="3" t="s">
        <v>167</v>
      </c>
    </row>
    <row r="169" spans="1:1" x14ac:dyDescent="0.25">
      <c r="A169" s="3" t="s">
        <v>168</v>
      </c>
    </row>
    <row r="170" spans="1:1" x14ac:dyDescent="0.25">
      <c r="A170" s="3" t="s">
        <v>169</v>
      </c>
    </row>
    <row r="171" spans="1:1" x14ac:dyDescent="0.25">
      <c r="A171" s="3" t="s">
        <v>170</v>
      </c>
    </row>
    <row r="172" spans="1:1" x14ac:dyDescent="0.25">
      <c r="A172" s="3" t="s">
        <v>171</v>
      </c>
    </row>
    <row r="173" spans="1:1" x14ac:dyDescent="0.25">
      <c r="A173" s="3" t="s">
        <v>172</v>
      </c>
    </row>
    <row r="174" spans="1:1" x14ac:dyDescent="0.25">
      <c r="A174" s="3" t="s">
        <v>173</v>
      </c>
    </row>
    <row r="175" spans="1:1" x14ac:dyDescent="0.25">
      <c r="A175" s="3" t="s">
        <v>174</v>
      </c>
    </row>
    <row r="176" spans="1:1" x14ac:dyDescent="0.25">
      <c r="A176" s="3" t="s">
        <v>175</v>
      </c>
    </row>
    <row r="177" spans="1:1" x14ac:dyDescent="0.25">
      <c r="A177" s="3" t="s">
        <v>176</v>
      </c>
    </row>
    <row r="178" spans="1:1" x14ac:dyDescent="0.25">
      <c r="A178" s="3" t="s">
        <v>177</v>
      </c>
    </row>
    <row r="179" spans="1:1" x14ac:dyDescent="0.25">
      <c r="A179" s="3" t="s">
        <v>178</v>
      </c>
    </row>
    <row r="180" spans="1:1" x14ac:dyDescent="0.25">
      <c r="A180" s="3" t="s">
        <v>179</v>
      </c>
    </row>
    <row r="181" spans="1:1" x14ac:dyDescent="0.25">
      <c r="A181" s="3" t="s">
        <v>180</v>
      </c>
    </row>
    <row r="182" spans="1:1" x14ac:dyDescent="0.25">
      <c r="A182" s="3" t="s">
        <v>181</v>
      </c>
    </row>
    <row r="183" spans="1:1" x14ac:dyDescent="0.25">
      <c r="A183" s="3" t="s">
        <v>182</v>
      </c>
    </row>
    <row r="184" spans="1:1" x14ac:dyDescent="0.25">
      <c r="A184" s="3" t="s">
        <v>183</v>
      </c>
    </row>
    <row r="185" spans="1:1" x14ac:dyDescent="0.25">
      <c r="A185" s="3" t="s">
        <v>184</v>
      </c>
    </row>
    <row r="186" spans="1:1" x14ac:dyDescent="0.25">
      <c r="A186" s="3" t="s">
        <v>185</v>
      </c>
    </row>
    <row r="187" spans="1:1" x14ac:dyDescent="0.25">
      <c r="A187" s="3" t="s">
        <v>186</v>
      </c>
    </row>
    <row r="188" spans="1:1" x14ac:dyDescent="0.25">
      <c r="A188" s="3" t="s">
        <v>187</v>
      </c>
    </row>
    <row r="189" spans="1:1" x14ac:dyDescent="0.25">
      <c r="A189" s="3" t="s">
        <v>188</v>
      </c>
    </row>
    <row r="190" spans="1:1" x14ac:dyDescent="0.25">
      <c r="A190" s="3" t="s">
        <v>189</v>
      </c>
    </row>
    <row r="191" spans="1:1" x14ac:dyDescent="0.25">
      <c r="A191" s="3" t="s">
        <v>190</v>
      </c>
    </row>
    <row r="192" spans="1:1" x14ac:dyDescent="0.25">
      <c r="A192" s="3" t="s">
        <v>191</v>
      </c>
    </row>
    <row r="193" spans="1:1" x14ac:dyDescent="0.25">
      <c r="A193" s="3" t="s">
        <v>192</v>
      </c>
    </row>
    <row r="194" spans="1:1" x14ac:dyDescent="0.25">
      <c r="A194" s="3" t="s">
        <v>193</v>
      </c>
    </row>
    <row r="195" spans="1:1" x14ac:dyDescent="0.25">
      <c r="A195" s="3" t="s">
        <v>194</v>
      </c>
    </row>
    <row r="196" spans="1:1" x14ac:dyDescent="0.25">
      <c r="A196" s="3" t="s">
        <v>195</v>
      </c>
    </row>
    <row r="197" spans="1:1" x14ac:dyDescent="0.25">
      <c r="A197" s="3" t="s">
        <v>196</v>
      </c>
    </row>
    <row r="198" spans="1:1" x14ac:dyDescent="0.25">
      <c r="A198" s="3" t="s">
        <v>197</v>
      </c>
    </row>
    <row r="199" spans="1:1" x14ac:dyDescent="0.25">
      <c r="A199" s="3" t="s">
        <v>198</v>
      </c>
    </row>
    <row r="200" spans="1:1" x14ac:dyDescent="0.25">
      <c r="A200" s="3" t="s">
        <v>199</v>
      </c>
    </row>
    <row r="201" spans="1:1" x14ac:dyDescent="0.25">
      <c r="A201" s="3" t="s">
        <v>200</v>
      </c>
    </row>
    <row r="202" spans="1:1" x14ac:dyDescent="0.25">
      <c r="A202" s="3" t="s">
        <v>201</v>
      </c>
    </row>
    <row r="203" spans="1:1" x14ac:dyDescent="0.25">
      <c r="A203" s="3" t="s">
        <v>202</v>
      </c>
    </row>
    <row r="204" spans="1:1" x14ac:dyDescent="0.25">
      <c r="A204" s="3" t="s">
        <v>203</v>
      </c>
    </row>
    <row r="205" spans="1:1" x14ac:dyDescent="0.25">
      <c r="A205" s="3" t="s">
        <v>204</v>
      </c>
    </row>
    <row r="206" spans="1:1" x14ac:dyDescent="0.25">
      <c r="A206" s="3" t="s">
        <v>205</v>
      </c>
    </row>
    <row r="207" spans="1:1" x14ac:dyDescent="0.25">
      <c r="A207" s="3" t="s">
        <v>206</v>
      </c>
    </row>
    <row r="208" spans="1:1" x14ac:dyDescent="0.25">
      <c r="A208" s="3" t="s">
        <v>207</v>
      </c>
    </row>
    <row r="209" spans="1:1" x14ac:dyDescent="0.25">
      <c r="A209" s="3" t="s">
        <v>208</v>
      </c>
    </row>
    <row r="210" spans="1:1" x14ac:dyDescent="0.25">
      <c r="A210" s="3" t="s">
        <v>209</v>
      </c>
    </row>
    <row r="211" spans="1:1" x14ac:dyDescent="0.25">
      <c r="A211" s="3" t="s">
        <v>210</v>
      </c>
    </row>
    <row r="212" spans="1:1" x14ac:dyDescent="0.25">
      <c r="A212" s="3" t="s">
        <v>211</v>
      </c>
    </row>
    <row r="213" spans="1:1" x14ac:dyDescent="0.25">
      <c r="A213" s="3" t="s">
        <v>212</v>
      </c>
    </row>
    <row r="214" spans="1:1" x14ac:dyDescent="0.25">
      <c r="A214" s="3" t="s">
        <v>213</v>
      </c>
    </row>
    <row r="215" spans="1:1" x14ac:dyDescent="0.25">
      <c r="A215" s="3" t="s">
        <v>214</v>
      </c>
    </row>
    <row r="216" spans="1:1" x14ac:dyDescent="0.25">
      <c r="A216" s="3" t="s">
        <v>215</v>
      </c>
    </row>
    <row r="217" spans="1:1" x14ac:dyDescent="0.25">
      <c r="A217" s="3" t="s">
        <v>216</v>
      </c>
    </row>
    <row r="218" spans="1:1" x14ac:dyDescent="0.25">
      <c r="A218" s="3" t="s">
        <v>217</v>
      </c>
    </row>
    <row r="219" spans="1:1" x14ac:dyDescent="0.25">
      <c r="A219" s="3" t="s">
        <v>218</v>
      </c>
    </row>
    <row r="220" spans="1:1" x14ac:dyDescent="0.25">
      <c r="A220" s="3" t="s">
        <v>219</v>
      </c>
    </row>
    <row r="221" spans="1:1" x14ac:dyDescent="0.25">
      <c r="A221" s="3" t="s">
        <v>220</v>
      </c>
    </row>
    <row r="222" spans="1:1" x14ac:dyDescent="0.25">
      <c r="A222" s="3" t="s">
        <v>221</v>
      </c>
    </row>
    <row r="223" spans="1:1" x14ac:dyDescent="0.25">
      <c r="A223" s="3" t="s">
        <v>222</v>
      </c>
    </row>
    <row r="224" spans="1:1" x14ac:dyDescent="0.25">
      <c r="A224" s="3" t="s">
        <v>223</v>
      </c>
    </row>
    <row r="225" spans="1:1" x14ac:dyDescent="0.25">
      <c r="A225" s="3" t="s">
        <v>224</v>
      </c>
    </row>
    <row r="226" spans="1:1" x14ac:dyDescent="0.25">
      <c r="A226" s="3" t="s">
        <v>225</v>
      </c>
    </row>
    <row r="227" spans="1:1" x14ac:dyDescent="0.25">
      <c r="A227" s="3" t="s">
        <v>226</v>
      </c>
    </row>
    <row r="228" spans="1:1" x14ac:dyDescent="0.25">
      <c r="A228" s="3" t="s">
        <v>227</v>
      </c>
    </row>
    <row r="229" spans="1:1" x14ac:dyDescent="0.25">
      <c r="A229" s="3" t="s">
        <v>228</v>
      </c>
    </row>
    <row r="230" spans="1:1" x14ac:dyDescent="0.25">
      <c r="A230" s="3" t="s">
        <v>229</v>
      </c>
    </row>
    <row r="231" spans="1:1" x14ac:dyDescent="0.25">
      <c r="A231" s="3" t="s">
        <v>230</v>
      </c>
    </row>
    <row r="232" spans="1:1" x14ac:dyDescent="0.25">
      <c r="A232" s="3" t="s">
        <v>231</v>
      </c>
    </row>
    <row r="233" spans="1:1" x14ac:dyDescent="0.25">
      <c r="A233" s="3" t="s">
        <v>232</v>
      </c>
    </row>
    <row r="234" spans="1:1" x14ac:dyDescent="0.25">
      <c r="A234" s="3" t="s">
        <v>233</v>
      </c>
    </row>
    <row r="235" spans="1:1" x14ac:dyDescent="0.25">
      <c r="A235" s="3" t="s">
        <v>234</v>
      </c>
    </row>
    <row r="236" spans="1:1" x14ac:dyDescent="0.25">
      <c r="A236" s="3" t="s">
        <v>235</v>
      </c>
    </row>
    <row r="237" spans="1:1" x14ac:dyDescent="0.25">
      <c r="A237" s="3" t="s">
        <v>236</v>
      </c>
    </row>
    <row r="238" spans="1:1" x14ac:dyDescent="0.25">
      <c r="A238" s="3" t="s">
        <v>237</v>
      </c>
    </row>
    <row r="239" spans="1:1" x14ac:dyDescent="0.25">
      <c r="A239" s="3" t="s">
        <v>238</v>
      </c>
    </row>
    <row r="240" spans="1:1" x14ac:dyDescent="0.25">
      <c r="A240" s="3" t="s">
        <v>239</v>
      </c>
    </row>
    <row r="241" spans="1:1" x14ac:dyDescent="0.25">
      <c r="A241" s="3" t="s">
        <v>240</v>
      </c>
    </row>
    <row r="242" spans="1:1" x14ac:dyDescent="0.25">
      <c r="A242" s="3" t="s">
        <v>241</v>
      </c>
    </row>
    <row r="243" spans="1:1" x14ac:dyDescent="0.25">
      <c r="A243" s="3" t="s">
        <v>242</v>
      </c>
    </row>
    <row r="244" spans="1:1" x14ac:dyDescent="0.25">
      <c r="A244" s="3" t="s">
        <v>243</v>
      </c>
    </row>
    <row r="245" spans="1:1" x14ac:dyDescent="0.25">
      <c r="A245" s="3" t="s">
        <v>244</v>
      </c>
    </row>
    <row r="246" spans="1:1" x14ac:dyDescent="0.25">
      <c r="A246" s="3" t="s">
        <v>245</v>
      </c>
    </row>
    <row r="247" spans="1:1" x14ac:dyDescent="0.25">
      <c r="A247" s="3" t="s">
        <v>246</v>
      </c>
    </row>
    <row r="248" spans="1:1" x14ac:dyDescent="0.25">
      <c r="A248" s="3" t="s">
        <v>247</v>
      </c>
    </row>
    <row r="249" spans="1:1" x14ac:dyDescent="0.25">
      <c r="A249" s="3" t="s">
        <v>248</v>
      </c>
    </row>
    <row r="250" spans="1:1" x14ac:dyDescent="0.25">
      <c r="A250" s="3" t="s">
        <v>249</v>
      </c>
    </row>
    <row r="251" spans="1:1" x14ac:dyDescent="0.25">
      <c r="A251" s="3" t="s">
        <v>250</v>
      </c>
    </row>
    <row r="252" spans="1:1" x14ac:dyDescent="0.25">
      <c r="A252" s="3" t="s">
        <v>251</v>
      </c>
    </row>
    <row r="253" spans="1:1" x14ac:dyDescent="0.25">
      <c r="A253" s="3" t="s">
        <v>252</v>
      </c>
    </row>
    <row r="254" spans="1:1" x14ac:dyDescent="0.25">
      <c r="A254" s="3" t="s">
        <v>253</v>
      </c>
    </row>
    <row r="255" spans="1:1" x14ac:dyDescent="0.25">
      <c r="A255" s="3" t="s">
        <v>254</v>
      </c>
    </row>
    <row r="256" spans="1:1" x14ac:dyDescent="0.25">
      <c r="A256" s="3" t="s">
        <v>255</v>
      </c>
    </row>
    <row r="257" spans="1:1" x14ac:dyDescent="0.25">
      <c r="A257" s="3" t="s">
        <v>256</v>
      </c>
    </row>
    <row r="258" spans="1:1" x14ac:dyDescent="0.25">
      <c r="A258" s="3" t="s">
        <v>257</v>
      </c>
    </row>
    <row r="259" spans="1:1" x14ac:dyDescent="0.25">
      <c r="A259" s="3" t="s">
        <v>258</v>
      </c>
    </row>
    <row r="260" spans="1:1" x14ac:dyDescent="0.25">
      <c r="A260" s="3" t="s">
        <v>259</v>
      </c>
    </row>
    <row r="261" spans="1:1" x14ac:dyDescent="0.25">
      <c r="A261" s="3" t="s">
        <v>260</v>
      </c>
    </row>
    <row r="262" spans="1:1" x14ac:dyDescent="0.25">
      <c r="A262" s="3" t="s">
        <v>261</v>
      </c>
    </row>
    <row r="263" spans="1:1" x14ac:dyDescent="0.25">
      <c r="A263" s="3" t="s">
        <v>262</v>
      </c>
    </row>
    <row r="264" spans="1:1" x14ac:dyDescent="0.25">
      <c r="A264" s="3" t="s">
        <v>263</v>
      </c>
    </row>
    <row r="265" spans="1:1" x14ac:dyDescent="0.25">
      <c r="A265" s="3" t="s">
        <v>264</v>
      </c>
    </row>
    <row r="266" spans="1:1" x14ac:dyDescent="0.25">
      <c r="A266" s="3" t="s">
        <v>265</v>
      </c>
    </row>
    <row r="267" spans="1:1" x14ac:dyDescent="0.25">
      <c r="A267" s="3" t="s">
        <v>266</v>
      </c>
    </row>
    <row r="268" spans="1:1" x14ac:dyDescent="0.25">
      <c r="A268" s="3" t="s">
        <v>267</v>
      </c>
    </row>
    <row r="269" spans="1:1" x14ac:dyDescent="0.25">
      <c r="A269" s="3" t="s">
        <v>268</v>
      </c>
    </row>
    <row r="270" spans="1:1" x14ac:dyDescent="0.25">
      <c r="A270" s="3" t="s">
        <v>269</v>
      </c>
    </row>
    <row r="271" spans="1:1" x14ac:dyDescent="0.25">
      <c r="A271" s="3" t="s">
        <v>270</v>
      </c>
    </row>
    <row r="272" spans="1:1" x14ac:dyDescent="0.25">
      <c r="A272" s="3" t="s">
        <v>271</v>
      </c>
    </row>
    <row r="273" spans="1:1" x14ac:dyDescent="0.25">
      <c r="A273" s="3" t="s">
        <v>272</v>
      </c>
    </row>
    <row r="274" spans="1:1" x14ac:dyDescent="0.25">
      <c r="A274" s="3" t="s">
        <v>273</v>
      </c>
    </row>
    <row r="275" spans="1:1" x14ac:dyDescent="0.25">
      <c r="A275" s="3" t="s">
        <v>274</v>
      </c>
    </row>
    <row r="276" spans="1:1" x14ac:dyDescent="0.25">
      <c r="A276" s="3" t="s">
        <v>275</v>
      </c>
    </row>
    <row r="277" spans="1:1" x14ac:dyDescent="0.25">
      <c r="A277" s="3" t="s">
        <v>276</v>
      </c>
    </row>
    <row r="278" spans="1:1" x14ac:dyDescent="0.25">
      <c r="A278" s="3" t="s">
        <v>277</v>
      </c>
    </row>
    <row r="279" spans="1:1" x14ac:dyDescent="0.25">
      <c r="A279" s="3" t="s">
        <v>278</v>
      </c>
    </row>
    <row r="280" spans="1:1" x14ac:dyDescent="0.25">
      <c r="A280" s="3" t="s">
        <v>279</v>
      </c>
    </row>
    <row r="281" spans="1:1" x14ac:dyDescent="0.25">
      <c r="A281" s="3" t="s">
        <v>280</v>
      </c>
    </row>
    <row r="282" spans="1:1" x14ac:dyDescent="0.25">
      <c r="A282" s="3" t="s">
        <v>281</v>
      </c>
    </row>
    <row r="283" spans="1:1" x14ac:dyDescent="0.25">
      <c r="A283" s="3" t="s">
        <v>282</v>
      </c>
    </row>
    <row r="284" spans="1:1" x14ac:dyDescent="0.25">
      <c r="A284" s="3" t="s">
        <v>283</v>
      </c>
    </row>
    <row r="285" spans="1:1" x14ac:dyDescent="0.25">
      <c r="A285" s="3" t="s">
        <v>284</v>
      </c>
    </row>
    <row r="286" spans="1:1" x14ac:dyDescent="0.25">
      <c r="A286" s="3" t="s">
        <v>285</v>
      </c>
    </row>
    <row r="287" spans="1:1" x14ac:dyDescent="0.25">
      <c r="A287" s="3" t="s">
        <v>286</v>
      </c>
    </row>
    <row r="288" spans="1:1" x14ac:dyDescent="0.25">
      <c r="A288" s="3" t="s">
        <v>287</v>
      </c>
    </row>
    <row r="289" spans="1:1" x14ac:dyDescent="0.25">
      <c r="A289" s="3" t="s">
        <v>288</v>
      </c>
    </row>
    <row r="290" spans="1:1" x14ac:dyDescent="0.25">
      <c r="A290" s="3" t="s">
        <v>289</v>
      </c>
    </row>
    <row r="291" spans="1:1" x14ac:dyDescent="0.25">
      <c r="A291" s="3" t="s">
        <v>290</v>
      </c>
    </row>
    <row r="292" spans="1:1" x14ac:dyDescent="0.25">
      <c r="A292" s="3" t="s">
        <v>291</v>
      </c>
    </row>
    <row r="293" spans="1:1" x14ac:dyDescent="0.25">
      <c r="A293" s="3" t="s">
        <v>292</v>
      </c>
    </row>
    <row r="294" spans="1:1" x14ac:dyDescent="0.25">
      <c r="A294" s="3" t="s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95DED-9881-3540-8E28-77BAE65B573D}">
  <sheetPr filterMode="1"/>
  <dimension ref="A1:V295"/>
  <sheetViews>
    <sheetView tabSelected="1" topLeftCell="S1" workbookViewId="0">
      <pane ySplit="1" topLeftCell="A3" activePane="bottomLeft" state="frozen"/>
      <selection activeCell="C1" sqref="C1"/>
      <selection pane="bottomLeft" activeCell="V49" sqref="V49:V163"/>
    </sheetView>
  </sheetViews>
  <sheetFormatPr baseColWidth="10" defaultRowHeight="16" x14ac:dyDescent="0.2"/>
  <cols>
    <col min="1" max="1" width="9.83203125" customWidth="1"/>
    <col min="2" max="2" width="41.33203125" customWidth="1"/>
    <col min="3" max="3" width="49.83203125" bestFit="1" customWidth="1"/>
    <col min="4" max="4" width="20.5" customWidth="1"/>
    <col min="5" max="5" width="26.1640625" customWidth="1"/>
    <col min="6" max="6" width="7.1640625" customWidth="1"/>
    <col min="7" max="7" width="6.1640625" customWidth="1"/>
    <col min="8" max="8" width="43.6640625" customWidth="1"/>
    <col min="9" max="9" width="50.5" customWidth="1"/>
    <col min="10" max="10" width="54.1640625" customWidth="1"/>
    <col min="11" max="11" width="65.83203125" customWidth="1"/>
    <col min="12" max="12" width="8.1640625" customWidth="1"/>
    <col min="13" max="13" width="8.6640625" customWidth="1"/>
    <col min="14" max="14" width="31.33203125" customWidth="1"/>
    <col min="15" max="15" width="12.1640625" customWidth="1"/>
    <col min="16" max="16" width="1.5" style="5" customWidth="1"/>
    <col min="18" max="18" width="54.5" customWidth="1"/>
    <col min="19" max="19" width="45.5" customWidth="1"/>
    <col min="20" max="20" width="23.6640625" customWidth="1"/>
    <col min="21" max="21" width="53.6640625" customWidth="1"/>
    <col min="22" max="22" width="106.1640625" customWidth="1"/>
  </cols>
  <sheetData>
    <row r="1" spans="1:21" s="1" customFormat="1" ht="20" x14ac:dyDescent="0.25">
      <c r="A1" s="1" t="s">
        <v>335</v>
      </c>
      <c r="B1" s="1" t="s">
        <v>336</v>
      </c>
      <c r="C1" s="1" t="s">
        <v>337</v>
      </c>
      <c r="D1" s="1" t="s">
        <v>338</v>
      </c>
      <c r="E1" s="1" t="s">
        <v>339</v>
      </c>
      <c r="F1" s="1" t="s">
        <v>340</v>
      </c>
      <c r="G1" s="1" t="s">
        <v>341</v>
      </c>
      <c r="H1" s="1" t="s">
        <v>342</v>
      </c>
      <c r="I1" s="1" t="s">
        <v>343</v>
      </c>
      <c r="J1" s="1" t="s">
        <v>344</v>
      </c>
      <c r="K1" s="1" t="s">
        <v>345</v>
      </c>
      <c r="L1" s="1" t="s">
        <v>346</v>
      </c>
      <c r="M1" s="1" t="s">
        <v>347</v>
      </c>
      <c r="N1" s="1" t="s">
        <v>348</v>
      </c>
      <c r="O1" s="1" t="s">
        <v>349</v>
      </c>
      <c r="P1" s="8"/>
      <c r="R1" s="6" t="s">
        <v>973</v>
      </c>
      <c r="T1" s="1" t="s">
        <v>974</v>
      </c>
      <c r="U1" s="1" t="s">
        <v>975</v>
      </c>
    </row>
    <row r="2" spans="1:21" s="12" customFormat="1" ht="19" x14ac:dyDescent="0.25">
      <c r="A2" s="12">
        <v>11</v>
      </c>
      <c r="B2" s="12" t="s">
        <v>350</v>
      </c>
      <c r="C2" s="12" t="s">
        <v>300</v>
      </c>
      <c r="D2" s="12" t="s">
        <v>351</v>
      </c>
      <c r="E2" s="12" t="s">
        <v>352</v>
      </c>
      <c r="F2" s="12">
        <v>1</v>
      </c>
      <c r="G2" s="12">
        <v>9</v>
      </c>
      <c r="I2" s="12" t="s">
        <v>353</v>
      </c>
      <c r="J2" s="12" t="s">
        <v>354</v>
      </c>
      <c r="K2" s="12" t="s">
        <v>355</v>
      </c>
      <c r="L2" s="13">
        <v>1.1923611111111112</v>
      </c>
      <c r="M2" s="12" t="s">
        <v>356</v>
      </c>
      <c r="O2" s="12" t="s">
        <v>357</v>
      </c>
      <c r="R2" s="14" t="s">
        <v>1</v>
      </c>
      <c r="T2" s="12" t="str">
        <f>IF(COUNTIF(R2:R295, C2), "To be linked in DB", "Not uploaded/created yet")</f>
        <v>Not uploaded/created yet</v>
      </c>
    </row>
    <row r="3" spans="1:21" s="12" customFormat="1" ht="19" x14ac:dyDescent="0.25">
      <c r="A3" s="12">
        <v>26</v>
      </c>
      <c r="B3" s="12" t="s">
        <v>358</v>
      </c>
      <c r="C3" s="12" t="s">
        <v>314</v>
      </c>
      <c r="D3" s="12" t="s">
        <v>351</v>
      </c>
      <c r="E3" s="12" t="s">
        <v>352</v>
      </c>
      <c r="F3" s="12">
        <v>1</v>
      </c>
      <c r="G3" s="12">
        <v>24</v>
      </c>
      <c r="I3" s="12" t="s">
        <v>353</v>
      </c>
      <c r="J3" s="12" t="s">
        <v>359</v>
      </c>
      <c r="K3" s="12" t="s">
        <v>360</v>
      </c>
      <c r="L3" s="13">
        <v>1.1666666666666667</v>
      </c>
      <c r="M3" s="12" t="s">
        <v>356</v>
      </c>
      <c r="O3" s="12" t="s">
        <v>357</v>
      </c>
      <c r="R3" s="14" t="s">
        <v>2</v>
      </c>
      <c r="T3" s="12" t="str">
        <f>IF(COUNTIF(R2:R295, C3), "To be linked in DB", "Not uploaded/created yet")</f>
        <v>Not uploaded/created yet</v>
      </c>
    </row>
    <row r="4" spans="1:21" s="12" customFormat="1" ht="19" x14ac:dyDescent="0.25">
      <c r="A4" s="12">
        <v>58</v>
      </c>
      <c r="B4" s="12" t="s">
        <v>361</v>
      </c>
      <c r="C4" s="12" t="s">
        <v>362</v>
      </c>
      <c r="D4" s="12" t="s">
        <v>351</v>
      </c>
      <c r="E4" s="12" t="s">
        <v>352</v>
      </c>
      <c r="F4" s="12">
        <v>5</v>
      </c>
      <c r="G4" s="12">
        <v>1</v>
      </c>
      <c r="I4" s="12" t="s">
        <v>363</v>
      </c>
      <c r="J4" s="12" t="s">
        <v>364</v>
      </c>
      <c r="K4" s="12" t="s">
        <v>365</v>
      </c>
      <c r="L4" s="13">
        <v>1.2506944444444446</v>
      </c>
      <c r="M4" s="12" t="s">
        <v>356</v>
      </c>
      <c r="O4" s="12" t="s">
        <v>357</v>
      </c>
      <c r="R4" s="14" t="s">
        <v>3</v>
      </c>
      <c r="T4" s="12" t="str">
        <f>IF(COUNTIF(R2:R295, C4), "To be linked in DB", "Not uploaded/created yet")</f>
        <v>Not uploaded/created yet</v>
      </c>
    </row>
    <row r="5" spans="1:21" ht="19" hidden="1" x14ac:dyDescent="0.25">
      <c r="A5">
        <v>59</v>
      </c>
      <c r="B5" t="s">
        <v>366</v>
      </c>
      <c r="C5" t="s">
        <v>50</v>
      </c>
      <c r="D5" t="s">
        <v>351</v>
      </c>
      <c r="E5" t="s">
        <v>352</v>
      </c>
      <c r="F5">
        <v>5</v>
      </c>
      <c r="G5">
        <v>2</v>
      </c>
      <c r="H5" t="s">
        <v>367</v>
      </c>
      <c r="I5" t="s">
        <v>363</v>
      </c>
      <c r="J5" t="s">
        <v>368</v>
      </c>
      <c r="K5" t="s">
        <v>369</v>
      </c>
      <c r="L5" s="4">
        <v>1.1958333333333333</v>
      </c>
      <c r="M5" t="s">
        <v>356</v>
      </c>
      <c r="O5" t="s">
        <v>357</v>
      </c>
      <c r="R5" s="7" t="s">
        <v>4</v>
      </c>
      <c r="S5" t="str">
        <f>_xlfn.CONCAT("Video/Poetry/",R5,".mp4")</f>
        <v>Video/Poetry/Aaj Arti Karoon Suhawan.mp4</v>
      </c>
      <c r="T5" t="str">
        <f>IF(COUNTIF(R2:R295, C5), "To be linked in DB", "Not uploaded/created yet")</f>
        <v>To be linked in DB</v>
      </c>
      <c r="U5" t="str">
        <f>_xlfn.CONCAT("update Shabd_Table set videoLink = '",S5,"' where Shabd1_ID = ",A5)</f>
        <v>update Shabd_Table set videoLink = 'Video/Poetry/Aaj Arti Karoon Suhawan.mp4' where Shabd1_ID = 59</v>
      </c>
    </row>
    <row r="6" spans="1:21" ht="19" hidden="1" x14ac:dyDescent="0.25">
      <c r="A6">
        <v>68</v>
      </c>
      <c r="B6" t="s">
        <v>370</v>
      </c>
      <c r="C6" t="s">
        <v>53</v>
      </c>
      <c r="D6" t="s">
        <v>351</v>
      </c>
      <c r="E6" t="s">
        <v>352</v>
      </c>
      <c r="F6">
        <v>6</v>
      </c>
      <c r="G6">
        <v>5</v>
      </c>
      <c r="H6" t="s">
        <v>371</v>
      </c>
      <c r="I6" t="s">
        <v>372</v>
      </c>
      <c r="J6" t="s">
        <v>373</v>
      </c>
      <c r="K6" t="s">
        <v>374</v>
      </c>
      <c r="L6" s="4">
        <v>1.3354166666666667</v>
      </c>
      <c r="M6" t="s">
        <v>356</v>
      </c>
      <c r="O6" t="s">
        <v>357</v>
      </c>
      <c r="R6" s="7" t="s">
        <v>5</v>
      </c>
      <c r="S6" t="str">
        <f t="shared" ref="S6:S8" si="0">_xlfn.CONCAT("Video/Poetry/",R6,".mp4")</f>
        <v>Video/Poetry/Aaj Badhawa Radhasoami Gaoon.mp4</v>
      </c>
      <c r="T6" t="str">
        <f>IF(COUNTIF(R2:R295, C6), "To be linked in DB", "Not uploaded/created yet")</f>
        <v>To be linked in DB</v>
      </c>
      <c r="U6" t="str">
        <f t="shared" ref="U6:U8" si="1">_xlfn.CONCAT("update Shabd_Table set videoLink = '",S6,"' where Shabd1_ID = ",A6)</f>
        <v>update Shabd_Table set videoLink = 'Video/Poetry/Aaj Badhawa Radhasoami Gaoon.mp4' where Shabd1_ID = 68</v>
      </c>
    </row>
    <row r="7" spans="1:21" ht="19" hidden="1" x14ac:dyDescent="0.25">
      <c r="A7">
        <v>71</v>
      </c>
      <c r="B7" t="s">
        <v>375</v>
      </c>
      <c r="C7" t="s">
        <v>51</v>
      </c>
      <c r="D7" t="s">
        <v>351</v>
      </c>
      <c r="E7" t="s">
        <v>352</v>
      </c>
      <c r="F7">
        <v>6</v>
      </c>
      <c r="G7">
        <v>8</v>
      </c>
      <c r="H7" t="s">
        <v>371</v>
      </c>
      <c r="I7" t="s">
        <v>372</v>
      </c>
      <c r="J7" t="s">
        <v>376</v>
      </c>
      <c r="K7" t="s">
        <v>377</v>
      </c>
      <c r="L7" s="4">
        <v>1.2444444444444445</v>
      </c>
      <c r="M7" t="s">
        <v>356</v>
      </c>
      <c r="O7" t="s">
        <v>357</v>
      </c>
      <c r="R7" s="7" t="s">
        <v>6</v>
      </c>
      <c r="S7" t="str">
        <f t="shared" si="0"/>
        <v>Video/Poetry/Aaj Barsat Rimjhim Megha Kare.mp4</v>
      </c>
      <c r="T7" t="str">
        <f>IF(COUNTIF(R2:R295, C7), "To be linked in DB", "Not uploaded/created yet")</f>
        <v>To be linked in DB</v>
      </c>
      <c r="U7" t="str">
        <f t="shared" si="1"/>
        <v>update Shabd_Table set videoLink = 'Video/Poetry/Aaj Barsat Rimjhim Megha Kare.mp4' where Shabd1_ID = 71</v>
      </c>
    </row>
    <row r="8" spans="1:21" ht="19" hidden="1" x14ac:dyDescent="0.25">
      <c r="A8">
        <v>77</v>
      </c>
      <c r="B8" t="s">
        <v>378</v>
      </c>
      <c r="C8" t="s">
        <v>70</v>
      </c>
      <c r="D8" t="s">
        <v>351</v>
      </c>
      <c r="E8" t="s">
        <v>352</v>
      </c>
      <c r="F8">
        <v>6</v>
      </c>
      <c r="G8">
        <v>14</v>
      </c>
      <c r="H8" t="s">
        <v>379</v>
      </c>
      <c r="I8" t="s">
        <v>380</v>
      </c>
      <c r="J8" t="s">
        <v>381</v>
      </c>
      <c r="K8" t="s">
        <v>382</v>
      </c>
      <c r="L8" s="4">
        <v>1.3097222222222222</v>
      </c>
      <c r="M8" t="s">
        <v>356</v>
      </c>
      <c r="O8" t="s">
        <v>357</v>
      </c>
      <c r="R8" s="7" t="s">
        <v>7</v>
      </c>
      <c r="S8" t="str">
        <f t="shared" si="0"/>
        <v>Video/Poetry/Aaj Chalo Bidesan Apne Desh.mp4</v>
      </c>
      <c r="T8" t="str">
        <f>IF(COUNTIF(R2:R295, C8), "To be linked in DB", "Not uploaded/created yet")</f>
        <v>To be linked in DB</v>
      </c>
      <c r="U8" t="str">
        <f t="shared" si="1"/>
        <v>update Shabd_Table set videoLink = 'Video/Poetry/Aaj Chalo Bidesan Apne Desh.mp4' where Shabd1_ID = 77</v>
      </c>
    </row>
    <row r="9" spans="1:21" s="12" customFormat="1" ht="19" x14ac:dyDescent="0.25">
      <c r="A9" s="12">
        <v>90</v>
      </c>
      <c r="B9" s="12" t="s">
        <v>383</v>
      </c>
      <c r="C9" s="12" t="s">
        <v>384</v>
      </c>
      <c r="D9" s="12" t="s">
        <v>351</v>
      </c>
      <c r="E9" s="12" t="s">
        <v>352</v>
      </c>
      <c r="F9" s="12">
        <v>7</v>
      </c>
      <c r="G9" s="12">
        <v>11</v>
      </c>
      <c r="I9" s="12" t="s">
        <v>385</v>
      </c>
      <c r="J9" s="12" t="s">
        <v>386</v>
      </c>
      <c r="K9" s="12" t="s">
        <v>387</v>
      </c>
      <c r="L9" s="13">
        <v>1.2805555555555554</v>
      </c>
      <c r="M9" s="12" t="s">
        <v>356</v>
      </c>
      <c r="O9" s="12" t="s">
        <v>357</v>
      </c>
      <c r="R9" s="14" t="s">
        <v>8</v>
      </c>
      <c r="T9" s="12" t="str">
        <f>IF(COUNTIF(R2:R295, C9), "To be linked in DB", "Not uploaded/created yet")</f>
        <v>Not uploaded/created yet</v>
      </c>
    </row>
    <row r="10" spans="1:21" s="12" customFormat="1" ht="30" customHeight="1" x14ac:dyDescent="0.25">
      <c r="A10" s="12">
        <v>115</v>
      </c>
      <c r="B10" s="12" t="s">
        <v>388</v>
      </c>
      <c r="C10" s="12" t="s">
        <v>389</v>
      </c>
      <c r="D10" s="12" t="s">
        <v>351</v>
      </c>
      <c r="E10" s="12" t="s">
        <v>352</v>
      </c>
      <c r="F10" s="12">
        <v>7</v>
      </c>
      <c r="G10" s="12">
        <v>36</v>
      </c>
      <c r="I10" s="12" t="s">
        <v>390</v>
      </c>
      <c r="J10" s="12" t="s">
        <v>391</v>
      </c>
      <c r="K10" s="12" t="s">
        <v>392</v>
      </c>
      <c r="L10" s="13">
        <v>1.3138888888888889</v>
      </c>
      <c r="M10" s="12" t="s">
        <v>356</v>
      </c>
      <c r="O10" s="12" t="s">
        <v>357</v>
      </c>
      <c r="R10" s="14" t="s">
        <v>9</v>
      </c>
      <c r="T10" s="12" t="str">
        <f>IF(COUNTIF(R2:R295, C10), "To be linked in DB", "Not uploaded/created yet")</f>
        <v>Not uploaded/created yet</v>
      </c>
    </row>
    <row r="11" spans="1:21" ht="19" hidden="1" x14ac:dyDescent="0.25">
      <c r="A11">
        <v>148</v>
      </c>
      <c r="B11" t="s">
        <v>393</v>
      </c>
      <c r="C11" t="s">
        <v>58</v>
      </c>
      <c r="D11" t="s">
        <v>351</v>
      </c>
      <c r="E11" t="s">
        <v>352</v>
      </c>
      <c r="F11">
        <v>8</v>
      </c>
      <c r="G11">
        <v>9</v>
      </c>
      <c r="H11" t="s">
        <v>394</v>
      </c>
      <c r="I11" t="s">
        <v>395</v>
      </c>
      <c r="J11" t="s">
        <v>396</v>
      </c>
      <c r="K11" t="s">
        <v>397</v>
      </c>
      <c r="L11" s="4">
        <v>1.6222222222222222</v>
      </c>
      <c r="M11" t="s">
        <v>356</v>
      </c>
      <c r="O11" t="s">
        <v>357</v>
      </c>
      <c r="R11" s="7" t="s">
        <v>10</v>
      </c>
      <c r="S11" t="str">
        <f t="shared" ref="S11:S24" si="2">_xlfn.CONCAT("Video/Poetry/",R11,".mp4")</f>
        <v>Video/Poetry/Aaj Gao Guru Gun Umang Jagay.mp4</v>
      </c>
      <c r="T11" t="str">
        <f>IF(COUNTIF(R2:R295, C11), "To be linked in DB", "Not uploaded/created yet")</f>
        <v>To be linked in DB</v>
      </c>
      <c r="U11" t="str">
        <f t="shared" ref="U11:U24" si="3">_xlfn.CONCAT("update Shabd_Table set videoLink = '",S11,"' where Shabd1_ID = ",A11)</f>
        <v>update Shabd_Table set videoLink = 'Video/Poetry/Aaj Gao Guru Gun Umang Jagay.mp4' where Shabd1_ID = 148</v>
      </c>
    </row>
    <row r="12" spans="1:21" ht="19" hidden="1" x14ac:dyDescent="0.25">
      <c r="A12">
        <v>168</v>
      </c>
      <c r="B12" t="s">
        <v>398</v>
      </c>
      <c r="C12" t="s">
        <v>41</v>
      </c>
      <c r="D12" t="s">
        <v>351</v>
      </c>
      <c r="E12" t="s">
        <v>352</v>
      </c>
      <c r="F12">
        <v>8</v>
      </c>
      <c r="G12">
        <v>29</v>
      </c>
      <c r="H12" t="s">
        <v>399</v>
      </c>
      <c r="I12" t="s">
        <v>385</v>
      </c>
      <c r="J12" t="s">
        <v>400</v>
      </c>
      <c r="K12" t="s">
        <v>401</v>
      </c>
      <c r="L12" s="4">
        <v>1.3055555555555556</v>
      </c>
      <c r="M12" t="s">
        <v>356</v>
      </c>
      <c r="O12" t="s">
        <v>357</v>
      </c>
      <c r="R12" s="7" t="s">
        <v>11</v>
      </c>
      <c r="S12" t="str">
        <f t="shared" si="2"/>
        <v>Video/Poetry/Aaj Ghadi Ati Pawan Bhavan.mp4</v>
      </c>
      <c r="T12" t="str">
        <f>IF(COUNTIF(R2:R295, C12), "To be linked in DB", "Not uploaded/created yet")</f>
        <v>To be linked in DB</v>
      </c>
      <c r="U12" t="str">
        <f t="shared" si="3"/>
        <v>update Shabd_Table set videoLink = 'Video/Poetry/Aaj Ghadi Ati Pawan Bhavan.mp4' where Shabd1_ID = 168</v>
      </c>
    </row>
    <row r="13" spans="1:21" ht="19" hidden="1" x14ac:dyDescent="0.25">
      <c r="A13">
        <v>251</v>
      </c>
      <c r="B13" t="s">
        <v>402</v>
      </c>
      <c r="C13" t="s">
        <v>69</v>
      </c>
      <c r="D13" t="s">
        <v>351</v>
      </c>
      <c r="E13" t="s">
        <v>352</v>
      </c>
      <c r="F13">
        <v>8</v>
      </c>
      <c r="G13">
        <v>112</v>
      </c>
      <c r="H13" t="s">
        <v>403</v>
      </c>
      <c r="I13" t="s">
        <v>404</v>
      </c>
      <c r="J13" t="s">
        <v>405</v>
      </c>
      <c r="K13" t="s">
        <v>406</v>
      </c>
      <c r="L13" s="4">
        <v>1.4340277777777777</v>
      </c>
      <c r="M13" t="s">
        <v>356</v>
      </c>
      <c r="O13" t="s">
        <v>357</v>
      </c>
      <c r="R13" s="7" t="s">
        <v>12</v>
      </c>
      <c r="S13" t="str">
        <f t="shared" si="2"/>
        <v>Video/Poetry/Aaj Ghir Aaye Badal Kare.mp4</v>
      </c>
      <c r="T13" t="str">
        <f>IF(COUNTIF(R2:R295, C13), "To be linked in DB", "Not uploaded/created yet")</f>
        <v>To be linked in DB</v>
      </c>
      <c r="U13" t="str">
        <f t="shared" si="3"/>
        <v>update Shabd_Table set videoLink = 'Video/Poetry/Aaj Ghir Aaye Badal Kare.mp4' where Shabd1_ID = 251</v>
      </c>
    </row>
    <row r="14" spans="1:21" ht="19" hidden="1" x14ac:dyDescent="0.25">
      <c r="A14">
        <v>288</v>
      </c>
      <c r="B14" t="s">
        <v>407</v>
      </c>
      <c r="C14" t="s">
        <v>196</v>
      </c>
      <c r="D14" t="s">
        <v>408</v>
      </c>
      <c r="E14" t="s">
        <v>409</v>
      </c>
      <c r="F14">
        <v>9</v>
      </c>
      <c r="G14">
        <v>28</v>
      </c>
      <c r="H14" t="s">
        <v>410</v>
      </c>
      <c r="I14" t="s">
        <v>411</v>
      </c>
      <c r="J14" t="s">
        <v>412</v>
      </c>
      <c r="K14" t="s">
        <v>413</v>
      </c>
      <c r="L14" s="4">
        <v>1.4145833333333333</v>
      </c>
      <c r="M14" t="s">
        <v>356</v>
      </c>
      <c r="O14" t="s">
        <v>357</v>
      </c>
      <c r="R14" s="7" t="s">
        <v>13</v>
      </c>
      <c r="S14" t="str">
        <f t="shared" si="2"/>
        <v>Video/Poetry/Aaj Guru Pyare Ke Charnon Mein Jhalakati Hai.mp4</v>
      </c>
      <c r="T14" t="str">
        <f>IF(COUNTIF(R2:R295, C14), "To be linked in DB", "Not uploaded/created yet")</f>
        <v>To be linked in DB</v>
      </c>
      <c r="U14" t="str">
        <f t="shared" si="3"/>
        <v>update Shabd_Table set videoLink = 'Video/Poetry/Aaj Guru Pyare Ke Charnon Mein Jhalakati Hai.mp4' where Shabd1_ID = 288</v>
      </c>
    </row>
    <row r="15" spans="1:21" ht="19" hidden="1" x14ac:dyDescent="0.25">
      <c r="A15">
        <v>338</v>
      </c>
      <c r="B15" t="s">
        <v>414</v>
      </c>
      <c r="C15" t="s">
        <v>262</v>
      </c>
      <c r="D15" t="s">
        <v>408</v>
      </c>
      <c r="E15" t="s">
        <v>409</v>
      </c>
      <c r="F15">
        <v>11</v>
      </c>
      <c r="G15">
        <v>4</v>
      </c>
      <c r="H15" t="s">
        <v>415</v>
      </c>
      <c r="I15" t="s">
        <v>416</v>
      </c>
      <c r="J15" t="s">
        <v>417</v>
      </c>
      <c r="K15" t="s">
        <v>418</v>
      </c>
      <c r="L15" s="4">
        <v>1.179861111111111</v>
      </c>
      <c r="M15" t="s">
        <v>356</v>
      </c>
      <c r="O15" t="s">
        <v>357</v>
      </c>
      <c r="R15" s="7" t="s">
        <v>14</v>
      </c>
      <c r="S15" t="str">
        <f t="shared" si="2"/>
        <v>Video/Poetry/Aaj Hangamaye Shadi Ka Garam Ho Raha Dekho Har Ja.mp4</v>
      </c>
      <c r="T15" t="str">
        <f>IF(COUNTIF(R2:R295, C15), "To be linked in DB", "Not uploaded/created yet")</f>
        <v>To be linked in DB</v>
      </c>
      <c r="U15" t="str">
        <f t="shared" si="3"/>
        <v>update Shabd_Table set videoLink = 'Video/Poetry/Aaj Hangamaye Shadi Ka Garam Ho Raha Dekho Har Ja.mp4' where Shabd1_ID = 338</v>
      </c>
    </row>
    <row r="16" spans="1:21" ht="19" hidden="1" x14ac:dyDescent="0.25">
      <c r="A16">
        <v>347</v>
      </c>
      <c r="B16" t="s">
        <v>419</v>
      </c>
      <c r="C16" t="s">
        <v>260</v>
      </c>
      <c r="D16" t="s">
        <v>408</v>
      </c>
      <c r="E16" t="s">
        <v>409</v>
      </c>
      <c r="F16">
        <v>11</v>
      </c>
      <c r="G16">
        <v>13</v>
      </c>
      <c r="H16" t="s">
        <v>415</v>
      </c>
      <c r="I16" t="s">
        <v>416</v>
      </c>
      <c r="J16" t="s">
        <v>420</v>
      </c>
      <c r="K16" t="s">
        <v>421</v>
      </c>
      <c r="L16" s="4">
        <v>1.2743055555555556</v>
      </c>
      <c r="M16" t="s">
        <v>356</v>
      </c>
      <c r="O16" t="s">
        <v>357</v>
      </c>
      <c r="R16" s="7" t="s">
        <v>15</v>
      </c>
      <c r="S16" t="str">
        <f t="shared" si="2"/>
        <v>Video/Poetry/Aaj Kaj Mere Kinhe Poore.mp4</v>
      </c>
      <c r="T16" t="str">
        <f>IF(COUNTIF(R2:R295, C16), "To be linked in DB", "Not uploaded/created yet")</f>
        <v>To be linked in DB</v>
      </c>
      <c r="U16" t="str">
        <f t="shared" si="3"/>
        <v>update Shabd_Table set videoLink = 'Video/Poetry/Aaj Kaj Mere Kinhe Poore.mp4' where Shabd1_ID = 347</v>
      </c>
    </row>
    <row r="17" spans="1:21" ht="19" hidden="1" x14ac:dyDescent="0.25">
      <c r="A17">
        <v>355</v>
      </c>
      <c r="B17" t="s">
        <v>422</v>
      </c>
      <c r="C17" t="s">
        <v>274</v>
      </c>
      <c r="D17" t="s">
        <v>408</v>
      </c>
      <c r="E17" t="s">
        <v>409</v>
      </c>
      <c r="F17">
        <v>11</v>
      </c>
      <c r="G17">
        <v>21</v>
      </c>
      <c r="I17" t="s">
        <v>404</v>
      </c>
      <c r="J17" t="s">
        <v>423</v>
      </c>
      <c r="K17" t="s">
        <v>424</v>
      </c>
      <c r="L17" s="4">
        <v>1.1972222222222222</v>
      </c>
      <c r="M17" t="s">
        <v>356</v>
      </c>
      <c r="O17" t="s">
        <v>357</v>
      </c>
      <c r="R17" s="7" t="s">
        <v>16</v>
      </c>
      <c r="S17" t="str">
        <f t="shared" si="2"/>
        <v>Video/Poetry/Aaj Khele Surat Guru Charnan Pas.mp4</v>
      </c>
      <c r="T17" t="str">
        <f>IF(COUNTIF(R2:R295, C17), "To be linked in DB", "Not uploaded/created yet")</f>
        <v>To be linked in DB</v>
      </c>
      <c r="U17" t="str">
        <f t="shared" si="3"/>
        <v>update Shabd_Table set videoLink = 'Video/Poetry/Aaj Khele Surat Guru Charnan Pas.mp4' where Shabd1_ID = 355</v>
      </c>
    </row>
    <row r="18" spans="1:21" ht="19" hidden="1" x14ac:dyDescent="0.25">
      <c r="A18">
        <v>361</v>
      </c>
      <c r="B18" t="s">
        <v>425</v>
      </c>
      <c r="C18" t="s">
        <v>275</v>
      </c>
      <c r="D18" t="s">
        <v>408</v>
      </c>
      <c r="E18" t="s">
        <v>409</v>
      </c>
      <c r="F18">
        <v>11</v>
      </c>
      <c r="G18">
        <v>27</v>
      </c>
      <c r="H18" t="s">
        <v>367</v>
      </c>
      <c r="I18" t="s">
        <v>426</v>
      </c>
      <c r="J18" t="s">
        <v>427</v>
      </c>
      <c r="K18" t="s">
        <v>428</v>
      </c>
      <c r="L18" s="4">
        <v>1.4361111111111111</v>
      </c>
      <c r="M18" t="s">
        <v>356</v>
      </c>
      <c r="O18" t="s">
        <v>357</v>
      </c>
      <c r="R18" s="7" t="s">
        <v>17</v>
      </c>
      <c r="S18" t="str">
        <f t="shared" si="2"/>
        <v>Video/Poetry/Aaj Mere Anand Anand Bhari.mp4</v>
      </c>
      <c r="T18" t="str">
        <f>IF(COUNTIF(R2:R295, C18), "To be linked in DB", "Not uploaded/created yet")</f>
        <v>To be linked in DB</v>
      </c>
      <c r="U18" t="str">
        <f t="shared" si="3"/>
        <v>update Shabd_Table set videoLink = 'Video/Poetry/Aaj Mere Anand Anand Bhari.mp4' where Shabd1_ID = 361</v>
      </c>
    </row>
    <row r="19" spans="1:21" ht="19" hidden="1" x14ac:dyDescent="0.25">
      <c r="A19">
        <v>362</v>
      </c>
      <c r="B19" t="s">
        <v>429</v>
      </c>
      <c r="C19" t="s">
        <v>267</v>
      </c>
      <c r="D19" t="s">
        <v>408</v>
      </c>
      <c r="E19" t="s">
        <v>409</v>
      </c>
      <c r="F19">
        <v>11</v>
      </c>
      <c r="G19">
        <v>28</v>
      </c>
      <c r="H19" t="s">
        <v>367</v>
      </c>
      <c r="I19" t="s">
        <v>363</v>
      </c>
      <c r="J19" t="s">
        <v>430</v>
      </c>
      <c r="K19" t="s">
        <v>431</v>
      </c>
      <c r="L19" s="4">
        <v>1.4798611111111111</v>
      </c>
      <c r="M19" t="s">
        <v>356</v>
      </c>
      <c r="O19" t="s">
        <v>357</v>
      </c>
      <c r="R19" s="7" t="s">
        <v>18</v>
      </c>
      <c r="S19" t="str">
        <f t="shared" si="2"/>
        <v>Video/Poetry/Aaj Mere Anand Hot Apar.mp4</v>
      </c>
      <c r="T19" t="str">
        <f>IF(COUNTIF(R2:R295, C19), "To be linked in DB", "Not uploaded/created yet")</f>
        <v>To be linked in DB</v>
      </c>
      <c r="U19" t="str">
        <f t="shared" si="3"/>
        <v>update Shabd_Table set videoLink = 'Video/Poetry/Aaj Mere Anand Hot Apar.mp4' where Shabd1_ID = 362</v>
      </c>
    </row>
    <row r="20" spans="1:21" ht="19" hidden="1" x14ac:dyDescent="0.25">
      <c r="A20">
        <v>365</v>
      </c>
      <c r="B20" t="s">
        <v>432</v>
      </c>
      <c r="C20" t="s">
        <v>277</v>
      </c>
      <c r="D20" t="s">
        <v>408</v>
      </c>
      <c r="E20" t="s">
        <v>409</v>
      </c>
      <c r="F20">
        <v>11</v>
      </c>
      <c r="G20">
        <v>31</v>
      </c>
      <c r="H20" t="s">
        <v>371</v>
      </c>
      <c r="I20" t="s">
        <v>372</v>
      </c>
      <c r="J20" t="s">
        <v>433</v>
      </c>
      <c r="K20" t="s">
        <v>434</v>
      </c>
      <c r="L20" s="4">
        <v>1.1187499999999999</v>
      </c>
      <c r="M20" t="s">
        <v>356</v>
      </c>
      <c r="O20" t="s">
        <v>357</v>
      </c>
      <c r="R20" s="7" t="s">
        <v>19</v>
      </c>
      <c r="S20" t="str">
        <f t="shared" si="2"/>
        <v>Video/Poetry/Aaj Mere Dhoom Bhai Hai Bhari.mp4</v>
      </c>
      <c r="T20" t="str">
        <f>IF(COUNTIF(R2:R295, C20), "To be linked in DB", "Not uploaded/created yet")</f>
        <v>To be linked in DB</v>
      </c>
      <c r="U20" t="str">
        <f t="shared" si="3"/>
        <v>update Shabd_Table set videoLink = 'Video/Poetry/Aaj Mere Dhoom Bhai Hai Bhari.mp4' where Shabd1_ID = 365</v>
      </c>
    </row>
    <row r="21" spans="1:21" ht="19" hidden="1" x14ac:dyDescent="0.25">
      <c r="A21">
        <v>367</v>
      </c>
      <c r="B21" t="s">
        <v>435</v>
      </c>
      <c r="C21" t="s">
        <v>278</v>
      </c>
      <c r="D21" t="s">
        <v>408</v>
      </c>
      <c r="E21" t="s">
        <v>409</v>
      </c>
      <c r="F21">
        <v>11</v>
      </c>
      <c r="G21">
        <v>33</v>
      </c>
      <c r="H21" t="s">
        <v>436</v>
      </c>
      <c r="I21" t="s">
        <v>437</v>
      </c>
      <c r="J21" t="s">
        <v>438</v>
      </c>
      <c r="K21" t="s">
        <v>439</v>
      </c>
      <c r="L21" s="4">
        <v>1.2916666666666667</v>
      </c>
      <c r="M21" t="s">
        <v>356</v>
      </c>
      <c r="O21" t="s">
        <v>357</v>
      </c>
      <c r="R21" s="7" t="s">
        <v>20</v>
      </c>
      <c r="S21" t="str">
        <f t="shared" si="2"/>
        <v>Video/Poetry/Aaj Pakado Guru Ke Charan Samhar.mp4</v>
      </c>
      <c r="T21" t="str">
        <f>IF(COUNTIF(R2:R295, C21), "To be linked in DB", "Not uploaded/created yet")</f>
        <v>To be linked in DB</v>
      </c>
      <c r="U21" t="str">
        <f t="shared" si="3"/>
        <v>update Shabd_Table set videoLink = 'Video/Poetry/Aaj Pakado Guru Ke Charan Samhar.mp4' where Shabd1_ID = 367</v>
      </c>
    </row>
    <row r="22" spans="1:21" ht="19" hidden="1" x14ac:dyDescent="0.25">
      <c r="A22">
        <v>369</v>
      </c>
      <c r="B22" t="s">
        <v>440</v>
      </c>
      <c r="C22" t="s">
        <v>273</v>
      </c>
      <c r="D22" t="s">
        <v>408</v>
      </c>
      <c r="E22" t="s">
        <v>409</v>
      </c>
      <c r="F22">
        <v>11</v>
      </c>
      <c r="G22">
        <v>35</v>
      </c>
      <c r="H22" t="s">
        <v>394</v>
      </c>
      <c r="I22" t="s">
        <v>395</v>
      </c>
      <c r="J22" t="s">
        <v>441</v>
      </c>
      <c r="K22" t="s">
        <v>442</v>
      </c>
      <c r="L22" s="4">
        <v>1.4930555555555556</v>
      </c>
      <c r="M22" t="s">
        <v>356</v>
      </c>
      <c r="O22" t="s">
        <v>357</v>
      </c>
      <c r="R22" s="7" t="s">
        <v>21</v>
      </c>
      <c r="S22" t="str">
        <f t="shared" si="2"/>
        <v>Video/Poetry/Aaj Saj Kar Aarat Laee.mp4</v>
      </c>
      <c r="T22" t="str">
        <f>IF(COUNTIF(R2:R295, C22), "To be linked in DB", "Not uploaded/created yet")</f>
        <v>To be linked in DB</v>
      </c>
      <c r="U22" t="str">
        <f t="shared" si="3"/>
        <v>update Shabd_Table set videoLink = 'Video/Poetry/Aaj Saj Kar Aarat Laee.mp4' where Shabd1_ID = 369</v>
      </c>
    </row>
    <row r="23" spans="1:21" ht="19" hidden="1" x14ac:dyDescent="0.25">
      <c r="A23">
        <v>373</v>
      </c>
      <c r="B23" t="s">
        <v>443</v>
      </c>
      <c r="C23" t="s">
        <v>272</v>
      </c>
      <c r="D23" t="s">
        <v>408</v>
      </c>
      <c r="E23" t="s">
        <v>409</v>
      </c>
      <c r="F23">
        <v>11</v>
      </c>
      <c r="G23">
        <v>39</v>
      </c>
      <c r="H23" t="s">
        <v>444</v>
      </c>
      <c r="I23" t="s">
        <v>445</v>
      </c>
      <c r="J23" t="s">
        <v>446</v>
      </c>
      <c r="K23" t="s">
        <v>447</v>
      </c>
      <c r="L23" s="4">
        <v>1.1597222222222223</v>
      </c>
      <c r="M23" t="s">
        <v>356</v>
      </c>
      <c r="O23" t="s">
        <v>357</v>
      </c>
      <c r="R23" s="7" t="s">
        <v>22</v>
      </c>
      <c r="S23" t="str">
        <f t="shared" si="2"/>
        <v>Video/Poetry/Aaj Sang Satguru Kheloongi Hori.mp4</v>
      </c>
      <c r="T23" t="str">
        <f>IF(COUNTIF(R2:R295, C23), "To be linked in DB", "Not uploaded/created yet")</f>
        <v>To be linked in DB</v>
      </c>
      <c r="U23" t="str">
        <f t="shared" si="3"/>
        <v>update Shabd_Table set videoLink = 'Video/Poetry/Aaj Sang Satguru Kheloongi Hori.mp4' where Shabd1_ID = 373</v>
      </c>
    </row>
    <row r="24" spans="1:21" ht="1" customHeight="1" x14ac:dyDescent="0.25">
      <c r="A24">
        <v>374</v>
      </c>
      <c r="B24" t="s">
        <v>448</v>
      </c>
      <c r="C24" t="s">
        <v>268</v>
      </c>
      <c r="D24" t="s">
        <v>408</v>
      </c>
      <c r="E24" t="s">
        <v>409</v>
      </c>
      <c r="F24">
        <v>11</v>
      </c>
      <c r="G24">
        <v>40</v>
      </c>
      <c r="H24" t="s">
        <v>449</v>
      </c>
      <c r="I24" t="s">
        <v>450</v>
      </c>
      <c r="J24" t="s">
        <v>451</v>
      </c>
      <c r="K24" t="s">
        <v>452</v>
      </c>
      <c r="L24" s="4">
        <v>1.1763888888888889</v>
      </c>
      <c r="M24" t="s">
        <v>356</v>
      </c>
      <c r="O24" t="s">
        <v>357</v>
      </c>
      <c r="R24" s="7" t="s">
        <v>23</v>
      </c>
      <c r="S24" t="str">
        <f t="shared" si="2"/>
        <v>Video/Poetry/Aaj Tajo Surat Nij Man Ka Man.mp4</v>
      </c>
      <c r="T24" t="str">
        <f>IF(COUNTIF(R2:R295, C24), "To be linked in DB", "Not uploaded/created yet")</f>
        <v>To be linked in DB</v>
      </c>
      <c r="U24" t="str">
        <f t="shared" si="3"/>
        <v>update Shabd_Table set videoLink = 'Video/Poetry/Aaj Tajo Surat Nij Man Ka Man.mp4' where Shabd1_ID = 374</v>
      </c>
    </row>
    <row r="25" spans="1:21" s="12" customFormat="1" ht="19" x14ac:dyDescent="0.25">
      <c r="A25" s="12">
        <v>388</v>
      </c>
      <c r="B25" s="12" t="s">
        <v>453</v>
      </c>
      <c r="C25" s="12" t="s">
        <v>454</v>
      </c>
      <c r="D25" s="12" t="s">
        <v>408</v>
      </c>
      <c r="E25" s="12" t="s">
        <v>409</v>
      </c>
      <c r="F25" s="12">
        <v>11</v>
      </c>
      <c r="G25" s="12">
        <v>54</v>
      </c>
      <c r="I25" s="12" t="s">
        <v>380</v>
      </c>
      <c r="J25" s="12" t="s">
        <v>455</v>
      </c>
      <c r="K25" s="12" t="s">
        <v>456</v>
      </c>
      <c r="L25" s="13">
        <v>1.1180555555555556</v>
      </c>
      <c r="M25" s="12" t="s">
        <v>356</v>
      </c>
      <c r="O25" s="12" t="s">
        <v>357</v>
      </c>
      <c r="R25" s="14" t="s">
        <v>24</v>
      </c>
      <c r="T25" s="12" t="str">
        <f>IF(COUNTIF(R2:R295, C25), "To be linked in DB", "Not uploaded/created yet")</f>
        <v>Not uploaded/created yet</v>
      </c>
    </row>
    <row r="26" spans="1:21" ht="19" hidden="1" x14ac:dyDescent="0.25">
      <c r="A26">
        <v>434</v>
      </c>
      <c r="B26" t="s">
        <v>457</v>
      </c>
      <c r="C26" t="s">
        <v>266</v>
      </c>
      <c r="D26" t="s">
        <v>408</v>
      </c>
      <c r="E26" t="s">
        <v>409</v>
      </c>
      <c r="F26">
        <v>11</v>
      </c>
      <c r="G26">
        <v>100</v>
      </c>
      <c r="H26" t="s">
        <v>410</v>
      </c>
      <c r="I26" t="s">
        <v>411</v>
      </c>
      <c r="J26" t="s">
        <v>458</v>
      </c>
      <c r="K26" t="s">
        <v>459</v>
      </c>
      <c r="L26" s="4">
        <v>1.2541666666666667</v>
      </c>
      <c r="M26" t="s">
        <v>356</v>
      </c>
      <c r="O26" t="s">
        <v>357</v>
      </c>
      <c r="R26" s="7" t="s">
        <v>25</v>
      </c>
      <c r="S26" t="str">
        <f t="shared" ref="S26:S34" si="4">_xlfn.CONCAT("Video/Poetry/",R26,".mp4")</f>
        <v>Video/Poetry/Aao Ri Sakhi Jud Holi Gaven.mp4</v>
      </c>
      <c r="T26" t="str">
        <f>IF(COUNTIF(R2:R295, C26), "To be linked in DB", "Not uploaded/created yet")</f>
        <v>To be linked in DB</v>
      </c>
      <c r="U26" t="str">
        <f t="shared" ref="U26:U34" si="5">_xlfn.CONCAT("update Shabd_Table set videoLink = '",S26,"' where Shabd1_ID = ",A26)</f>
        <v>update Shabd_Table set videoLink = 'Video/Poetry/Aao Ri Sakhi Jud Holi Gaven.mp4' where Shabd1_ID = 434</v>
      </c>
    </row>
    <row r="27" spans="1:21" ht="19" hidden="1" x14ac:dyDescent="0.25">
      <c r="A27">
        <v>438</v>
      </c>
      <c r="B27" t="s">
        <v>460</v>
      </c>
      <c r="C27" t="s">
        <v>270</v>
      </c>
      <c r="D27" t="s">
        <v>408</v>
      </c>
      <c r="E27" t="s">
        <v>409</v>
      </c>
      <c r="F27">
        <v>11</v>
      </c>
      <c r="G27">
        <v>104</v>
      </c>
      <c r="H27" t="s">
        <v>399</v>
      </c>
      <c r="I27" t="s">
        <v>385</v>
      </c>
      <c r="J27" t="s">
        <v>461</v>
      </c>
      <c r="K27" t="s">
        <v>462</v>
      </c>
      <c r="L27" s="4">
        <v>1.3409722222222222</v>
      </c>
      <c r="M27" t="s">
        <v>356</v>
      </c>
      <c r="O27" t="s">
        <v>357</v>
      </c>
      <c r="R27" s="7" t="s">
        <v>26</v>
      </c>
      <c r="S27" t="str">
        <f t="shared" si="4"/>
        <v>Video/Poetry/Aao Ri Simat He Sakhiyo.mp4</v>
      </c>
      <c r="T27" t="str">
        <f>IF(COUNTIF(R2:R295, C27), "To be linked in DB", "Not uploaded/created yet")</f>
        <v>To be linked in DB</v>
      </c>
      <c r="U27" t="str">
        <f t="shared" si="5"/>
        <v>update Shabd_Table set videoLink = 'Video/Poetry/Aao Ri Simat He Sakhiyo.mp4' where Shabd1_ID = 438</v>
      </c>
    </row>
    <row r="28" spans="1:21" ht="19" hidden="1" x14ac:dyDescent="0.25">
      <c r="A28">
        <v>443</v>
      </c>
      <c r="B28" t="s">
        <v>463</v>
      </c>
      <c r="C28" t="s">
        <v>276</v>
      </c>
      <c r="D28" t="s">
        <v>408</v>
      </c>
      <c r="E28" t="s">
        <v>409</v>
      </c>
      <c r="F28">
        <v>11</v>
      </c>
      <c r="G28">
        <v>109</v>
      </c>
      <c r="H28" t="s">
        <v>464</v>
      </c>
      <c r="I28" t="s">
        <v>465</v>
      </c>
      <c r="J28" t="s">
        <v>466</v>
      </c>
      <c r="K28" t="s">
        <v>467</v>
      </c>
      <c r="L28" s="4">
        <v>1.4944444444444445</v>
      </c>
      <c r="M28" t="s">
        <v>356</v>
      </c>
      <c r="O28" t="s">
        <v>357</v>
      </c>
      <c r="R28" s="7" t="s">
        <v>27</v>
      </c>
      <c r="S28" t="str">
        <f t="shared" si="4"/>
        <v>Video/Poetry/Aarat Gaoon Poore Guru Ki.mp4</v>
      </c>
      <c r="T28" t="str">
        <f>IF(COUNTIF(R2:R295, C28), "To be linked in DB", "Not uploaded/created yet")</f>
        <v>To be linked in DB</v>
      </c>
      <c r="U28" t="str">
        <f t="shared" si="5"/>
        <v>update Shabd_Table set videoLink = 'Video/Poetry/Aarat Gaoon Poore Guru Ki.mp4' where Shabd1_ID = 443</v>
      </c>
    </row>
    <row r="29" spans="1:21" ht="19" hidden="1" x14ac:dyDescent="0.25">
      <c r="A29">
        <v>461</v>
      </c>
      <c r="B29" t="s">
        <v>468</v>
      </c>
      <c r="C29" t="s">
        <v>263</v>
      </c>
      <c r="D29" t="s">
        <v>408</v>
      </c>
      <c r="E29" t="s">
        <v>409</v>
      </c>
      <c r="F29">
        <v>11</v>
      </c>
      <c r="G29">
        <v>127</v>
      </c>
      <c r="H29" t="s">
        <v>469</v>
      </c>
      <c r="I29" t="s">
        <v>470</v>
      </c>
      <c r="J29" t="s">
        <v>471</v>
      </c>
      <c r="K29" t="s">
        <v>472</v>
      </c>
      <c r="L29" s="4">
        <v>1.2493055555555554</v>
      </c>
      <c r="M29" t="s">
        <v>356</v>
      </c>
      <c r="O29" t="s">
        <v>357</v>
      </c>
      <c r="R29" s="7" t="s">
        <v>28</v>
      </c>
      <c r="S29" t="str">
        <f t="shared" si="4"/>
        <v>Video/Poetry/Aarat Gaoon Soami Surat Chadhaoon.mp4</v>
      </c>
      <c r="T29" t="str">
        <f>IF(COUNTIF(R2:R295, C29), "To be linked in DB", "Not uploaded/created yet")</f>
        <v>To be linked in DB</v>
      </c>
      <c r="U29" t="str">
        <f t="shared" si="5"/>
        <v>update Shabd_Table set videoLink = 'Video/Poetry/Aarat Gaoon Soami Surat Chadhaoon.mp4' where Shabd1_ID = 461</v>
      </c>
    </row>
    <row r="30" spans="1:21" ht="19" hidden="1" x14ac:dyDescent="0.25">
      <c r="A30">
        <v>469</v>
      </c>
      <c r="B30" t="s">
        <v>473</v>
      </c>
      <c r="C30" t="s">
        <v>264</v>
      </c>
      <c r="D30" t="s">
        <v>408</v>
      </c>
      <c r="E30" t="s">
        <v>409</v>
      </c>
      <c r="F30">
        <v>11</v>
      </c>
      <c r="G30">
        <v>135</v>
      </c>
      <c r="H30" t="s">
        <v>403</v>
      </c>
      <c r="I30" t="s">
        <v>474</v>
      </c>
      <c r="J30" t="s">
        <v>475</v>
      </c>
      <c r="K30" t="s">
        <v>476</v>
      </c>
      <c r="L30" s="4">
        <v>1.4326388888888888</v>
      </c>
      <c r="M30" t="s">
        <v>356</v>
      </c>
      <c r="O30" t="s">
        <v>357</v>
      </c>
      <c r="R30" s="7" t="s">
        <v>29</v>
      </c>
      <c r="S30" t="str">
        <f t="shared" si="4"/>
        <v>Video/Poetry/Aarat Karoon Aaj Satguru Ki.mp4</v>
      </c>
      <c r="T30" t="str">
        <f>IF(COUNTIF(R2:R295, C30), "To be linked in DB", "Not uploaded/created yet")</f>
        <v>To be linked in DB</v>
      </c>
      <c r="U30" t="str">
        <f t="shared" si="5"/>
        <v>update Shabd_Table set videoLink = 'Video/Poetry/Aarat Karoon Aaj Satguru Ki.mp4' where Shabd1_ID = 469</v>
      </c>
    </row>
    <row r="31" spans="1:21" ht="19" hidden="1" x14ac:dyDescent="0.25">
      <c r="A31">
        <v>473</v>
      </c>
      <c r="B31" t="s">
        <v>477</v>
      </c>
      <c r="C31" t="s">
        <v>261</v>
      </c>
      <c r="D31" t="s">
        <v>408</v>
      </c>
      <c r="E31" t="s">
        <v>409</v>
      </c>
      <c r="F31">
        <v>11</v>
      </c>
      <c r="G31">
        <v>139</v>
      </c>
      <c r="H31" t="s">
        <v>415</v>
      </c>
      <c r="I31" t="s">
        <v>416</v>
      </c>
      <c r="J31" t="s">
        <v>478</v>
      </c>
      <c r="K31" t="s">
        <v>479</v>
      </c>
      <c r="L31" s="4">
        <v>1.1861111111111111</v>
      </c>
      <c r="M31" t="s">
        <v>356</v>
      </c>
      <c r="O31" t="s">
        <v>357</v>
      </c>
      <c r="R31" s="7" t="s">
        <v>30</v>
      </c>
      <c r="S31" t="str">
        <f t="shared" si="4"/>
        <v>Video/Poetry/Ab Khelat Radhasoami Sang Hori.mp4</v>
      </c>
      <c r="T31" t="str">
        <f>IF(COUNTIF(R2:R295, C31), "To be linked in DB", "Not uploaded/created yet")</f>
        <v>To be linked in DB</v>
      </c>
      <c r="U31" t="str">
        <f t="shared" si="5"/>
        <v>update Shabd_Table set videoLink = 'Video/Poetry/Ab Khelat Radhasoami Sang Hori.mp4' where Shabd1_ID = 473</v>
      </c>
    </row>
    <row r="32" spans="1:21" ht="19" hidden="1" x14ac:dyDescent="0.25">
      <c r="A32">
        <v>490</v>
      </c>
      <c r="B32" t="s">
        <v>480</v>
      </c>
      <c r="C32" t="s">
        <v>159</v>
      </c>
      <c r="D32" t="s">
        <v>408</v>
      </c>
      <c r="E32" t="s">
        <v>409</v>
      </c>
      <c r="F32">
        <v>12</v>
      </c>
      <c r="G32">
        <v>16</v>
      </c>
      <c r="H32" t="s">
        <v>415</v>
      </c>
      <c r="I32" t="s">
        <v>416</v>
      </c>
      <c r="J32" t="s">
        <v>481</v>
      </c>
      <c r="K32" t="s">
        <v>482</v>
      </c>
      <c r="L32" s="4">
        <v>1.1430555555555555</v>
      </c>
      <c r="M32" t="s">
        <v>356</v>
      </c>
      <c r="O32" t="s">
        <v>357</v>
      </c>
      <c r="R32" s="7" t="s">
        <v>31</v>
      </c>
      <c r="S32" t="str">
        <f t="shared" si="4"/>
        <v>Video/Poetry/Ab Main Kaun Kumati Urjhani.mp4</v>
      </c>
      <c r="T32" t="str">
        <f>IF(COUNTIF(R2:R295, C32), "To be linked in DB", "Not uploaded/created yet")</f>
        <v>To be linked in DB</v>
      </c>
      <c r="U32" t="str">
        <f t="shared" si="5"/>
        <v>update Shabd_Table set videoLink = 'Video/Poetry/Ab Main Kaun Kumati Urjhani.mp4' where Shabd1_ID = 490</v>
      </c>
    </row>
    <row r="33" spans="1:21" ht="19" hidden="1" x14ac:dyDescent="0.25">
      <c r="A33">
        <v>491</v>
      </c>
      <c r="B33" t="s">
        <v>483</v>
      </c>
      <c r="C33" t="s">
        <v>155</v>
      </c>
      <c r="D33" t="s">
        <v>408</v>
      </c>
      <c r="E33" t="s">
        <v>409</v>
      </c>
      <c r="F33">
        <v>12</v>
      </c>
      <c r="G33">
        <v>17</v>
      </c>
      <c r="H33" t="s">
        <v>415</v>
      </c>
      <c r="I33" t="s">
        <v>416</v>
      </c>
      <c r="J33" t="s">
        <v>484</v>
      </c>
      <c r="K33" t="s">
        <v>485</v>
      </c>
      <c r="L33" s="4">
        <v>1.1256944444444446</v>
      </c>
      <c r="M33" t="s">
        <v>356</v>
      </c>
      <c r="O33" t="s">
        <v>357</v>
      </c>
      <c r="R33" s="7" t="s">
        <v>32</v>
      </c>
      <c r="S33" t="str">
        <f t="shared" si="4"/>
        <v>Video/Poetry/Ab Man Aatur Daras Pukare.mp4</v>
      </c>
      <c r="T33" t="str">
        <f>IF(COUNTIF(R2:R295, C33), "To be linked in DB", "Not uploaded/created yet")</f>
        <v>To be linked in DB</v>
      </c>
      <c r="U33" t="str">
        <f t="shared" si="5"/>
        <v>update Shabd_Table set videoLink = 'Video/Poetry/Ab Man Aatur Daras Pukare.mp4' where Shabd1_ID = 491</v>
      </c>
    </row>
    <row r="34" spans="1:21" ht="19" hidden="1" x14ac:dyDescent="0.25">
      <c r="A34">
        <v>525</v>
      </c>
      <c r="B34" t="s">
        <v>486</v>
      </c>
      <c r="C34" t="s">
        <v>183</v>
      </c>
      <c r="D34" t="s">
        <v>408</v>
      </c>
      <c r="E34" t="s">
        <v>409</v>
      </c>
      <c r="F34">
        <v>12</v>
      </c>
      <c r="G34">
        <v>51</v>
      </c>
      <c r="H34" t="s">
        <v>367</v>
      </c>
      <c r="I34" t="s">
        <v>363</v>
      </c>
      <c r="J34" t="s">
        <v>487</v>
      </c>
      <c r="K34" t="s">
        <v>488</v>
      </c>
      <c r="L34" s="4">
        <v>1.2631944444444445</v>
      </c>
      <c r="M34" t="s">
        <v>356</v>
      </c>
      <c r="O34" t="s">
        <v>357</v>
      </c>
      <c r="R34" s="7" t="s">
        <v>33</v>
      </c>
      <c r="S34" t="str">
        <f t="shared" si="4"/>
        <v>Video/Poetry/Achraj Aarat Guru Ki Dharoon.mp4</v>
      </c>
      <c r="T34" t="str">
        <f>IF(COUNTIF(R2:R295, C34), "To be linked in DB", "Not uploaded/created yet")</f>
        <v>To be linked in DB</v>
      </c>
      <c r="U34" t="str">
        <f t="shared" si="5"/>
        <v>update Shabd_Table set videoLink = 'Video/Poetry/Achraj Aarat Guru Ki Dharoon.mp4' where Shabd1_ID = 525</v>
      </c>
    </row>
    <row r="35" spans="1:21" s="12" customFormat="1" ht="19" x14ac:dyDescent="0.25">
      <c r="A35" s="12">
        <v>546</v>
      </c>
      <c r="B35" s="12" t="s">
        <v>489</v>
      </c>
      <c r="C35" s="12" t="s">
        <v>490</v>
      </c>
      <c r="D35" s="12" t="s">
        <v>408</v>
      </c>
      <c r="E35" s="12" t="s">
        <v>409</v>
      </c>
      <c r="F35" s="12">
        <v>12</v>
      </c>
      <c r="G35" s="12">
        <v>72</v>
      </c>
      <c r="I35" s="12" t="s">
        <v>491</v>
      </c>
      <c r="J35" s="12" t="s">
        <v>492</v>
      </c>
      <c r="K35" s="12" t="s">
        <v>493</v>
      </c>
      <c r="L35" s="13">
        <v>1.1805555555555556</v>
      </c>
      <c r="M35" s="12" t="s">
        <v>356</v>
      </c>
      <c r="O35" s="12" t="s">
        <v>357</v>
      </c>
      <c r="R35" s="14" t="s">
        <v>34</v>
      </c>
      <c r="T35" s="12" t="str">
        <f>IF(COUNTIF(R2:R295, C35), "To be linked in DB", "Not uploaded/created yet")</f>
        <v>Not uploaded/created yet</v>
      </c>
    </row>
    <row r="36" spans="1:21" ht="19" hidden="1" x14ac:dyDescent="0.25">
      <c r="A36">
        <v>579</v>
      </c>
      <c r="B36" t="s">
        <v>494</v>
      </c>
      <c r="C36" t="s">
        <v>258</v>
      </c>
      <c r="D36" t="s">
        <v>408</v>
      </c>
      <c r="E36" t="s">
        <v>409</v>
      </c>
      <c r="F36">
        <v>13</v>
      </c>
      <c r="G36">
        <v>29</v>
      </c>
      <c r="H36" t="s">
        <v>495</v>
      </c>
      <c r="I36" t="s">
        <v>496</v>
      </c>
      <c r="J36" t="s">
        <v>497</v>
      </c>
      <c r="K36" t="s">
        <v>498</v>
      </c>
      <c r="L36" s="4">
        <v>1.125</v>
      </c>
      <c r="M36" t="s">
        <v>356</v>
      </c>
      <c r="O36" t="s">
        <v>357</v>
      </c>
      <c r="R36" s="7" t="s">
        <v>35</v>
      </c>
      <c r="S36" t="str">
        <f t="shared" ref="S36:S37" si="6">_xlfn.CONCAT("Video/Poetry/",R36,".mp4")</f>
        <v>Video/Poetry/Ajab Yeh Bangla Liya Sajay.mp4</v>
      </c>
      <c r="T36" t="str">
        <f>IF(COUNTIF(R2:R295, C36), "To be linked in DB", "Not uploaded/created yet")</f>
        <v>To be linked in DB</v>
      </c>
      <c r="U36" t="str">
        <f t="shared" ref="U36:U37" si="7">_xlfn.CONCAT("update Shabd_Table set videoLink = '",S36,"' where Shabd1_ID = ",A36)</f>
        <v>update Shabd_Table set videoLink = 'Video/Poetry/Ajab Yeh Bangla Liya Sajay.mp4' where Shabd1_ID = 579</v>
      </c>
    </row>
    <row r="37" spans="1:21" ht="19" hidden="1" x14ac:dyDescent="0.25">
      <c r="A37">
        <v>617</v>
      </c>
      <c r="B37" t="s">
        <v>499</v>
      </c>
      <c r="C37" t="s">
        <v>154</v>
      </c>
      <c r="D37" t="s">
        <v>408</v>
      </c>
      <c r="E37" t="s">
        <v>409</v>
      </c>
      <c r="F37">
        <v>14</v>
      </c>
      <c r="G37">
        <v>38</v>
      </c>
      <c r="H37" t="s">
        <v>500</v>
      </c>
      <c r="I37" t="s">
        <v>501</v>
      </c>
      <c r="J37" t="s">
        <v>502</v>
      </c>
      <c r="K37" t="s">
        <v>503</v>
      </c>
      <c r="L37" s="4">
        <v>1.1451388888888889</v>
      </c>
      <c r="M37" t="s">
        <v>356</v>
      </c>
      <c r="O37" t="s">
        <v>357</v>
      </c>
      <c r="R37" s="7" t="s">
        <v>36</v>
      </c>
      <c r="S37" t="str">
        <f t="shared" si="6"/>
        <v>Video/Poetry/Anand Mangal Aaj Saj Sab Aarat Laee.mp4</v>
      </c>
      <c r="T37" t="str">
        <f>IF(COUNTIF(R2:R295, C37), "To be linked in DB", "Not uploaded/created yet")</f>
        <v>To be linked in DB</v>
      </c>
      <c r="U37" t="str">
        <f t="shared" si="7"/>
        <v>update Shabd_Table set videoLink = 'Video/Poetry/Anand Mangal Aaj Saj Sab Aarat Laee.mp4' where Shabd1_ID = 617</v>
      </c>
    </row>
    <row r="38" spans="1:21" s="12" customFormat="1" ht="19" x14ac:dyDescent="0.25">
      <c r="A38" s="12">
        <v>630</v>
      </c>
      <c r="B38" s="12" t="s">
        <v>504</v>
      </c>
      <c r="C38" s="12" t="s">
        <v>505</v>
      </c>
      <c r="D38" s="12" t="s">
        <v>408</v>
      </c>
      <c r="E38" s="12" t="s">
        <v>409</v>
      </c>
      <c r="F38" s="12">
        <v>14</v>
      </c>
      <c r="G38" s="12">
        <v>51</v>
      </c>
      <c r="H38" s="12" t="s">
        <v>469</v>
      </c>
      <c r="I38" s="12" t="s">
        <v>470</v>
      </c>
      <c r="J38" s="12" t="s">
        <v>506</v>
      </c>
      <c r="K38" s="12" t="s">
        <v>507</v>
      </c>
      <c r="L38" s="13">
        <v>1.1097222222222223</v>
      </c>
      <c r="M38" s="12" t="s">
        <v>356</v>
      </c>
      <c r="O38" s="12" t="s">
        <v>357</v>
      </c>
      <c r="R38" s="14" t="s">
        <v>37</v>
      </c>
      <c r="T38" s="12" t="str">
        <f>IF(COUNTIF(R2:R295, C38), "To be linked in DB", "Not uploaded/created yet")</f>
        <v>Not uploaded/created yet</v>
      </c>
    </row>
    <row r="39" spans="1:21" s="12" customFormat="1" ht="19" x14ac:dyDescent="0.25">
      <c r="A39" s="12">
        <v>646</v>
      </c>
      <c r="B39" s="12" t="s">
        <v>508</v>
      </c>
      <c r="C39" s="12" t="s">
        <v>509</v>
      </c>
      <c r="D39" s="12" t="s">
        <v>408</v>
      </c>
      <c r="E39" s="12" t="s">
        <v>409</v>
      </c>
      <c r="F39" s="12">
        <v>15</v>
      </c>
      <c r="G39" s="12">
        <v>10</v>
      </c>
      <c r="I39" s="12" t="s">
        <v>465</v>
      </c>
      <c r="J39" s="12" t="s">
        <v>510</v>
      </c>
      <c r="K39" s="12" t="s">
        <v>511</v>
      </c>
      <c r="L39" s="13">
        <v>1.2083333333333333</v>
      </c>
      <c r="M39" s="12" t="s">
        <v>356</v>
      </c>
      <c r="O39" s="12" t="s">
        <v>357</v>
      </c>
      <c r="R39" s="14" t="s">
        <v>38</v>
      </c>
      <c r="T39" s="12" t="str">
        <f>IF(COUNTIF(R2:R295, C39), "To be linked in DB", "Not uploaded/created yet")</f>
        <v>Not uploaded/created yet</v>
      </c>
    </row>
    <row r="40" spans="1:21" ht="19" hidden="1" x14ac:dyDescent="0.25">
      <c r="A40">
        <v>651</v>
      </c>
      <c r="B40" t="s">
        <v>512</v>
      </c>
      <c r="C40" t="s">
        <v>44</v>
      </c>
      <c r="D40" t="s">
        <v>408</v>
      </c>
      <c r="E40" t="s">
        <v>409</v>
      </c>
      <c r="F40">
        <v>15</v>
      </c>
      <c r="G40">
        <v>15</v>
      </c>
      <c r="H40" t="s">
        <v>513</v>
      </c>
      <c r="I40" t="s">
        <v>514</v>
      </c>
      <c r="J40" t="s">
        <v>515</v>
      </c>
      <c r="K40" t="s">
        <v>516</v>
      </c>
      <c r="L40" s="4">
        <v>1.179861111111111</v>
      </c>
      <c r="M40" t="s">
        <v>356</v>
      </c>
      <c r="O40" t="s">
        <v>357</v>
      </c>
      <c r="R40" s="7" t="s">
        <v>39</v>
      </c>
      <c r="S40" t="str">
        <f>_xlfn.CONCAT("Video/Poetry/",R40,".mp4")</f>
        <v>Video/Poetry/Ari He Padosin Pyari Koi Jatan Bata Do.mp4</v>
      </c>
      <c r="T40" t="str">
        <f>IF(COUNTIF(R2:R295, C40), "To be linked in DB", "Not uploaded/created yet")</f>
        <v>To be linked in DB</v>
      </c>
      <c r="U40" t="str">
        <f>_xlfn.CONCAT("update Shabd_Table set videoLink = '",S40,"' where Shabd1_ID = ",A40)</f>
        <v>update Shabd_Table set videoLink = 'Video/Poetry/Ari He Padosin Pyari Koi Jatan Bata Do.mp4' where Shabd1_ID = 651</v>
      </c>
    </row>
    <row r="41" spans="1:21" s="12" customFormat="1" ht="19" x14ac:dyDescent="0.25">
      <c r="A41" s="12">
        <v>680</v>
      </c>
      <c r="B41" s="12" t="s">
        <v>517</v>
      </c>
      <c r="C41" s="12" t="s">
        <v>518</v>
      </c>
      <c r="D41" s="12" t="s">
        <v>519</v>
      </c>
      <c r="E41" s="12" t="s">
        <v>520</v>
      </c>
      <c r="F41" s="12">
        <v>17</v>
      </c>
      <c r="G41" s="12">
        <v>16</v>
      </c>
      <c r="I41" s="12" t="s">
        <v>380</v>
      </c>
      <c r="J41" s="12" t="s">
        <v>521</v>
      </c>
      <c r="K41" s="12" t="s">
        <v>522</v>
      </c>
      <c r="L41" s="13">
        <v>1.1125</v>
      </c>
      <c r="M41" s="12" t="s">
        <v>356</v>
      </c>
      <c r="O41" s="12" t="s">
        <v>357</v>
      </c>
      <c r="R41" s="14" t="s">
        <v>40</v>
      </c>
      <c r="T41" s="12" t="str">
        <f>IF(COUNTIF(R2:R295, C41), "To be linked in DB", "Not uploaded/created yet")</f>
        <v>Not uploaded/created yet</v>
      </c>
    </row>
    <row r="42" spans="1:21" ht="19" hidden="1" x14ac:dyDescent="0.25">
      <c r="A42">
        <v>716</v>
      </c>
      <c r="B42" t="s">
        <v>523</v>
      </c>
      <c r="C42" t="s">
        <v>114</v>
      </c>
      <c r="D42" t="s">
        <v>519</v>
      </c>
      <c r="E42" t="s">
        <v>520</v>
      </c>
      <c r="F42">
        <v>17</v>
      </c>
      <c r="G42">
        <v>52</v>
      </c>
      <c r="H42" t="s">
        <v>464</v>
      </c>
      <c r="I42" t="s">
        <v>465</v>
      </c>
      <c r="J42" t="s">
        <v>524</v>
      </c>
      <c r="K42" t="s">
        <v>525</v>
      </c>
      <c r="L42" s="4">
        <v>1.3472222222222223</v>
      </c>
      <c r="M42" t="s">
        <v>356</v>
      </c>
      <c r="O42" t="s">
        <v>357</v>
      </c>
      <c r="R42" s="7" t="s">
        <v>41</v>
      </c>
      <c r="S42" t="str">
        <f t="shared" ref="S42:S48" si="8">_xlfn.CONCAT("Video/Poetry/",R42,".mp4")</f>
        <v>Video/Poetry/Arti Gaoon Satguru Aaj.mp4</v>
      </c>
      <c r="T42" t="str">
        <f>IF(COUNTIF(R2:R295, C42), "To be linked in DB", "Not uploaded/created yet")</f>
        <v>To be linked in DB</v>
      </c>
      <c r="U42" t="str">
        <f t="shared" ref="U42:U48" si="9">_xlfn.CONCAT("update Shabd_Table set videoLink = '",S42,"' where Shabd1_ID = ",A42)</f>
        <v>update Shabd_Table set videoLink = 'Video/Poetry/Arti Gaoon Satguru Aaj.mp4' where Shabd1_ID = 716</v>
      </c>
    </row>
    <row r="43" spans="1:21" ht="19" hidden="1" x14ac:dyDescent="0.25">
      <c r="A43">
        <v>737</v>
      </c>
      <c r="B43" t="s">
        <v>526</v>
      </c>
      <c r="C43" t="s">
        <v>39</v>
      </c>
      <c r="D43" t="s">
        <v>519</v>
      </c>
      <c r="E43" t="s">
        <v>520</v>
      </c>
      <c r="F43">
        <v>20</v>
      </c>
      <c r="G43">
        <v>10</v>
      </c>
      <c r="H43" t="s">
        <v>367</v>
      </c>
      <c r="I43" t="s">
        <v>363</v>
      </c>
      <c r="J43" t="s">
        <v>527</v>
      </c>
      <c r="K43" t="s">
        <v>528</v>
      </c>
      <c r="L43" s="4">
        <v>1.1402777777777777</v>
      </c>
      <c r="M43" t="s">
        <v>356</v>
      </c>
      <c r="N43" t="s">
        <v>529</v>
      </c>
      <c r="O43" t="s">
        <v>357</v>
      </c>
      <c r="R43" s="7" t="s">
        <v>42</v>
      </c>
      <c r="S43" t="str">
        <f t="shared" si="8"/>
        <v>Video/Poetry/Atak Tu Kyon Raha Jag Mein.mp4</v>
      </c>
      <c r="T43" t="str">
        <f>IF(COUNTIF(R2:R295, C43), "To be linked in DB", "Not uploaded/created yet")</f>
        <v>To be linked in DB</v>
      </c>
      <c r="U43" t="str">
        <f t="shared" si="9"/>
        <v>update Shabd_Table set videoLink = 'Video/Poetry/Atak Tu Kyon Raha Jag Mein.mp4' where Shabd1_ID = 737</v>
      </c>
    </row>
    <row r="44" spans="1:21" ht="19" hidden="1" x14ac:dyDescent="0.25">
      <c r="A44">
        <v>755</v>
      </c>
      <c r="B44" t="s">
        <v>530</v>
      </c>
      <c r="C44" t="s">
        <v>117</v>
      </c>
      <c r="D44" t="s">
        <v>519</v>
      </c>
      <c r="E44" t="s">
        <v>520</v>
      </c>
      <c r="F44">
        <v>18</v>
      </c>
      <c r="G44">
        <v>11</v>
      </c>
      <c r="H44" t="s">
        <v>531</v>
      </c>
      <c r="I44" t="s">
        <v>390</v>
      </c>
      <c r="J44" t="s">
        <v>532</v>
      </c>
      <c r="K44" t="s">
        <v>533</v>
      </c>
      <c r="L44" s="4">
        <v>1.2541666666666667</v>
      </c>
      <c r="M44" t="s">
        <v>356</v>
      </c>
      <c r="O44" t="s">
        <v>357</v>
      </c>
      <c r="R44" s="7" t="s">
        <v>43</v>
      </c>
      <c r="S44" t="str">
        <f t="shared" si="8"/>
        <v>Video/Poetry/Bada Julm Hai Mere Yar.mp4</v>
      </c>
      <c r="T44" t="str">
        <f>IF(COUNTIF(R2:R295, C44), "To be linked in DB", "Not uploaded/created yet")</f>
        <v>To be linked in DB</v>
      </c>
      <c r="U44" t="str">
        <f t="shared" si="9"/>
        <v>update Shabd_Table set videoLink = 'Video/Poetry/Bada Julm Hai Mere Yar.mp4' where Shabd1_ID = 755</v>
      </c>
    </row>
    <row r="45" spans="1:21" ht="19" hidden="1" x14ac:dyDescent="0.25">
      <c r="A45">
        <v>778</v>
      </c>
      <c r="B45" t="s">
        <v>534</v>
      </c>
      <c r="C45" t="s">
        <v>240</v>
      </c>
      <c r="D45" t="s">
        <v>519</v>
      </c>
      <c r="E45" t="s">
        <v>520</v>
      </c>
      <c r="F45">
        <v>19</v>
      </c>
      <c r="G45">
        <v>8</v>
      </c>
      <c r="H45" t="s">
        <v>415</v>
      </c>
      <c r="I45" t="s">
        <v>416</v>
      </c>
      <c r="J45" t="s">
        <v>535</v>
      </c>
      <c r="K45" t="s">
        <v>536</v>
      </c>
      <c r="L45" s="4">
        <v>1.2638888888888888</v>
      </c>
      <c r="M45" t="s">
        <v>356</v>
      </c>
      <c r="O45" t="s">
        <v>357</v>
      </c>
      <c r="R45" s="7" t="s">
        <v>44</v>
      </c>
      <c r="S45" t="str">
        <f t="shared" si="8"/>
        <v>Video/Poetry/Badhat Satsang Ab Din Din.mp4</v>
      </c>
      <c r="T45" t="str">
        <f>IF(COUNTIF(R2:R295, C45), "To be linked in DB", "Not uploaded/created yet")</f>
        <v>To be linked in DB</v>
      </c>
      <c r="U45" t="str">
        <f t="shared" si="9"/>
        <v>update Shabd_Table set videoLink = 'Video/Poetry/Badhat Satsang Ab Din Din.mp4' where Shabd1_ID = 778</v>
      </c>
    </row>
    <row r="46" spans="1:21" ht="19" hidden="1" x14ac:dyDescent="0.25">
      <c r="A46">
        <v>799</v>
      </c>
      <c r="B46" t="s">
        <v>537</v>
      </c>
      <c r="C46" t="s">
        <v>241</v>
      </c>
      <c r="D46" t="s">
        <v>519</v>
      </c>
      <c r="E46" t="s">
        <v>520</v>
      </c>
      <c r="F46">
        <v>19</v>
      </c>
      <c r="G46">
        <v>29</v>
      </c>
      <c r="H46" t="s">
        <v>469</v>
      </c>
      <c r="I46" t="s">
        <v>470</v>
      </c>
      <c r="J46" t="s">
        <v>538</v>
      </c>
      <c r="K46" t="s">
        <v>539</v>
      </c>
      <c r="L46" s="4">
        <v>1.2104166666666667</v>
      </c>
      <c r="M46" t="s">
        <v>356</v>
      </c>
      <c r="O46" t="s">
        <v>357</v>
      </c>
      <c r="R46" s="7" t="s">
        <v>45</v>
      </c>
      <c r="S46" t="str">
        <f t="shared" si="8"/>
        <v>Video/Poetry/Bar Bar Kar Jod Kar.mp4</v>
      </c>
      <c r="T46" t="str">
        <f>IF(COUNTIF(R2:R295, C46), "To be linked in DB", "Not uploaded/created yet")</f>
        <v>To be linked in DB</v>
      </c>
      <c r="U46" t="str">
        <f t="shared" si="9"/>
        <v>update Shabd_Table set videoLink = 'Video/Poetry/Bar Bar Kar Jod Kar.mp4' where Shabd1_ID = 799</v>
      </c>
    </row>
    <row r="47" spans="1:21" ht="19" hidden="1" x14ac:dyDescent="0.25">
      <c r="A47">
        <v>800</v>
      </c>
      <c r="B47" t="s">
        <v>540</v>
      </c>
      <c r="C47" t="s">
        <v>242</v>
      </c>
      <c r="D47" t="s">
        <v>519</v>
      </c>
      <c r="E47" t="s">
        <v>520</v>
      </c>
      <c r="F47">
        <v>19</v>
      </c>
      <c r="G47">
        <v>30</v>
      </c>
      <c r="H47" t="s">
        <v>469</v>
      </c>
      <c r="I47" t="s">
        <v>470</v>
      </c>
      <c r="J47" t="s">
        <v>541</v>
      </c>
      <c r="K47" t="s">
        <v>542</v>
      </c>
      <c r="L47" s="4">
        <v>1.1888888888888889</v>
      </c>
      <c r="M47" t="s">
        <v>356</v>
      </c>
      <c r="O47" t="s">
        <v>357</v>
      </c>
      <c r="R47" s="7" t="s">
        <v>46</v>
      </c>
      <c r="S47" t="str">
        <f t="shared" si="8"/>
        <v>Video/Poetry/Bar Bar Karoon Binti.mp4</v>
      </c>
      <c r="T47" t="str">
        <f>IF(COUNTIF(R2:R295, C47), "To be linked in DB", "Not uploaded/created yet")</f>
        <v>To be linked in DB</v>
      </c>
      <c r="U47" t="str">
        <f t="shared" si="9"/>
        <v>update Shabd_Table set videoLink = 'Video/Poetry/Bar Bar Karoon Binti.mp4' where Shabd1_ID = 800</v>
      </c>
    </row>
    <row r="48" spans="1:21" ht="19" hidden="1" x14ac:dyDescent="0.25">
      <c r="A48">
        <v>801</v>
      </c>
      <c r="B48" t="s">
        <v>543</v>
      </c>
      <c r="C48" t="s">
        <v>243</v>
      </c>
      <c r="D48" t="s">
        <v>519</v>
      </c>
      <c r="E48" t="s">
        <v>520</v>
      </c>
      <c r="F48">
        <v>19</v>
      </c>
      <c r="G48">
        <v>31</v>
      </c>
      <c r="H48" t="s">
        <v>415</v>
      </c>
      <c r="I48" t="s">
        <v>416</v>
      </c>
      <c r="J48" t="s">
        <v>544</v>
      </c>
      <c r="K48" t="s">
        <v>545</v>
      </c>
      <c r="L48" s="4">
        <v>1.2097222222222221</v>
      </c>
      <c r="M48" t="s">
        <v>356</v>
      </c>
      <c r="O48" t="s">
        <v>357</v>
      </c>
      <c r="R48" s="7" t="s">
        <v>47</v>
      </c>
      <c r="S48" t="str">
        <f t="shared" si="8"/>
        <v>Video/Poetry/Bhago Re Jag Se Ab Bhago.mp4</v>
      </c>
      <c r="T48" t="str">
        <f>IF(COUNTIF(R2:R295, C48), "To be linked in DB", "Not uploaded/created yet")</f>
        <v>To be linked in DB</v>
      </c>
      <c r="U48" t="str">
        <f t="shared" si="9"/>
        <v>update Shabd_Table set videoLink = 'Video/Poetry/Bhago Re Jag Se Ab Bhago.mp4' where Shabd1_ID = 801</v>
      </c>
    </row>
    <row r="49" spans="1:22" s="9" customFormat="1" ht="19" x14ac:dyDescent="0.25">
      <c r="A49" s="9">
        <v>811</v>
      </c>
      <c r="B49" s="9" t="s">
        <v>546</v>
      </c>
      <c r="C49" s="9" t="s">
        <v>547</v>
      </c>
      <c r="D49" s="9" t="s">
        <v>519</v>
      </c>
      <c r="E49" s="9" t="s">
        <v>520</v>
      </c>
      <c r="F49" s="9">
        <v>19</v>
      </c>
      <c r="G49" s="9">
        <v>41</v>
      </c>
      <c r="H49" s="9" t="s">
        <v>548</v>
      </c>
      <c r="I49" s="9" t="s">
        <v>549</v>
      </c>
      <c r="J49" s="9" t="s">
        <v>550</v>
      </c>
      <c r="K49" s="9" t="s">
        <v>551</v>
      </c>
      <c r="L49" s="10">
        <v>1.4604166666666667</v>
      </c>
      <c r="M49" s="9" t="s">
        <v>356</v>
      </c>
      <c r="O49" s="9" t="s">
        <v>357</v>
      </c>
      <c r="R49" s="11" t="s">
        <v>48</v>
      </c>
      <c r="T49" s="9" t="str">
        <f>IF(COUNTIF(R2:R295, C49), "To be linked in DB", "Not uploaded/created yet")</f>
        <v>Not uploaded/created yet</v>
      </c>
      <c r="U49" s="9" t="s">
        <v>244</v>
      </c>
      <c r="V49" s="9" t="str">
        <f>_xlfn.CONCAT("update Shabd_Table set videoLink = 'Video/Poetry/",U49,".mp4' where Shabd1_ID = ",A49)</f>
        <v>update Shabd_Table set videoLink = 'Video/Poetry/Satguru Pyare Ne Sunaee Jugat Nirali Ho.mp4' where Shabd1_ID = 811</v>
      </c>
    </row>
    <row r="50" spans="1:22" s="12" customFormat="1" ht="19" x14ac:dyDescent="0.25">
      <c r="A50" s="12">
        <v>816</v>
      </c>
      <c r="B50" s="12" t="s">
        <v>552</v>
      </c>
      <c r="C50" s="12" t="s">
        <v>553</v>
      </c>
      <c r="D50" s="12" t="s">
        <v>519</v>
      </c>
      <c r="E50" s="12" t="s">
        <v>520</v>
      </c>
      <c r="F50" s="12">
        <v>20</v>
      </c>
      <c r="G50" s="12">
        <v>1</v>
      </c>
      <c r="I50" s="12" t="s">
        <v>363</v>
      </c>
      <c r="J50" s="12" t="s">
        <v>554</v>
      </c>
      <c r="K50" s="12" t="s">
        <v>555</v>
      </c>
      <c r="L50" s="13">
        <v>1.2222222222222223</v>
      </c>
      <c r="M50" s="12" t="s">
        <v>356</v>
      </c>
      <c r="O50" s="12" t="s">
        <v>357</v>
      </c>
      <c r="R50" s="14" t="s">
        <v>49</v>
      </c>
      <c r="T50" s="12" t="str">
        <f>IF(COUNTIF(R2:R295, C50), "To be linked in DB", "Not uploaded/created yet")</f>
        <v>Not uploaded/created yet</v>
      </c>
      <c r="V50" s="9"/>
    </row>
    <row r="51" spans="1:22" ht="19" hidden="1" x14ac:dyDescent="0.25">
      <c r="A51">
        <v>842</v>
      </c>
      <c r="B51" t="s">
        <v>556</v>
      </c>
      <c r="C51" t="s">
        <v>176</v>
      </c>
      <c r="D51" t="s">
        <v>519</v>
      </c>
      <c r="E51" t="s">
        <v>520</v>
      </c>
      <c r="F51">
        <v>21</v>
      </c>
      <c r="G51">
        <v>2</v>
      </c>
      <c r="H51" t="s">
        <v>557</v>
      </c>
      <c r="I51" t="s">
        <v>558</v>
      </c>
      <c r="J51" t="s">
        <v>559</v>
      </c>
      <c r="K51" t="s">
        <v>560</v>
      </c>
      <c r="L51" s="4">
        <v>1.1145833333333333</v>
      </c>
      <c r="M51" t="s">
        <v>356</v>
      </c>
      <c r="O51" t="s">
        <v>357</v>
      </c>
      <c r="R51" s="7" t="s">
        <v>50</v>
      </c>
      <c r="S51" t="str">
        <f t="shared" ref="S51:S52" si="10">_xlfn.CONCAT("Video/Poetry/",R51,".mp4")</f>
        <v>Video/Poetry/Bin Satguru Didar Tadap Rahi Man Mein.mp4</v>
      </c>
      <c r="T51" t="str">
        <f>IF(COUNTIF(R2:R295, C51), "To be linked in DB", "Not uploaded/created yet")</f>
        <v>To be linked in DB</v>
      </c>
    </row>
    <row r="52" spans="1:22" ht="19" hidden="1" x14ac:dyDescent="0.25">
      <c r="A52">
        <v>848</v>
      </c>
      <c r="B52" t="s">
        <v>561</v>
      </c>
      <c r="C52" t="s">
        <v>214</v>
      </c>
      <c r="D52" t="s">
        <v>519</v>
      </c>
      <c r="E52" t="s">
        <v>520</v>
      </c>
      <c r="F52">
        <v>22</v>
      </c>
      <c r="G52">
        <v>1</v>
      </c>
      <c r="I52" t="s">
        <v>562</v>
      </c>
      <c r="J52" t="s">
        <v>563</v>
      </c>
      <c r="K52" t="s">
        <v>564</v>
      </c>
      <c r="L52" s="4">
        <v>1.2388888888888889</v>
      </c>
      <c r="M52" t="s">
        <v>356</v>
      </c>
      <c r="O52" t="s">
        <v>357</v>
      </c>
      <c r="R52" s="7" t="s">
        <v>51</v>
      </c>
      <c r="S52" t="str">
        <f t="shared" si="10"/>
        <v>Video/Poetry/Binti Gave Das Anokha.mp4</v>
      </c>
      <c r="T52" t="str">
        <f>IF(COUNTIF(R2:R295, C52), "To be linked in DB", "Not uploaded/created yet")</f>
        <v>To be linked in DB</v>
      </c>
    </row>
    <row r="53" spans="1:22" s="12" customFormat="1" ht="19" x14ac:dyDescent="0.25">
      <c r="A53" s="12">
        <v>854</v>
      </c>
      <c r="B53" s="12" t="s">
        <v>565</v>
      </c>
      <c r="C53" s="12" t="s">
        <v>566</v>
      </c>
      <c r="D53" s="12" t="s">
        <v>519</v>
      </c>
      <c r="E53" s="12" t="s">
        <v>520</v>
      </c>
      <c r="F53" s="12">
        <v>23</v>
      </c>
      <c r="G53" s="12">
        <v>2</v>
      </c>
      <c r="I53" s="12" t="s">
        <v>363</v>
      </c>
      <c r="J53" s="12" t="s">
        <v>567</v>
      </c>
      <c r="K53" s="12" t="s">
        <v>568</v>
      </c>
      <c r="L53" s="13">
        <v>1.1381944444444445</v>
      </c>
      <c r="M53" s="12" t="s">
        <v>356</v>
      </c>
      <c r="O53" s="12" t="s">
        <v>357</v>
      </c>
      <c r="R53" s="14" t="s">
        <v>52</v>
      </c>
      <c r="T53" s="12" t="str">
        <f>IF(COUNTIF(R2:R295, C53), "To be linked in DB", "Not uploaded/created yet")</f>
        <v>Not uploaded/created yet</v>
      </c>
      <c r="V53" s="9"/>
    </row>
    <row r="54" spans="1:22" ht="19" hidden="1" x14ac:dyDescent="0.25">
      <c r="A54">
        <v>863</v>
      </c>
      <c r="B54" t="s">
        <v>569</v>
      </c>
      <c r="C54" t="s">
        <v>166</v>
      </c>
      <c r="D54" t="s">
        <v>519</v>
      </c>
      <c r="E54" t="s">
        <v>520</v>
      </c>
      <c r="F54">
        <v>24</v>
      </c>
      <c r="G54">
        <v>3</v>
      </c>
      <c r="H54" t="s">
        <v>570</v>
      </c>
      <c r="I54" t="s">
        <v>571</v>
      </c>
      <c r="J54" t="s">
        <v>572</v>
      </c>
      <c r="K54" t="s">
        <v>573</v>
      </c>
      <c r="L54" s="4">
        <v>1.2069444444444444</v>
      </c>
      <c r="M54" t="s">
        <v>356</v>
      </c>
      <c r="O54" t="s">
        <v>357</v>
      </c>
      <c r="R54" s="7" t="s">
        <v>53</v>
      </c>
      <c r="S54" t="str">
        <f t="shared" ref="S54:S55" si="11">_xlfn.CONCAT("Video/Poetry/",R54,".mp4")</f>
        <v>Video/Poetry/Binti Karoon Pukar Pukari.mp4</v>
      </c>
      <c r="T54" t="str">
        <f>IF(COUNTIF(R2:R295, C54), "To be linked in DB", "Not uploaded/created yet")</f>
        <v>To be linked in DB</v>
      </c>
      <c r="U54" t="s">
        <v>200</v>
      </c>
    </row>
    <row r="55" spans="1:22" ht="19" hidden="1" x14ac:dyDescent="0.25">
      <c r="A55">
        <v>887</v>
      </c>
      <c r="B55" t="s">
        <v>574</v>
      </c>
      <c r="C55" t="s">
        <v>132</v>
      </c>
      <c r="D55" t="s">
        <v>519</v>
      </c>
      <c r="E55" t="s">
        <v>520</v>
      </c>
      <c r="F55">
        <v>27</v>
      </c>
      <c r="G55">
        <v>1</v>
      </c>
      <c r="H55" t="s">
        <v>575</v>
      </c>
      <c r="I55" t="s">
        <v>576</v>
      </c>
      <c r="J55" t="s">
        <v>577</v>
      </c>
      <c r="K55" t="s">
        <v>578</v>
      </c>
      <c r="L55" s="4">
        <v>1.3659722222222221</v>
      </c>
      <c r="M55" t="s">
        <v>356</v>
      </c>
      <c r="O55" t="s">
        <v>357</v>
      </c>
      <c r="R55" s="7" t="s">
        <v>54</v>
      </c>
      <c r="S55" t="str">
        <f t="shared" si="11"/>
        <v>Video/Poetry/Bol Ri Radha Pyari Bansi.mp4</v>
      </c>
      <c r="T55" t="str">
        <f>IF(COUNTIF(R2:R295, C55), "To be linked in DB", "Not uploaded/created yet")</f>
        <v>To be linked in DB</v>
      </c>
      <c r="U55" t="s">
        <v>195</v>
      </c>
    </row>
    <row r="56" spans="1:22" s="12" customFormat="1" ht="19" x14ac:dyDescent="0.25">
      <c r="A56" s="12">
        <v>889</v>
      </c>
      <c r="B56" s="12" t="s">
        <v>579</v>
      </c>
      <c r="C56" s="12" t="s">
        <v>580</v>
      </c>
      <c r="D56" s="12" t="s">
        <v>519</v>
      </c>
      <c r="E56" s="12" t="s">
        <v>520</v>
      </c>
      <c r="F56" s="12">
        <v>27</v>
      </c>
      <c r="G56" s="12">
        <v>3</v>
      </c>
      <c r="I56" s="12" t="s">
        <v>465</v>
      </c>
      <c r="J56" s="12" t="s">
        <v>581</v>
      </c>
      <c r="K56" s="12" t="s">
        <v>582</v>
      </c>
      <c r="L56" s="13">
        <v>1.2284722222222222</v>
      </c>
      <c r="M56" s="12" t="s">
        <v>356</v>
      </c>
      <c r="O56" s="12" t="s">
        <v>357</v>
      </c>
      <c r="R56" s="14" t="s">
        <v>55</v>
      </c>
      <c r="T56" s="12" t="str">
        <f>IF(COUNTIF(R2:R295, C56), "To be linked in DB", "Not uploaded/created yet")</f>
        <v>Not uploaded/created yet</v>
      </c>
      <c r="V56" s="9"/>
    </row>
    <row r="57" spans="1:22" ht="19" hidden="1" x14ac:dyDescent="0.25">
      <c r="A57">
        <v>912</v>
      </c>
      <c r="B57" t="s">
        <v>583</v>
      </c>
      <c r="C57" t="s">
        <v>55</v>
      </c>
      <c r="D57" t="s">
        <v>519</v>
      </c>
      <c r="E57" t="s">
        <v>520</v>
      </c>
      <c r="F57">
        <v>30</v>
      </c>
      <c r="G57">
        <v>1</v>
      </c>
      <c r="H57" t="s">
        <v>469</v>
      </c>
      <c r="I57" t="s">
        <v>470</v>
      </c>
      <c r="J57" t="s">
        <v>584</v>
      </c>
      <c r="K57" t="s">
        <v>585</v>
      </c>
      <c r="L57" s="4">
        <v>1.2097222222222221</v>
      </c>
      <c r="M57" t="s">
        <v>356</v>
      </c>
      <c r="O57" t="s">
        <v>357</v>
      </c>
      <c r="R57" s="7" t="s">
        <v>56</v>
      </c>
      <c r="S57" t="str">
        <f t="shared" ref="S57:S65" si="12">_xlfn.CONCAT("Video/Poetry/",R57,".mp4")</f>
        <v>Video/Poetry/Chal Kheliye Satguru Se Rang Holi Aaj Sakhi Ri.mp4</v>
      </c>
      <c r="T57" t="str">
        <f>IF(COUNTIF(R2:R295, C57), "To be linked in DB", "Not uploaded/created yet")</f>
        <v>To be linked in DB</v>
      </c>
    </row>
    <row r="58" spans="1:22" ht="19" hidden="1" x14ac:dyDescent="0.25">
      <c r="A58">
        <v>918</v>
      </c>
      <c r="B58" t="s">
        <v>586</v>
      </c>
      <c r="C58" t="s">
        <v>188</v>
      </c>
      <c r="D58" t="s">
        <v>519</v>
      </c>
      <c r="E58" t="s">
        <v>520</v>
      </c>
      <c r="F58">
        <v>30</v>
      </c>
      <c r="G58">
        <v>7</v>
      </c>
      <c r="H58" t="s">
        <v>379</v>
      </c>
      <c r="I58" t="s">
        <v>380</v>
      </c>
      <c r="J58" t="s">
        <v>587</v>
      </c>
      <c r="K58" t="s">
        <v>588</v>
      </c>
      <c r="L58" s="4">
        <v>1.2145833333333333</v>
      </c>
      <c r="M58" t="s">
        <v>356</v>
      </c>
      <c r="O58" t="s">
        <v>357</v>
      </c>
      <c r="R58" s="7" t="s">
        <v>57</v>
      </c>
      <c r="S58" t="str">
        <f t="shared" si="12"/>
        <v>Video/Poetry/Chalo Ri Sakhi Mil Aarat Gaven.mp4</v>
      </c>
      <c r="T58" t="str">
        <f>IF(COUNTIF(R2:R295, C58), "To be linked in DB", "Not uploaded/created yet")</f>
        <v>To be linked in DB</v>
      </c>
    </row>
    <row r="59" spans="1:22" ht="19" hidden="1" x14ac:dyDescent="0.25">
      <c r="A59">
        <v>931</v>
      </c>
      <c r="B59" t="s">
        <v>589</v>
      </c>
      <c r="C59" t="s">
        <v>136</v>
      </c>
      <c r="D59" t="s">
        <v>519</v>
      </c>
      <c r="E59" t="s">
        <v>520</v>
      </c>
      <c r="F59">
        <v>33</v>
      </c>
      <c r="G59">
        <v>4</v>
      </c>
      <c r="H59" t="s">
        <v>464</v>
      </c>
      <c r="I59" t="s">
        <v>465</v>
      </c>
      <c r="J59" t="s">
        <v>590</v>
      </c>
      <c r="K59" t="s">
        <v>591</v>
      </c>
      <c r="L59" s="4">
        <v>1.2486111111111111</v>
      </c>
      <c r="M59" t="s">
        <v>356</v>
      </c>
      <c r="O59" t="s">
        <v>357</v>
      </c>
      <c r="R59" s="7" t="s">
        <v>58</v>
      </c>
      <c r="S59" t="str">
        <f t="shared" si="12"/>
        <v>Video/Poetry/Charan Guru Badhat Hiye Anurag.mp4</v>
      </c>
      <c r="T59" t="str">
        <f>IF(COUNTIF(R2:R295, C59), "To be linked in DB", "Not uploaded/created yet")</f>
        <v>To be linked in DB</v>
      </c>
      <c r="U59" t="s">
        <v>977</v>
      </c>
    </row>
    <row r="60" spans="1:22" ht="19" hidden="1" x14ac:dyDescent="0.25">
      <c r="A60">
        <v>935</v>
      </c>
      <c r="B60" t="s">
        <v>592</v>
      </c>
      <c r="C60" t="s">
        <v>86</v>
      </c>
      <c r="D60" t="s">
        <v>519</v>
      </c>
      <c r="E60" t="s">
        <v>520</v>
      </c>
      <c r="F60">
        <v>34</v>
      </c>
      <c r="G60">
        <v>3</v>
      </c>
      <c r="H60" t="s">
        <v>464</v>
      </c>
      <c r="I60" t="s">
        <v>465</v>
      </c>
      <c r="J60" t="s">
        <v>593</v>
      </c>
      <c r="K60" t="s">
        <v>594</v>
      </c>
      <c r="L60" s="4">
        <v>1.1680555555555556</v>
      </c>
      <c r="M60" t="s">
        <v>356</v>
      </c>
      <c r="O60" t="s">
        <v>357</v>
      </c>
      <c r="R60" s="7" t="s">
        <v>59</v>
      </c>
      <c r="S60" t="str">
        <f t="shared" si="12"/>
        <v>Video/Poetry/Charan Guru Hirdey Dhar Rahi.mp4</v>
      </c>
      <c r="T60" t="str">
        <f>IF(COUNTIF(R2:R295, C60), "To be linked in DB", "Not uploaded/created yet")</f>
        <v>To be linked in DB</v>
      </c>
    </row>
    <row r="61" spans="1:22" ht="19" hidden="1" x14ac:dyDescent="0.25">
      <c r="A61">
        <v>938</v>
      </c>
      <c r="B61" t="s">
        <v>595</v>
      </c>
      <c r="C61" t="s">
        <v>95</v>
      </c>
      <c r="D61" t="s">
        <v>519</v>
      </c>
      <c r="E61" t="s">
        <v>520</v>
      </c>
      <c r="F61">
        <v>35</v>
      </c>
      <c r="G61">
        <v>3</v>
      </c>
      <c r="H61" t="s">
        <v>596</v>
      </c>
      <c r="I61" t="s">
        <v>597</v>
      </c>
      <c r="J61" t="s">
        <v>598</v>
      </c>
      <c r="K61" t="s">
        <v>599</v>
      </c>
      <c r="L61" s="4">
        <v>1.4194444444444445</v>
      </c>
      <c r="M61" t="s">
        <v>356</v>
      </c>
      <c r="O61" t="s">
        <v>357</v>
      </c>
      <c r="R61" s="7" t="s">
        <v>60</v>
      </c>
      <c r="S61" t="str">
        <f t="shared" si="12"/>
        <v>Video/Poetry/Charan Ur Dharo Radha Pyari.mp4</v>
      </c>
      <c r="T61" t="str">
        <f>IF(COUNTIF(R2:R295, C61), "To be linked in DB", "Not uploaded/created yet")</f>
        <v>To be linked in DB</v>
      </c>
      <c r="U61" t="s">
        <v>122</v>
      </c>
    </row>
    <row r="62" spans="1:22" ht="19" hidden="1" x14ac:dyDescent="0.25">
      <c r="A62">
        <v>939</v>
      </c>
      <c r="B62" t="s">
        <v>600</v>
      </c>
      <c r="C62" t="s">
        <v>52</v>
      </c>
      <c r="D62" t="s">
        <v>519</v>
      </c>
      <c r="E62" t="s">
        <v>520</v>
      </c>
      <c r="F62">
        <v>35</v>
      </c>
      <c r="G62">
        <v>4</v>
      </c>
      <c r="H62" t="s">
        <v>371</v>
      </c>
      <c r="I62" t="s">
        <v>372</v>
      </c>
      <c r="J62" t="s">
        <v>601</v>
      </c>
      <c r="K62" t="s">
        <v>602</v>
      </c>
      <c r="L62" s="4">
        <v>1.2097222222222221</v>
      </c>
      <c r="M62" t="s">
        <v>356</v>
      </c>
      <c r="O62" t="s">
        <v>357</v>
      </c>
      <c r="R62" s="7" t="s">
        <v>61</v>
      </c>
      <c r="S62" t="str">
        <f t="shared" si="12"/>
        <v>Video/Poetry/Chauka Bartan Kiya Achambhi.mp4</v>
      </c>
      <c r="T62" t="str">
        <f>IF(COUNTIF(R2:R295, C62), "To be linked in DB", "Not uploaded/created yet")</f>
        <v>To be linked in DB</v>
      </c>
      <c r="U62" t="s">
        <v>40</v>
      </c>
    </row>
    <row r="63" spans="1:22" ht="19" hidden="1" x14ac:dyDescent="0.25">
      <c r="A63">
        <v>940</v>
      </c>
      <c r="B63" t="s">
        <v>603</v>
      </c>
      <c r="C63" t="s">
        <v>255</v>
      </c>
      <c r="D63" t="s">
        <v>519</v>
      </c>
      <c r="E63" t="s">
        <v>520</v>
      </c>
      <c r="F63">
        <v>35</v>
      </c>
      <c r="G63">
        <v>5</v>
      </c>
      <c r="H63" t="s">
        <v>371</v>
      </c>
      <c r="I63" t="s">
        <v>372</v>
      </c>
      <c r="J63" t="s">
        <v>604</v>
      </c>
      <c r="K63" t="s">
        <v>605</v>
      </c>
      <c r="L63" s="4">
        <v>1.375</v>
      </c>
      <c r="M63" t="s">
        <v>356</v>
      </c>
      <c r="O63" t="s">
        <v>357</v>
      </c>
      <c r="R63" s="7" t="s">
        <v>62</v>
      </c>
      <c r="S63" t="str">
        <f t="shared" si="12"/>
        <v>Video/Poetry/Chet Chalo Yeh Sab Janjal.mp4</v>
      </c>
      <c r="T63" t="str">
        <f>IF(COUNTIF(R2:R295, C63), "To be linked in DB", "Not uploaded/created yet")</f>
        <v>To be linked in DB</v>
      </c>
      <c r="U63" t="s">
        <v>194</v>
      </c>
    </row>
    <row r="64" spans="1:22" ht="19" hidden="1" x14ac:dyDescent="0.25">
      <c r="A64">
        <v>944</v>
      </c>
      <c r="B64" t="s">
        <v>606</v>
      </c>
      <c r="C64" t="s">
        <v>224</v>
      </c>
      <c r="D64" t="s">
        <v>519</v>
      </c>
      <c r="E64" t="s">
        <v>520</v>
      </c>
      <c r="F64">
        <v>36</v>
      </c>
      <c r="G64">
        <v>3</v>
      </c>
      <c r="H64" t="s">
        <v>500</v>
      </c>
      <c r="I64" t="s">
        <v>501</v>
      </c>
      <c r="J64" t="s">
        <v>607</v>
      </c>
      <c r="K64" t="s">
        <v>608</v>
      </c>
      <c r="L64" s="4">
        <v>1.3611111111111112</v>
      </c>
      <c r="M64" t="s">
        <v>356</v>
      </c>
      <c r="O64" t="s">
        <v>357</v>
      </c>
      <c r="R64" s="7" t="s">
        <v>63</v>
      </c>
      <c r="S64" t="str">
        <f t="shared" si="12"/>
        <v>Video/Poetry/Cheto Mere Pyare Tere Bhale Ki Kahoon.mp4</v>
      </c>
      <c r="T64" t="str">
        <f>IF(COUNTIF(R2:R295, C64), "To be linked in DB", "Not uploaded/created yet")</f>
        <v>To be linked in DB</v>
      </c>
      <c r="U64" t="s">
        <v>279</v>
      </c>
    </row>
    <row r="65" spans="1:22" ht="19" hidden="1" x14ac:dyDescent="0.25">
      <c r="A65">
        <v>945</v>
      </c>
      <c r="B65" t="s">
        <v>609</v>
      </c>
      <c r="C65" t="s">
        <v>128</v>
      </c>
      <c r="D65" t="s">
        <v>519</v>
      </c>
      <c r="E65" t="s">
        <v>520</v>
      </c>
      <c r="F65">
        <v>36</v>
      </c>
      <c r="G65">
        <v>15</v>
      </c>
      <c r="H65" t="s">
        <v>469</v>
      </c>
      <c r="I65" t="s">
        <v>470</v>
      </c>
      <c r="J65" t="s">
        <v>610</v>
      </c>
      <c r="K65" t="s">
        <v>611</v>
      </c>
      <c r="L65" s="4">
        <v>1.2368055555555555</v>
      </c>
      <c r="M65" t="s">
        <v>356</v>
      </c>
      <c r="O65" t="s">
        <v>357</v>
      </c>
      <c r="R65" s="7" t="s">
        <v>64</v>
      </c>
      <c r="S65" t="str">
        <f t="shared" si="12"/>
        <v>Video/Poetry/Cheto Re Ghar Ghat Samharo.mp4</v>
      </c>
      <c r="T65" t="str">
        <f>IF(COUNTIF(R2:R295, C65), "To be linked in DB", "Not uploaded/created yet")</f>
        <v>To be linked in DB</v>
      </c>
      <c r="U65" t="s">
        <v>206</v>
      </c>
    </row>
    <row r="66" spans="1:22" s="9" customFormat="1" ht="19" x14ac:dyDescent="0.25">
      <c r="A66" s="9">
        <v>946</v>
      </c>
      <c r="B66" s="9" t="s">
        <v>612</v>
      </c>
      <c r="C66" s="9" t="s">
        <v>613</v>
      </c>
      <c r="D66" s="9" t="s">
        <v>519</v>
      </c>
      <c r="E66" s="9" t="s">
        <v>520</v>
      </c>
      <c r="F66" s="9">
        <v>36</v>
      </c>
      <c r="G66" s="9">
        <v>22</v>
      </c>
      <c r="H66" s="9" t="s">
        <v>469</v>
      </c>
      <c r="I66" s="9" t="s">
        <v>470</v>
      </c>
      <c r="J66" s="9" t="s">
        <v>614</v>
      </c>
      <c r="K66" s="9" t="s">
        <v>615</v>
      </c>
      <c r="L66" s="10">
        <v>1.2041666666666666</v>
      </c>
      <c r="M66" s="9" t="s">
        <v>356</v>
      </c>
      <c r="O66" s="9" t="s">
        <v>357</v>
      </c>
      <c r="R66" s="11" t="s">
        <v>65</v>
      </c>
      <c r="T66" s="9" t="str">
        <f>IF(COUNTIF(R2:R295, C66), "To be linked in DB", "Not uploaded/created yet")</f>
        <v>Not uploaded/created yet</v>
      </c>
      <c r="U66" s="9" t="s">
        <v>199</v>
      </c>
      <c r="V66" s="9" t="str">
        <f>_xlfn.CONCAT("update Shabd_Table set videoLink = 'Video/Poetry/",U66,".mp4' where Shabd1_ID = ",A66)</f>
        <v>update Shabd_Table set videoLink = 'Video/Poetry/Phaagun Ki Ritu Aaee Sakhi Aaj Guru Sang Phaag Racho.mp4' where Shabd1_ID = 946</v>
      </c>
    </row>
    <row r="67" spans="1:22" ht="19" hidden="1" x14ac:dyDescent="0.25">
      <c r="A67">
        <v>954</v>
      </c>
      <c r="B67" t="s">
        <v>616</v>
      </c>
      <c r="C67" t="s">
        <v>168</v>
      </c>
      <c r="D67" t="s">
        <v>519</v>
      </c>
      <c r="E67" t="s">
        <v>520</v>
      </c>
      <c r="F67">
        <v>36</v>
      </c>
      <c r="G67" t="s">
        <v>357</v>
      </c>
      <c r="H67" t="s">
        <v>469</v>
      </c>
      <c r="I67" t="s">
        <v>470</v>
      </c>
      <c r="J67" t="s">
        <v>617</v>
      </c>
      <c r="K67" t="s">
        <v>618</v>
      </c>
      <c r="L67" s="4">
        <v>1.2319444444444445</v>
      </c>
      <c r="M67" t="s">
        <v>356</v>
      </c>
      <c r="O67" t="s">
        <v>357</v>
      </c>
      <c r="R67" s="7" t="s">
        <v>66</v>
      </c>
      <c r="S67" t="str">
        <f>_xlfn.CONCAT("Video/Poetry/",R67,".mp4")</f>
        <v>Video/Poetry/Chunar Meri Maili Bhayee.mp4</v>
      </c>
      <c r="T67" t="str">
        <f>IF(COUNTIF(R2:R295, C67), "To be linked in DB", "Not uploaded/created yet")</f>
        <v>To be linked in DB</v>
      </c>
      <c r="U67" t="s">
        <v>200</v>
      </c>
    </row>
    <row r="68" spans="1:22" s="9" customFormat="1" ht="19" x14ac:dyDescent="0.25">
      <c r="A68" s="9">
        <v>976</v>
      </c>
      <c r="B68" s="9" t="s">
        <v>619</v>
      </c>
      <c r="C68" s="9" t="s">
        <v>620</v>
      </c>
      <c r="D68" s="9" t="s">
        <v>519</v>
      </c>
      <c r="E68" s="9" t="s">
        <v>520</v>
      </c>
      <c r="F68" s="9">
        <v>36</v>
      </c>
      <c r="G68" s="9">
        <v>11</v>
      </c>
      <c r="H68" s="9" t="s">
        <v>469</v>
      </c>
      <c r="I68" s="9" t="s">
        <v>470</v>
      </c>
      <c r="J68" s="9" t="s">
        <v>621</v>
      </c>
      <c r="K68" s="9" t="s">
        <v>622</v>
      </c>
      <c r="L68" s="10">
        <v>1.2055555555555555</v>
      </c>
      <c r="M68" s="9" t="s">
        <v>356</v>
      </c>
      <c r="O68" s="9" t="s">
        <v>357</v>
      </c>
      <c r="R68" s="11" t="s">
        <v>67</v>
      </c>
      <c r="T68" s="9" t="str">
        <f>IF(COUNTIF(R2:R295, C68), "To be linked in DB", "Not uploaded/created yet")</f>
        <v>Not uploaded/created yet</v>
      </c>
      <c r="U68" s="9" t="s">
        <v>200</v>
      </c>
      <c r="V68" s="9" t="str">
        <f>_xlfn.CONCAT("update Shabd_Table set videoLink = 'Video/Poetry/",U68,".mp4' where Shabd1_ID = ",A68)</f>
        <v>update Shabd_Table set videoLink = 'Video/Poetry/Phaagun Ki Ritu Aaee Sakhi Mil Satguru Khelo Holi.mp4' where Shabd1_ID = 976</v>
      </c>
    </row>
    <row r="69" spans="1:22" ht="19" hidden="1" x14ac:dyDescent="0.25">
      <c r="A69">
        <v>977</v>
      </c>
      <c r="B69" t="s">
        <v>623</v>
      </c>
      <c r="C69" t="s">
        <v>225</v>
      </c>
      <c r="D69" t="s">
        <v>519</v>
      </c>
      <c r="E69" t="s">
        <v>520</v>
      </c>
      <c r="F69">
        <v>36</v>
      </c>
      <c r="G69" t="s">
        <v>357</v>
      </c>
      <c r="H69" t="s">
        <v>500</v>
      </c>
      <c r="I69" t="s">
        <v>501</v>
      </c>
      <c r="J69" t="s">
        <v>624</v>
      </c>
      <c r="K69" t="s">
        <v>625</v>
      </c>
      <c r="L69" s="4">
        <v>1.1784722222222221</v>
      </c>
      <c r="M69" t="s">
        <v>356</v>
      </c>
      <c r="O69" t="s">
        <v>357</v>
      </c>
      <c r="R69" s="7" t="s">
        <v>68</v>
      </c>
      <c r="S69" t="str">
        <f t="shared" ref="S69:S70" si="13">_xlfn.CONCAT("Video/Poetry/",R69,".mp4")</f>
        <v>Video/Poetry/Darash De Aaj Bandhao Dheer.mp4</v>
      </c>
      <c r="T69" t="str">
        <f>IF(COUNTIF(R2:R295, C69), "To be linked in DB", "Not uploaded/created yet")</f>
        <v>To be linked in DB</v>
      </c>
      <c r="U69" t="s">
        <v>250</v>
      </c>
    </row>
    <row r="70" spans="1:22" ht="19" hidden="1" x14ac:dyDescent="0.25">
      <c r="A70">
        <v>978</v>
      </c>
      <c r="B70" t="s">
        <v>626</v>
      </c>
      <c r="C70" t="s">
        <v>227</v>
      </c>
      <c r="D70" t="s">
        <v>519</v>
      </c>
      <c r="E70" t="s">
        <v>520</v>
      </c>
      <c r="F70">
        <v>36</v>
      </c>
      <c r="G70" t="s">
        <v>357</v>
      </c>
      <c r="H70" t="s">
        <v>469</v>
      </c>
      <c r="I70" t="s">
        <v>470</v>
      </c>
      <c r="J70" t="s">
        <v>627</v>
      </c>
      <c r="K70" t="s">
        <v>628</v>
      </c>
      <c r="L70" s="4">
        <v>1.148611111111111</v>
      </c>
      <c r="M70" t="s">
        <v>356</v>
      </c>
      <c r="O70" t="s">
        <v>357</v>
      </c>
      <c r="R70" s="7" t="s">
        <v>69</v>
      </c>
      <c r="S70" t="str">
        <f t="shared" si="13"/>
        <v>Video/Poetry/Darash Guru Tadap Raha Man Mor.mp4</v>
      </c>
      <c r="T70" t="str">
        <f>IF(COUNTIF(R2:R295, C70), "To be linked in DB", "Not uploaded/created yet")</f>
        <v>To be linked in DB</v>
      </c>
      <c r="U70" t="str">
        <f t="shared" ref="U69:U70" si="14">_xlfn.CONCAT("update Shabd_Table set videoLink = '",S70,"' where Shabd1_ID = ",A70)</f>
        <v>update Shabd_Table set videoLink = 'Video/Poetry/Darash Guru Tadap Raha Man Mor.mp4' where Shabd1_ID = 978</v>
      </c>
    </row>
    <row r="71" spans="1:22" s="9" customFormat="1" ht="19" x14ac:dyDescent="0.25">
      <c r="A71" s="9">
        <v>979</v>
      </c>
      <c r="B71" s="9" t="s">
        <v>629</v>
      </c>
      <c r="C71" s="9" t="s">
        <v>630</v>
      </c>
      <c r="D71" s="9" t="s">
        <v>519</v>
      </c>
      <c r="E71" s="9" t="s">
        <v>520</v>
      </c>
      <c r="F71" s="9">
        <v>36</v>
      </c>
      <c r="G71" s="9">
        <v>6</v>
      </c>
      <c r="H71" s="9" t="s">
        <v>500</v>
      </c>
      <c r="I71" s="9" t="s">
        <v>501</v>
      </c>
      <c r="J71" s="9" t="s">
        <v>631</v>
      </c>
      <c r="K71" s="9" t="s">
        <v>632</v>
      </c>
      <c r="L71" s="10">
        <v>1.1812499999999999</v>
      </c>
      <c r="M71" s="9" t="s">
        <v>356</v>
      </c>
      <c r="O71" s="9" t="s">
        <v>357</v>
      </c>
      <c r="R71" s="11" t="s">
        <v>70</v>
      </c>
      <c r="T71" s="9" t="str">
        <f>IF(COUNTIF(R2:R295, C71), "To be linked in DB", "Not uploaded/created yet")</f>
        <v>Not uploaded/created yet</v>
      </c>
      <c r="U71" s="9" t="s">
        <v>195</v>
      </c>
      <c r="V71" s="9" t="str">
        <f>_xlfn.CONCAT("update Shabd_Table set videoLink = 'Video/Poetry/",U71,".mp4' where Shabd1_ID = ",A71)</f>
        <v>update Shabd_Table set videoLink = 'Video/Poetry/Nirkho Nirkho Sakhi Ritu Aaee Basant.mp4' where Shabd1_ID = 979</v>
      </c>
    </row>
    <row r="72" spans="1:22" ht="19" hidden="1" x14ac:dyDescent="0.25">
      <c r="A72">
        <v>985</v>
      </c>
      <c r="B72" t="s">
        <v>633</v>
      </c>
      <c r="C72" t="s">
        <v>85</v>
      </c>
      <c r="D72" t="s">
        <v>519</v>
      </c>
      <c r="E72" t="s">
        <v>520</v>
      </c>
      <c r="F72">
        <v>37</v>
      </c>
      <c r="G72">
        <v>2</v>
      </c>
      <c r="H72" t="s">
        <v>548</v>
      </c>
      <c r="I72" t="s">
        <v>549</v>
      </c>
      <c r="J72" t="s">
        <v>634</v>
      </c>
      <c r="K72" t="s">
        <v>635</v>
      </c>
      <c r="L72" s="4">
        <v>1.273611111111111</v>
      </c>
      <c r="M72" t="s">
        <v>356</v>
      </c>
      <c r="O72" t="s">
        <v>357</v>
      </c>
      <c r="R72" s="7" t="s">
        <v>71</v>
      </c>
      <c r="S72" t="str">
        <f>_xlfn.CONCAT("Video/Poetry/",R72,".mp4")</f>
        <v>Video/Poetry/Dard Dukhi Jiyara Nit Tarse.mp4</v>
      </c>
      <c r="T72" t="str">
        <f>IF(COUNTIF(R2:R295, C72), "To be linked in DB", "Not uploaded/created yet")</f>
        <v>To be linked in DB</v>
      </c>
      <c r="U72" t="str">
        <f>_xlfn.CONCAT("update Shabd_Table set videoLink = '",S72,"' where Shabd1_ID = ",A72)</f>
        <v>update Shabd_Table set videoLink = 'Video/Poetry/Dard Dukhi Jiyara Nit Tarse.mp4' where Shabd1_ID = 985</v>
      </c>
    </row>
    <row r="73" spans="1:22" s="9" customFormat="1" ht="19" x14ac:dyDescent="0.25">
      <c r="A73" s="9">
        <v>998</v>
      </c>
      <c r="B73" s="9" t="s">
        <v>636</v>
      </c>
      <c r="C73" s="9" t="s">
        <v>637</v>
      </c>
      <c r="D73" s="9" t="s">
        <v>519</v>
      </c>
      <c r="E73" s="9" t="s">
        <v>520</v>
      </c>
      <c r="F73" s="9">
        <v>38</v>
      </c>
      <c r="G73" s="9">
        <v>9</v>
      </c>
      <c r="I73" s="9" t="s">
        <v>395</v>
      </c>
      <c r="J73" s="9" t="s">
        <v>638</v>
      </c>
      <c r="K73" s="9" t="s">
        <v>639</v>
      </c>
      <c r="L73" s="10">
        <v>1.3333333333333333</v>
      </c>
      <c r="M73" s="9" t="s">
        <v>356</v>
      </c>
      <c r="O73" s="9" t="s">
        <v>357</v>
      </c>
      <c r="R73" s="11" t="s">
        <v>72</v>
      </c>
      <c r="T73" s="9" t="str">
        <f>IF(COUNTIF(R2:R295, C73), "To be linked in DB", "Not uploaded/created yet")</f>
        <v>Not uploaded/created yet</v>
      </c>
      <c r="U73" s="9" t="s">
        <v>250</v>
      </c>
      <c r="V73" s="9" t="str">
        <f>_xlfn.CONCAT("update Shabd_Table set videoLink = 'Video/Poetry/",U73,".mp4' where Shabd1_ID = ",A73)</f>
        <v>update Shabd_Table set videoLink = 'Video/Poetry/Sindh Se Aaee Soorat Nar.mp4' where Shabd1_ID = 998</v>
      </c>
    </row>
    <row r="74" spans="1:22" ht="19" hidden="1" x14ac:dyDescent="0.25">
      <c r="A74">
        <v>1001</v>
      </c>
      <c r="B74" t="s">
        <v>640</v>
      </c>
      <c r="C74" t="s">
        <v>174</v>
      </c>
      <c r="D74" t="s">
        <v>519</v>
      </c>
      <c r="E74" t="s">
        <v>520</v>
      </c>
      <c r="F74">
        <v>38</v>
      </c>
      <c r="G74">
        <v>12</v>
      </c>
      <c r="H74" t="s">
        <v>367</v>
      </c>
      <c r="I74" t="s">
        <v>363</v>
      </c>
      <c r="J74" t="s">
        <v>641</v>
      </c>
      <c r="K74" t="s">
        <v>642</v>
      </c>
      <c r="L74" s="4">
        <v>1.2416666666666667</v>
      </c>
      <c r="M74" t="s">
        <v>356</v>
      </c>
      <c r="O74" t="s">
        <v>357</v>
      </c>
      <c r="R74" s="7" t="s">
        <v>73</v>
      </c>
      <c r="S74" t="str">
        <f t="shared" ref="S74:S101" si="15">_xlfn.CONCAT("Video/Poetry/",R74,".mp4")</f>
        <v>Video/Poetry/Darshan Ki Pyas Ghaneri.mp4</v>
      </c>
      <c r="T74" t="str">
        <f>IF(COUNTIF(R2:R295, C74), "To be linked in DB", "Not uploaded/created yet")</f>
        <v>To be linked in DB</v>
      </c>
      <c r="U74" t="str">
        <f t="shared" ref="U74:U101" si="16">_xlfn.CONCAT("update Shabd_Table set videoLink = '",S74,"' where Shabd1_ID = ",A74)</f>
        <v>update Shabd_Table set videoLink = 'Video/Poetry/Darshan Ki Pyas Ghaneri.mp4' where Shabd1_ID = 1001</v>
      </c>
    </row>
    <row r="75" spans="1:22" ht="19" hidden="1" x14ac:dyDescent="0.25">
      <c r="A75">
        <v>1003</v>
      </c>
      <c r="B75" t="s">
        <v>643</v>
      </c>
      <c r="C75" t="s">
        <v>210</v>
      </c>
      <c r="D75" t="s">
        <v>519</v>
      </c>
      <c r="E75" t="s">
        <v>520</v>
      </c>
      <c r="F75">
        <v>24</v>
      </c>
      <c r="G75">
        <v>5</v>
      </c>
      <c r="H75" t="s">
        <v>415</v>
      </c>
      <c r="I75" t="s">
        <v>416</v>
      </c>
      <c r="J75" t="s">
        <v>644</v>
      </c>
      <c r="K75" t="s">
        <v>645</v>
      </c>
      <c r="L75" s="4">
        <v>1.2250000000000001</v>
      </c>
      <c r="M75" t="s">
        <v>356</v>
      </c>
      <c r="N75" t="s">
        <v>529</v>
      </c>
      <c r="O75" t="s">
        <v>357</v>
      </c>
      <c r="R75" s="7" t="s">
        <v>74</v>
      </c>
      <c r="S75" t="str">
        <f t="shared" si="15"/>
        <v>Video/Poetry/Daya Guru Kya Karoon Varnan.mp4</v>
      </c>
      <c r="T75" t="str">
        <f>IF(COUNTIF(R2:R295, C75), "To be linked in DB", "Not uploaded/created yet")</f>
        <v>To be linked in DB</v>
      </c>
      <c r="U75" t="str">
        <f t="shared" si="16"/>
        <v>update Shabd_Table set videoLink = 'Video/Poetry/Daya Guru Kya Karoon Varnan.mp4' where Shabd1_ID = 1003</v>
      </c>
    </row>
    <row r="76" spans="1:22" ht="19" hidden="1" x14ac:dyDescent="0.25">
      <c r="A76">
        <v>1014</v>
      </c>
      <c r="B76" t="s">
        <v>646</v>
      </c>
      <c r="C76" t="s">
        <v>248</v>
      </c>
      <c r="D76" t="s">
        <v>519</v>
      </c>
      <c r="E76" t="s">
        <v>520</v>
      </c>
      <c r="F76">
        <v>37</v>
      </c>
      <c r="G76">
        <v>1</v>
      </c>
      <c r="H76" t="s">
        <v>495</v>
      </c>
      <c r="I76" t="s">
        <v>496</v>
      </c>
      <c r="J76" t="s">
        <v>647</v>
      </c>
      <c r="K76" t="s">
        <v>648</v>
      </c>
      <c r="L76" s="4">
        <v>1.1972222222222222</v>
      </c>
      <c r="M76" t="s">
        <v>356</v>
      </c>
      <c r="N76" t="s">
        <v>529</v>
      </c>
      <c r="O76" t="s">
        <v>357</v>
      </c>
      <c r="R76" s="7" t="s">
        <v>75</v>
      </c>
      <c r="S76" t="str">
        <f t="shared" si="15"/>
        <v>Video/Poetry/Dekhan Chali Basant Agam Ghar.mp4</v>
      </c>
      <c r="T76" t="str">
        <f>IF(COUNTIF(R2:R295, C76), "To be linked in DB", "Not uploaded/created yet")</f>
        <v>To be linked in DB</v>
      </c>
      <c r="U76" t="str">
        <f t="shared" si="16"/>
        <v>update Shabd_Table set videoLink = 'Video/Poetry/Dekhan Chali Basant Agam Ghar.mp4' where Shabd1_ID = 1014</v>
      </c>
    </row>
    <row r="77" spans="1:22" ht="19" hidden="1" x14ac:dyDescent="0.25">
      <c r="A77">
        <v>1018</v>
      </c>
      <c r="B77" t="s">
        <v>649</v>
      </c>
      <c r="C77" t="s">
        <v>222</v>
      </c>
      <c r="D77" t="s">
        <v>519</v>
      </c>
      <c r="E77" t="s">
        <v>520</v>
      </c>
      <c r="F77">
        <v>38</v>
      </c>
      <c r="G77">
        <v>29</v>
      </c>
      <c r="H77" t="s">
        <v>650</v>
      </c>
      <c r="I77" t="s">
        <v>651</v>
      </c>
      <c r="J77" t="s">
        <v>652</v>
      </c>
      <c r="K77" t="s">
        <v>653</v>
      </c>
      <c r="L77" s="4">
        <v>1.1409722222222223</v>
      </c>
      <c r="M77" t="s">
        <v>356</v>
      </c>
      <c r="O77" t="s">
        <v>357</v>
      </c>
      <c r="R77" s="7" t="s">
        <v>76</v>
      </c>
      <c r="S77" t="str">
        <f t="shared" si="15"/>
        <v>Video/Poetry/Dekho Dekho Sakhi Ab Chal Basant.mp4</v>
      </c>
      <c r="T77" t="str">
        <f>IF(COUNTIF(R2:R295, C77), "To be linked in DB", "Not uploaded/created yet")</f>
        <v>To be linked in DB</v>
      </c>
      <c r="U77" t="str">
        <f t="shared" si="16"/>
        <v>update Shabd_Table set videoLink = 'Video/Poetry/Dekho Dekho Sakhi Ab Chal Basant.mp4' where Shabd1_ID = 1018</v>
      </c>
    </row>
    <row r="78" spans="1:22" ht="19" hidden="1" x14ac:dyDescent="0.25">
      <c r="A78">
        <v>1019</v>
      </c>
      <c r="B78" t="s">
        <v>654</v>
      </c>
      <c r="C78" t="s">
        <v>279</v>
      </c>
      <c r="D78" t="s">
        <v>655</v>
      </c>
      <c r="E78" t="s">
        <v>656</v>
      </c>
      <c r="F78">
        <v>21</v>
      </c>
      <c r="G78" t="s">
        <v>357</v>
      </c>
      <c r="H78" t="s">
        <v>657</v>
      </c>
      <c r="I78" t="s">
        <v>658</v>
      </c>
      <c r="J78" t="s">
        <v>659</v>
      </c>
      <c r="K78" t="s">
        <v>660</v>
      </c>
      <c r="L78" s="4">
        <v>1.1875</v>
      </c>
      <c r="M78" t="s">
        <v>356</v>
      </c>
      <c r="O78" t="s">
        <v>357</v>
      </c>
      <c r="R78" s="7" t="s">
        <v>77</v>
      </c>
      <c r="S78" t="str">
        <f t="shared" si="15"/>
        <v>Video/Poetry/Dekho Sab Jag Jat Baha.mp4</v>
      </c>
      <c r="T78" t="str">
        <f>IF(COUNTIF(R2:R295, C78), "To be linked in DB", "Not uploaded/created yet")</f>
        <v>To be linked in DB</v>
      </c>
      <c r="U78" t="str">
        <f t="shared" si="16"/>
        <v>update Shabd_Table set videoLink = 'Video/Poetry/Dekho Sab Jag Jat Baha.mp4' where Shabd1_ID = 1019</v>
      </c>
    </row>
    <row r="79" spans="1:22" ht="19" hidden="1" x14ac:dyDescent="0.25">
      <c r="A79">
        <v>1020</v>
      </c>
      <c r="B79" t="s">
        <v>661</v>
      </c>
      <c r="C79" t="s">
        <v>122</v>
      </c>
      <c r="D79" t="s">
        <v>655</v>
      </c>
      <c r="E79" t="s">
        <v>656</v>
      </c>
      <c r="F79">
        <v>21</v>
      </c>
      <c r="G79">
        <v>1</v>
      </c>
      <c r="H79" t="s">
        <v>657</v>
      </c>
      <c r="I79" t="s">
        <v>658</v>
      </c>
      <c r="J79" t="s">
        <v>662</v>
      </c>
      <c r="K79" t="s">
        <v>663</v>
      </c>
      <c r="L79" s="4">
        <v>1.2208333333333332</v>
      </c>
      <c r="M79" t="s">
        <v>356</v>
      </c>
      <c r="O79" t="s">
        <v>357</v>
      </c>
      <c r="R79" s="7" t="s">
        <v>78</v>
      </c>
      <c r="S79" t="str">
        <f t="shared" si="15"/>
        <v>Video/Poetry/Dev Ri Sakhi Mohin Umang Badhaee.mp4</v>
      </c>
      <c r="T79" t="str">
        <f>IF(COUNTIF(R2:R295, C79), "To be linked in DB", "Not uploaded/created yet")</f>
        <v>To be linked in DB</v>
      </c>
      <c r="U79" t="str">
        <f t="shared" si="16"/>
        <v>update Shabd_Table set videoLink = 'Video/Poetry/Dev Ri Sakhi Mohin Umang Badhaee.mp4' where Shabd1_ID = 1020</v>
      </c>
    </row>
    <row r="80" spans="1:22" ht="19" hidden="1" x14ac:dyDescent="0.25">
      <c r="A80">
        <v>1032</v>
      </c>
      <c r="B80" t="s">
        <v>664</v>
      </c>
      <c r="C80" t="s">
        <v>194</v>
      </c>
      <c r="D80" t="s">
        <v>655</v>
      </c>
      <c r="E80" t="s">
        <v>656</v>
      </c>
      <c r="F80">
        <v>21</v>
      </c>
      <c r="G80" t="s">
        <v>357</v>
      </c>
      <c r="H80" t="s">
        <v>657</v>
      </c>
      <c r="I80" t="s">
        <v>658</v>
      </c>
      <c r="J80" t="s">
        <v>665</v>
      </c>
      <c r="K80" t="s">
        <v>666</v>
      </c>
      <c r="L80" s="4">
        <v>1.1777777777777778</v>
      </c>
      <c r="M80" t="s">
        <v>356</v>
      </c>
      <c r="O80" t="s">
        <v>357</v>
      </c>
      <c r="R80" s="7" t="s">
        <v>79</v>
      </c>
      <c r="S80" t="str">
        <f t="shared" si="15"/>
        <v>Video/Poetry/Dham Apne Chalo Bhai.mp4</v>
      </c>
      <c r="T80" t="str">
        <f>IF(COUNTIF(R2:R295, C80), "To be linked in DB", "Not uploaded/created yet")</f>
        <v>To be linked in DB</v>
      </c>
      <c r="U80" t="str">
        <f t="shared" si="16"/>
        <v>update Shabd_Table set videoLink = 'Video/Poetry/Dham Apne Chalo Bhai.mp4' where Shabd1_ID = 1032</v>
      </c>
    </row>
    <row r="81" spans="1:21" ht="19" hidden="1" x14ac:dyDescent="0.25">
      <c r="A81">
        <v>1034</v>
      </c>
      <c r="B81" t="s">
        <v>667</v>
      </c>
      <c r="C81" t="s">
        <v>207</v>
      </c>
      <c r="D81" t="s">
        <v>655</v>
      </c>
      <c r="E81" t="s">
        <v>668</v>
      </c>
      <c r="F81">
        <v>39</v>
      </c>
      <c r="G81" t="s">
        <v>357</v>
      </c>
      <c r="I81" t="s">
        <v>669</v>
      </c>
      <c r="J81" t="s">
        <v>670</v>
      </c>
      <c r="K81" t="s">
        <v>671</v>
      </c>
      <c r="L81" s="4">
        <v>1.2250000000000001</v>
      </c>
      <c r="M81" t="s">
        <v>356</v>
      </c>
      <c r="O81" t="s">
        <v>357</v>
      </c>
      <c r="R81" s="7" t="s">
        <v>80</v>
      </c>
      <c r="S81" t="str">
        <f t="shared" si="15"/>
        <v>Video/Poetry/Dhiraj Dharana Mat Ghabrana.mp4</v>
      </c>
      <c r="T81" t="str">
        <f>IF(COUNTIF(R2:R295, C81), "To be linked in DB", "Not uploaded/created yet")</f>
        <v>To be linked in DB</v>
      </c>
      <c r="U81" t="str">
        <f t="shared" si="16"/>
        <v>update Shabd_Table set videoLink = 'Video/Poetry/Dhiraj Dharana Mat Ghabrana.mp4' where Shabd1_ID = 1034</v>
      </c>
    </row>
    <row r="82" spans="1:21" ht="19" hidden="1" x14ac:dyDescent="0.25">
      <c r="A82">
        <v>1119</v>
      </c>
      <c r="B82" t="s">
        <v>672</v>
      </c>
      <c r="C82" t="s">
        <v>156</v>
      </c>
      <c r="D82" t="s">
        <v>655</v>
      </c>
      <c r="E82" t="s">
        <v>668</v>
      </c>
      <c r="F82">
        <v>40</v>
      </c>
      <c r="G82">
        <v>71</v>
      </c>
      <c r="H82" t="s">
        <v>673</v>
      </c>
      <c r="I82" t="s">
        <v>353</v>
      </c>
      <c r="J82" t="s">
        <v>674</v>
      </c>
      <c r="K82" t="s">
        <v>675</v>
      </c>
      <c r="L82" s="4">
        <v>1.1986111111111111</v>
      </c>
      <c r="M82" t="s">
        <v>356</v>
      </c>
      <c r="O82" t="s">
        <v>357</v>
      </c>
      <c r="R82" s="7" t="s">
        <v>81</v>
      </c>
      <c r="S82" t="str">
        <f t="shared" si="15"/>
        <v>Video/Poetry/Dhiraj Dharo Bachan Guru Gaho.mp4</v>
      </c>
      <c r="T82" t="str">
        <f>IF(COUNTIF(R2:R295, C82), "To be linked in DB", "Not uploaded/created yet")</f>
        <v>To be linked in DB</v>
      </c>
      <c r="U82" t="str">
        <f t="shared" si="16"/>
        <v>update Shabd_Table set videoLink = 'Video/Poetry/Dhiraj Dharo Bachan Guru Gaho.mp4' where Shabd1_ID = 1119</v>
      </c>
    </row>
    <row r="83" spans="1:21" ht="19" hidden="1" x14ac:dyDescent="0.25">
      <c r="A83">
        <v>1129</v>
      </c>
      <c r="B83" t="s">
        <v>676</v>
      </c>
      <c r="C83" t="s">
        <v>230</v>
      </c>
      <c r="D83" t="s">
        <v>655</v>
      </c>
      <c r="E83" t="s">
        <v>668</v>
      </c>
      <c r="F83">
        <v>40</v>
      </c>
      <c r="G83">
        <v>81</v>
      </c>
      <c r="H83" t="s">
        <v>415</v>
      </c>
      <c r="I83" t="s">
        <v>416</v>
      </c>
      <c r="J83" t="s">
        <v>677</v>
      </c>
      <c r="K83" t="s">
        <v>678</v>
      </c>
      <c r="L83" s="4">
        <v>1.1861111111111111</v>
      </c>
      <c r="M83" t="s">
        <v>356</v>
      </c>
      <c r="O83" t="s">
        <v>357</v>
      </c>
      <c r="R83" s="7" t="s">
        <v>82</v>
      </c>
      <c r="S83" t="str">
        <f t="shared" si="15"/>
        <v>Video/Poetry/Dhokha Mat Khana Jag Aay Piyare.mp4</v>
      </c>
      <c r="T83" t="str">
        <f>IF(COUNTIF(R2:R295, C83), "To be linked in DB", "Not uploaded/created yet")</f>
        <v>To be linked in DB</v>
      </c>
      <c r="U83" t="str">
        <f t="shared" si="16"/>
        <v>update Shabd_Table set videoLink = 'Video/Poetry/Dhokha Mat Khana Jag Aay Piyare.mp4' where Shabd1_ID = 1129</v>
      </c>
    </row>
    <row r="84" spans="1:21" ht="19" hidden="1" x14ac:dyDescent="0.25">
      <c r="A84">
        <v>1250</v>
      </c>
      <c r="B84" t="s">
        <v>679</v>
      </c>
      <c r="C84" t="s">
        <v>57</v>
      </c>
      <c r="D84" t="s">
        <v>680</v>
      </c>
      <c r="E84" t="s">
        <v>681</v>
      </c>
      <c r="F84">
        <v>1</v>
      </c>
      <c r="G84">
        <v>1</v>
      </c>
      <c r="H84" t="s">
        <v>464</v>
      </c>
      <c r="I84" t="s">
        <v>682</v>
      </c>
      <c r="J84" t="s">
        <v>683</v>
      </c>
      <c r="K84" t="s">
        <v>684</v>
      </c>
      <c r="L84" s="4">
        <v>1.1784722222222221</v>
      </c>
      <c r="M84" t="s">
        <v>356</v>
      </c>
      <c r="O84" t="s">
        <v>357</v>
      </c>
      <c r="R84" s="7" t="s">
        <v>83</v>
      </c>
      <c r="S84" t="str">
        <f t="shared" si="15"/>
        <v>Video/Poetry/Dhun Mein Ab Surat Lagao.mp4</v>
      </c>
      <c r="T84" t="str">
        <f>IF(COUNTIF(R2:R295, C84), "To be linked in DB", "Not uploaded/created yet")</f>
        <v>To be linked in DB</v>
      </c>
      <c r="U84" t="str">
        <f t="shared" si="16"/>
        <v>update Shabd_Table set videoLink = 'Video/Poetry/Dhun Mein Ab Surat Lagao.mp4' where Shabd1_ID = 1250</v>
      </c>
    </row>
    <row r="85" spans="1:21" ht="19" hidden="1" x14ac:dyDescent="0.25">
      <c r="A85">
        <v>1251</v>
      </c>
      <c r="B85" t="s">
        <v>685</v>
      </c>
      <c r="C85" t="s">
        <v>213</v>
      </c>
      <c r="D85" t="s">
        <v>680</v>
      </c>
      <c r="E85" t="s">
        <v>681</v>
      </c>
      <c r="F85">
        <v>1</v>
      </c>
      <c r="G85">
        <v>2</v>
      </c>
      <c r="H85" t="s">
        <v>464</v>
      </c>
      <c r="I85" t="s">
        <v>465</v>
      </c>
      <c r="J85" t="s">
        <v>686</v>
      </c>
      <c r="K85" t="s">
        <v>687</v>
      </c>
      <c r="L85" s="4">
        <v>1.8118055555555554</v>
      </c>
      <c r="M85" t="s">
        <v>356</v>
      </c>
      <c r="O85" t="s">
        <v>357</v>
      </c>
      <c r="R85" s="7" t="s">
        <v>84</v>
      </c>
      <c r="S85" t="str">
        <f t="shared" si="15"/>
        <v>Video/Poetry/Dhun Sun Kar Man Samajhaee.mp4</v>
      </c>
      <c r="T85" t="str">
        <f>IF(COUNTIF(R2:R295, C85), "To be linked in DB", "Not uploaded/created yet")</f>
        <v>To be linked in DB</v>
      </c>
      <c r="U85" t="str">
        <f t="shared" si="16"/>
        <v>update Shabd_Table set videoLink = 'Video/Poetry/Dhun Sun Kar Man Samajhaee.mp4' where Shabd1_ID = 1251</v>
      </c>
    </row>
    <row r="86" spans="1:21" ht="19" hidden="1" x14ac:dyDescent="0.25">
      <c r="A86">
        <v>1252</v>
      </c>
      <c r="B86" t="s">
        <v>688</v>
      </c>
      <c r="C86" t="s">
        <v>145</v>
      </c>
      <c r="D86" t="s">
        <v>680</v>
      </c>
      <c r="E86" t="s">
        <v>681</v>
      </c>
      <c r="F86">
        <v>1</v>
      </c>
      <c r="G86" t="s">
        <v>357</v>
      </c>
      <c r="H86" t="s">
        <v>371</v>
      </c>
      <c r="I86" t="s">
        <v>372</v>
      </c>
      <c r="J86" t="s">
        <v>689</v>
      </c>
      <c r="K86" t="s">
        <v>690</v>
      </c>
      <c r="L86" s="4">
        <v>1.4305555555555556</v>
      </c>
      <c r="M86" t="s">
        <v>356</v>
      </c>
      <c r="O86" t="s">
        <v>357</v>
      </c>
      <c r="R86" s="7" t="s">
        <v>85</v>
      </c>
      <c r="S86" t="str">
        <f t="shared" si="15"/>
        <v>Video/Poetry/Diwala Poojen Jeev Ajan.mp4</v>
      </c>
      <c r="T86" t="str">
        <f>IF(COUNTIF(R2:R295, C86), "To be linked in DB", "Not uploaded/created yet")</f>
        <v>To be linked in DB</v>
      </c>
      <c r="U86" t="str">
        <f t="shared" si="16"/>
        <v>update Shabd_Table set videoLink = 'Video/Poetry/Diwala Poojen Jeev Ajan.mp4' where Shabd1_ID = 1252</v>
      </c>
    </row>
    <row r="87" spans="1:21" ht="19" hidden="1" x14ac:dyDescent="0.25">
      <c r="A87">
        <v>1254</v>
      </c>
      <c r="B87" t="s">
        <v>691</v>
      </c>
      <c r="C87" t="s">
        <v>219</v>
      </c>
      <c r="D87" t="s">
        <v>680</v>
      </c>
      <c r="E87" t="s">
        <v>681</v>
      </c>
      <c r="F87">
        <v>2</v>
      </c>
      <c r="G87" t="s">
        <v>357</v>
      </c>
      <c r="H87" t="s">
        <v>531</v>
      </c>
      <c r="I87" t="s">
        <v>390</v>
      </c>
      <c r="J87" t="s">
        <v>692</v>
      </c>
      <c r="K87" t="s">
        <v>693</v>
      </c>
      <c r="L87" s="4">
        <v>1.1166666666666667</v>
      </c>
      <c r="M87" t="s">
        <v>356</v>
      </c>
      <c r="O87" t="s">
        <v>357</v>
      </c>
      <c r="R87" s="7" t="s">
        <v>86</v>
      </c>
      <c r="S87" t="str">
        <f t="shared" si="15"/>
        <v>Video/Poetry/Gagan Mein Bajat Aaj Badhaee.mp4</v>
      </c>
      <c r="T87" t="str">
        <f>IF(COUNTIF(R2:R295, C87), "To be linked in DB", "Not uploaded/created yet")</f>
        <v>To be linked in DB</v>
      </c>
      <c r="U87" t="str">
        <f t="shared" si="16"/>
        <v>update Shabd_Table set videoLink = 'Video/Poetry/Gagan Mein Bajat Aaj Badhaee.mp4' where Shabd1_ID = 1254</v>
      </c>
    </row>
    <row r="88" spans="1:21" ht="19" hidden="1" x14ac:dyDescent="0.25">
      <c r="A88">
        <v>1260</v>
      </c>
      <c r="B88" t="s">
        <v>694</v>
      </c>
      <c r="C88" t="s">
        <v>220</v>
      </c>
      <c r="D88" t="s">
        <v>680</v>
      </c>
      <c r="E88" t="s">
        <v>681</v>
      </c>
      <c r="F88">
        <v>3</v>
      </c>
      <c r="G88">
        <v>3</v>
      </c>
      <c r="I88" t="s">
        <v>695</v>
      </c>
      <c r="J88" t="s">
        <v>696</v>
      </c>
      <c r="K88" t="s">
        <v>697</v>
      </c>
      <c r="L88" t="s">
        <v>357</v>
      </c>
      <c r="M88" t="s">
        <v>356</v>
      </c>
      <c r="O88" t="s">
        <v>357</v>
      </c>
      <c r="R88" s="7" t="s">
        <v>87</v>
      </c>
      <c r="S88" t="str">
        <f t="shared" si="15"/>
        <v>Video/Poetry/Gaoon Arti Lekar Thali.mp4</v>
      </c>
      <c r="T88" t="str">
        <f>IF(COUNTIF(R2:R295, C88), "To be linked in DB", "Not uploaded/created yet")</f>
        <v>To be linked in DB</v>
      </c>
      <c r="U88" t="str">
        <f t="shared" si="16"/>
        <v>update Shabd_Table set videoLink = 'Video/Poetry/Gaoon Arti Lekar Thali.mp4' where Shabd1_ID = 1260</v>
      </c>
    </row>
    <row r="89" spans="1:21" ht="19" hidden="1" x14ac:dyDescent="0.25">
      <c r="A89">
        <v>1270</v>
      </c>
      <c r="B89" t="s">
        <v>698</v>
      </c>
      <c r="C89" t="s">
        <v>100</v>
      </c>
      <c r="D89" t="s">
        <v>680</v>
      </c>
      <c r="E89" t="s">
        <v>681</v>
      </c>
      <c r="F89">
        <v>4</v>
      </c>
      <c r="G89">
        <v>7</v>
      </c>
      <c r="H89" t="s">
        <v>531</v>
      </c>
      <c r="I89" t="s">
        <v>390</v>
      </c>
      <c r="J89" t="s">
        <v>699</v>
      </c>
      <c r="K89" t="s">
        <v>700</v>
      </c>
      <c r="L89" s="4">
        <v>1.1479166666666667</v>
      </c>
      <c r="M89" t="s">
        <v>356</v>
      </c>
      <c r="O89" t="s">
        <v>357</v>
      </c>
      <c r="R89" s="7" t="s">
        <v>88</v>
      </c>
      <c r="S89" t="str">
        <f t="shared" si="15"/>
        <v>Video/Poetry/Gave Arti Sevak Poora.mp4</v>
      </c>
      <c r="T89" t="str">
        <f>IF(COUNTIF(R2:R295, C89), "To be linked in DB", "Not uploaded/created yet")</f>
        <v>To be linked in DB</v>
      </c>
      <c r="U89" t="str">
        <f t="shared" si="16"/>
        <v>update Shabd_Table set videoLink = 'Video/Poetry/Gave Arti Sevak Poora.mp4' where Shabd1_ID = 1270</v>
      </c>
    </row>
    <row r="90" spans="1:21" ht="19" hidden="1" x14ac:dyDescent="0.25">
      <c r="A90">
        <v>1278</v>
      </c>
      <c r="B90" t="s">
        <v>701</v>
      </c>
      <c r="C90" t="s">
        <v>217</v>
      </c>
      <c r="D90" t="s">
        <v>680</v>
      </c>
      <c r="E90" t="s">
        <v>681</v>
      </c>
      <c r="F90">
        <v>6</v>
      </c>
      <c r="G90">
        <v>2</v>
      </c>
      <c r="H90" t="s">
        <v>702</v>
      </c>
      <c r="I90" t="s">
        <v>682</v>
      </c>
      <c r="J90" t="s">
        <v>703</v>
      </c>
      <c r="K90" t="s">
        <v>704</v>
      </c>
      <c r="L90" s="4">
        <v>1.6270833333333332</v>
      </c>
      <c r="M90" t="s">
        <v>356</v>
      </c>
      <c r="O90" t="s">
        <v>357</v>
      </c>
      <c r="R90" s="7" t="s">
        <v>89</v>
      </c>
      <c r="S90" t="str">
        <f t="shared" si="15"/>
        <v>Video/Poetry/Ghat Mein Kheloon Ab Basant.mp4</v>
      </c>
      <c r="T90" t="str">
        <f>IF(COUNTIF(R2:R295, C90), "To be linked in DB", "Not uploaded/created yet")</f>
        <v>To be linked in DB</v>
      </c>
      <c r="U90" t="str">
        <f t="shared" si="16"/>
        <v>update Shabd_Table set videoLink = 'Video/Poetry/Ghat Mein Kheloon Ab Basant.mp4' where Shabd1_ID = 1278</v>
      </c>
    </row>
    <row r="91" spans="1:21" ht="19" hidden="1" x14ac:dyDescent="0.25">
      <c r="A91">
        <v>1279</v>
      </c>
      <c r="B91" t="s">
        <v>705</v>
      </c>
      <c r="C91" t="s">
        <v>9</v>
      </c>
      <c r="D91" t="s">
        <v>680</v>
      </c>
      <c r="E91" t="s">
        <v>681</v>
      </c>
      <c r="F91">
        <v>6</v>
      </c>
      <c r="G91">
        <v>3</v>
      </c>
      <c r="H91" t="s">
        <v>399</v>
      </c>
      <c r="I91" t="s">
        <v>385</v>
      </c>
      <c r="J91" t="s">
        <v>706</v>
      </c>
      <c r="K91" t="s">
        <v>707</v>
      </c>
      <c r="L91" s="4">
        <v>1.4034722222222222</v>
      </c>
      <c r="M91" t="s">
        <v>356</v>
      </c>
      <c r="O91" t="s">
        <v>357</v>
      </c>
      <c r="R91" s="7" t="s">
        <v>90</v>
      </c>
      <c r="S91" t="str">
        <f t="shared" si="15"/>
        <v>Video/Poetry/Guru Aarat Main Karne Aaee.mp4</v>
      </c>
      <c r="T91" t="str">
        <f>IF(COUNTIF(R2:R295, C91), "To be linked in DB", "Not uploaded/created yet")</f>
        <v>To be linked in DB</v>
      </c>
      <c r="U91" t="str">
        <f t="shared" si="16"/>
        <v>update Shabd_Table set videoLink = 'Video/Poetry/Guru Aarat Main Karne Aaee.mp4' where Shabd1_ID = 1279</v>
      </c>
    </row>
    <row r="92" spans="1:21" ht="19" hidden="1" x14ac:dyDescent="0.25">
      <c r="A92">
        <v>1281</v>
      </c>
      <c r="B92" t="s">
        <v>708</v>
      </c>
      <c r="C92" t="s">
        <v>291</v>
      </c>
      <c r="D92" t="s">
        <v>680</v>
      </c>
      <c r="E92" t="s">
        <v>681</v>
      </c>
      <c r="F92">
        <v>6</v>
      </c>
      <c r="G92">
        <v>5</v>
      </c>
      <c r="H92" t="s">
        <v>531</v>
      </c>
      <c r="I92" t="s">
        <v>709</v>
      </c>
      <c r="J92" t="s">
        <v>710</v>
      </c>
      <c r="K92" t="s">
        <v>711</v>
      </c>
      <c r="L92" s="4">
        <v>1.5458333333333334</v>
      </c>
      <c r="M92" t="s">
        <v>356</v>
      </c>
      <c r="O92" t="s">
        <v>357</v>
      </c>
      <c r="R92" s="7" t="s">
        <v>91</v>
      </c>
      <c r="S92" t="str">
        <f t="shared" si="15"/>
        <v>Video/Poetry/Guru Aarat Tu Kar Le Sajni.mp4</v>
      </c>
      <c r="T92" t="str">
        <f>IF(COUNTIF(R2:R295, C92), "To be linked in DB", "Not uploaded/created yet")</f>
        <v>To be linked in DB</v>
      </c>
      <c r="U92" t="str">
        <f t="shared" si="16"/>
        <v>update Shabd_Table set videoLink = 'Video/Poetry/Guru Aarat Tu Kar Le Sajni.mp4' where Shabd1_ID = 1281</v>
      </c>
    </row>
    <row r="93" spans="1:21" ht="19" hidden="1" x14ac:dyDescent="0.25">
      <c r="A93">
        <v>1287</v>
      </c>
      <c r="B93" t="s">
        <v>712</v>
      </c>
      <c r="C93" t="s">
        <v>59</v>
      </c>
      <c r="D93" t="s">
        <v>680</v>
      </c>
      <c r="E93" t="s">
        <v>681</v>
      </c>
      <c r="F93">
        <v>6</v>
      </c>
      <c r="G93">
        <v>11</v>
      </c>
      <c r="H93" t="s">
        <v>531</v>
      </c>
      <c r="I93" t="s">
        <v>390</v>
      </c>
      <c r="J93" t="s">
        <v>713</v>
      </c>
      <c r="K93" t="s">
        <v>714</v>
      </c>
      <c r="L93" s="4">
        <v>1.2979166666666666</v>
      </c>
      <c r="M93" t="s">
        <v>356</v>
      </c>
      <c r="O93" t="s">
        <v>357</v>
      </c>
      <c r="R93" s="7" t="s">
        <v>92</v>
      </c>
      <c r="S93" t="str">
        <f t="shared" si="15"/>
        <v>Video/Poetry/Guru Bin Kabhi Na Utre Par.mp4</v>
      </c>
      <c r="T93" t="str">
        <f>IF(COUNTIF(R2:R295, C93), "To be linked in DB", "Not uploaded/created yet")</f>
        <v>To be linked in DB</v>
      </c>
      <c r="U93" t="str">
        <f t="shared" si="16"/>
        <v>update Shabd_Table set videoLink = 'Video/Poetry/Guru Bin Kabhi Na Utre Par.mp4' where Shabd1_ID = 1287</v>
      </c>
    </row>
    <row r="94" spans="1:21" ht="19" hidden="1" x14ac:dyDescent="0.25">
      <c r="A94">
        <v>1288</v>
      </c>
      <c r="B94" t="s">
        <v>715</v>
      </c>
      <c r="C94" t="s">
        <v>37</v>
      </c>
      <c r="D94" t="s">
        <v>680</v>
      </c>
      <c r="E94" t="s">
        <v>681</v>
      </c>
      <c r="F94">
        <v>6</v>
      </c>
      <c r="G94">
        <v>12</v>
      </c>
      <c r="H94" t="s">
        <v>394</v>
      </c>
      <c r="I94" t="s">
        <v>395</v>
      </c>
      <c r="J94" t="s">
        <v>716</v>
      </c>
      <c r="K94" t="s">
        <v>717</v>
      </c>
      <c r="L94" s="4">
        <v>1.2673611111111112</v>
      </c>
      <c r="M94" t="s">
        <v>356</v>
      </c>
      <c r="O94" t="s">
        <v>357</v>
      </c>
      <c r="R94" s="7" t="s">
        <v>93</v>
      </c>
      <c r="S94" t="str">
        <f t="shared" si="15"/>
        <v>Video/Poetry/Guru Charan Girah Mere Aaye.mp4</v>
      </c>
      <c r="T94" t="str">
        <f>IF(COUNTIF(R2:R295, C94), "To be linked in DB", "Not uploaded/created yet")</f>
        <v>To be linked in DB</v>
      </c>
      <c r="U94" t="str">
        <f t="shared" si="16"/>
        <v>update Shabd_Table set videoLink = 'Video/Poetry/Guru Charan Girah Mere Aaye.mp4' where Shabd1_ID = 1288</v>
      </c>
    </row>
    <row r="95" spans="1:21" ht="19" hidden="1" x14ac:dyDescent="0.25">
      <c r="A95">
        <v>1292</v>
      </c>
      <c r="B95" t="s">
        <v>718</v>
      </c>
      <c r="C95" t="s">
        <v>212</v>
      </c>
      <c r="D95" t="s">
        <v>680</v>
      </c>
      <c r="E95" t="s">
        <v>681</v>
      </c>
      <c r="F95">
        <v>6</v>
      </c>
      <c r="G95">
        <v>16</v>
      </c>
      <c r="H95" t="s">
        <v>394</v>
      </c>
      <c r="I95" t="s">
        <v>395</v>
      </c>
      <c r="J95" t="s">
        <v>719</v>
      </c>
      <c r="K95" t="s">
        <v>720</v>
      </c>
      <c r="L95" s="4">
        <v>1.3840277777777779</v>
      </c>
      <c r="M95" t="s">
        <v>356</v>
      </c>
      <c r="O95" t="s">
        <v>357</v>
      </c>
      <c r="R95" s="7" t="s">
        <v>94</v>
      </c>
      <c r="S95" t="str">
        <f t="shared" si="15"/>
        <v>Video/Poetry/Guru Charan Pakad Dradh Bhai.mp4</v>
      </c>
      <c r="T95" t="str">
        <f>IF(COUNTIF(R2:R295, C95), "To be linked in DB", "Not uploaded/created yet")</f>
        <v>To be linked in DB</v>
      </c>
      <c r="U95" t="str">
        <f t="shared" si="16"/>
        <v>update Shabd_Table set videoLink = 'Video/Poetry/Guru Charan Pakad Dradh Bhai.mp4' where Shabd1_ID = 1292</v>
      </c>
    </row>
    <row r="96" spans="1:21" ht="19" hidden="1" x14ac:dyDescent="0.25">
      <c r="A96">
        <v>1293</v>
      </c>
      <c r="B96" t="s">
        <v>721</v>
      </c>
      <c r="C96" t="s">
        <v>204</v>
      </c>
      <c r="D96" t="s">
        <v>680</v>
      </c>
      <c r="E96" t="s">
        <v>681</v>
      </c>
      <c r="F96">
        <v>6</v>
      </c>
      <c r="G96">
        <v>17</v>
      </c>
      <c r="H96" t="s">
        <v>410</v>
      </c>
      <c r="I96" t="s">
        <v>411</v>
      </c>
      <c r="J96" t="s">
        <v>722</v>
      </c>
      <c r="K96" t="s">
        <v>723</v>
      </c>
      <c r="L96" s="4">
        <v>1.1576388888888889</v>
      </c>
      <c r="M96" t="s">
        <v>356</v>
      </c>
      <c r="O96" t="s">
        <v>357</v>
      </c>
      <c r="R96" s="7" t="s">
        <v>95</v>
      </c>
      <c r="S96" t="str">
        <f t="shared" si="15"/>
        <v>Video/Poetry/Guru Dhara Sis Par Hath Man Kyon Soch Kare.mp4</v>
      </c>
      <c r="T96" t="str">
        <f>IF(COUNTIF(R2:R295, C96), "To be linked in DB", "Not uploaded/created yet")</f>
        <v>To be linked in DB</v>
      </c>
      <c r="U96" t="str">
        <f t="shared" si="16"/>
        <v>update Shabd_Table set videoLink = 'Video/Poetry/Guru Dhara Sis Par Hath Man Kyon Soch Kare.mp4' where Shabd1_ID = 1293</v>
      </c>
    </row>
    <row r="97" spans="1:22" ht="19" hidden="1" x14ac:dyDescent="0.25">
      <c r="A97">
        <v>1294</v>
      </c>
      <c r="B97" t="s">
        <v>724</v>
      </c>
      <c r="C97" t="s">
        <v>284</v>
      </c>
      <c r="D97" t="s">
        <v>680</v>
      </c>
      <c r="E97" t="s">
        <v>681</v>
      </c>
      <c r="F97">
        <v>6</v>
      </c>
      <c r="G97">
        <v>18</v>
      </c>
      <c r="H97" t="s">
        <v>410</v>
      </c>
      <c r="I97" t="s">
        <v>411</v>
      </c>
      <c r="J97" t="s">
        <v>725</v>
      </c>
      <c r="K97" t="s">
        <v>726</v>
      </c>
      <c r="L97" s="4">
        <v>1.2395833333333333</v>
      </c>
      <c r="M97" t="s">
        <v>356</v>
      </c>
      <c r="O97" t="s">
        <v>357</v>
      </c>
      <c r="R97" s="7" t="s">
        <v>96</v>
      </c>
      <c r="S97" t="str">
        <f t="shared" si="15"/>
        <v>Video/Poetry/Guru Dhyan Dharo Tum Man Mein.mp4</v>
      </c>
      <c r="T97" t="str">
        <f>IF(COUNTIF(R2:R295, C97), "To be linked in DB", "Not uploaded/created yet")</f>
        <v>To be linked in DB</v>
      </c>
      <c r="U97" t="str">
        <f t="shared" si="16"/>
        <v>update Shabd_Table set videoLink = 'Video/Poetry/Guru Dhyan Dharo Tum Man Mein.mp4' where Shabd1_ID = 1294</v>
      </c>
    </row>
    <row r="98" spans="1:22" ht="19" hidden="1" x14ac:dyDescent="0.25">
      <c r="A98">
        <v>1298</v>
      </c>
      <c r="B98" t="s">
        <v>727</v>
      </c>
      <c r="C98" t="s">
        <v>135</v>
      </c>
      <c r="D98" t="s">
        <v>680</v>
      </c>
      <c r="E98" t="s">
        <v>681</v>
      </c>
      <c r="F98">
        <v>6</v>
      </c>
      <c r="G98">
        <v>22</v>
      </c>
      <c r="H98" t="s">
        <v>728</v>
      </c>
      <c r="I98" t="s">
        <v>729</v>
      </c>
      <c r="J98" t="s">
        <v>730</v>
      </c>
      <c r="K98" t="s">
        <v>731</v>
      </c>
      <c r="L98" s="4">
        <v>1.4020833333333333</v>
      </c>
      <c r="M98" t="s">
        <v>356</v>
      </c>
      <c r="O98" t="s">
        <v>357</v>
      </c>
      <c r="R98" s="7" t="s">
        <v>97</v>
      </c>
      <c r="S98" t="str">
        <f t="shared" si="15"/>
        <v>Video/Poetry/Guru Ka Agam Roop Main Dekha.mp4</v>
      </c>
      <c r="T98" t="str">
        <f>IF(COUNTIF(R2:R295, C98), "To be linked in DB", "Not uploaded/created yet")</f>
        <v>To be linked in DB</v>
      </c>
      <c r="U98" t="str">
        <f t="shared" si="16"/>
        <v>update Shabd_Table set videoLink = 'Video/Poetry/Guru Ka Agam Roop Main Dekha.mp4' where Shabd1_ID = 1298</v>
      </c>
    </row>
    <row r="99" spans="1:22" ht="19" hidden="1" x14ac:dyDescent="0.25">
      <c r="A99">
        <v>1300</v>
      </c>
      <c r="B99" t="s">
        <v>732</v>
      </c>
      <c r="C99" t="s">
        <v>286</v>
      </c>
      <c r="D99" t="s">
        <v>680</v>
      </c>
      <c r="E99" t="s">
        <v>681</v>
      </c>
      <c r="F99">
        <v>6</v>
      </c>
      <c r="G99" t="s">
        <v>357</v>
      </c>
      <c r="H99" t="s">
        <v>531</v>
      </c>
      <c r="I99" t="s">
        <v>390</v>
      </c>
      <c r="J99" t="s">
        <v>733</v>
      </c>
      <c r="K99" t="s">
        <v>734</v>
      </c>
      <c r="L99" s="4">
        <v>1.0541666666666667</v>
      </c>
      <c r="M99" t="s">
        <v>356</v>
      </c>
      <c r="O99" t="s">
        <v>357</v>
      </c>
      <c r="R99" s="7" t="s">
        <v>98</v>
      </c>
      <c r="S99" t="str">
        <f t="shared" si="15"/>
        <v>Video/Poetry/Guru Ka Dhyan Kar Pyare.mp4</v>
      </c>
      <c r="T99" t="str">
        <f>IF(COUNTIF(R2:R295, C99), "To be linked in DB", "Not uploaded/created yet")</f>
        <v>To be linked in DB</v>
      </c>
      <c r="U99" t="str">
        <f t="shared" si="16"/>
        <v>update Shabd_Table set videoLink = 'Video/Poetry/Guru Ka Dhyan Kar Pyare.mp4' where Shabd1_ID = 1300</v>
      </c>
    </row>
    <row r="100" spans="1:22" ht="19" hidden="1" x14ac:dyDescent="0.25">
      <c r="A100">
        <v>1303</v>
      </c>
      <c r="B100" t="s">
        <v>735</v>
      </c>
      <c r="C100" t="s">
        <v>148</v>
      </c>
      <c r="D100" t="s">
        <v>680</v>
      </c>
      <c r="E100" t="s">
        <v>681</v>
      </c>
      <c r="F100">
        <v>7</v>
      </c>
      <c r="G100">
        <v>3</v>
      </c>
      <c r="H100" t="s">
        <v>371</v>
      </c>
      <c r="I100" t="s">
        <v>372</v>
      </c>
      <c r="J100" t="s">
        <v>736</v>
      </c>
      <c r="K100" t="s">
        <v>737</v>
      </c>
      <c r="L100" s="4">
        <v>1.6666666666666665</v>
      </c>
      <c r="M100" t="s">
        <v>356</v>
      </c>
      <c r="O100" t="s">
        <v>357</v>
      </c>
      <c r="R100" s="7" t="s">
        <v>99</v>
      </c>
      <c r="S100" t="str">
        <f t="shared" si="15"/>
        <v>Video/Poetry/Guru Karo Khoj Kar Bhai.mp4</v>
      </c>
      <c r="T100" t="str">
        <f>IF(COUNTIF(R2:R295, C100), "To be linked in DB", "Not uploaded/created yet")</f>
        <v>To be linked in DB</v>
      </c>
      <c r="U100" t="str">
        <f t="shared" si="16"/>
        <v>update Shabd_Table set videoLink = 'Video/Poetry/Guru Karo Khoj Kar Bhai.mp4' where Shabd1_ID = 1303</v>
      </c>
    </row>
    <row r="101" spans="1:22" ht="19" hidden="1" x14ac:dyDescent="0.25">
      <c r="A101">
        <v>1304</v>
      </c>
      <c r="B101" t="s">
        <v>738</v>
      </c>
      <c r="C101" t="s">
        <v>251</v>
      </c>
      <c r="D101" t="s">
        <v>680</v>
      </c>
      <c r="E101" t="s">
        <v>681</v>
      </c>
      <c r="F101">
        <v>7</v>
      </c>
      <c r="G101">
        <v>4</v>
      </c>
      <c r="H101" t="s">
        <v>371</v>
      </c>
      <c r="I101" t="s">
        <v>372</v>
      </c>
      <c r="J101" t="s">
        <v>739</v>
      </c>
      <c r="K101" t="s">
        <v>740</v>
      </c>
      <c r="L101" s="4">
        <v>1.1506944444444445</v>
      </c>
      <c r="M101" t="s">
        <v>356</v>
      </c>
      <c r="O101" t="s">
        <v>357</v>
      </c>
      <c r="R101" s="7" t="s">
        <v>100</v>
      </c>
      <c r="S101" t="str">
        <f t="shared" si="15"/>
        <v>Video/Poetry/Guru Ke Daras Par Main Balihari.mp4</v>
      </c>
      <c r="T101" t="str">
        <f>IF(COUNTIF(R2:R295, C101), "To be linked in DB", "Not uploaded/created yet")</f>
        <v>To be linked in DB</v>
      </c>
      <c r="U101" t="str">
        <f t="shared" si="16"/>
        <v>update Shabd_Table set videoLink = 'Video/Poetry/Guru Ke Daras Par Main Balihari.mp4' where Shabd1_ID = 1304</v>
      </c>
    </row>
    <row r="102" spans="1:22" s="12" customFormat="1" ht="19" x14ac:dyDescent="0.25">
      <c r="A102" s="12">
        <v>1316</v>
      </c>
      <c r="B102" s="12" t="s">
        <v>741</v>
      </c>
      <c r="C102" s="12" t="s">
        <v>742</v>
      </c>
      <c r="D102" s="12" t="s">
        <v>680</v>
      </c>
      <c r="E102" s="12" t="s">
        <v>681</v>
      </c>
      <c r="F102" s="12">
        <v>8</v>
      </c>
      <c r="G102" s="12">
        <v>12</v>
      </c>
      <c r="H102" s="12" t="s">
        <v>403</v>
      </c>
      <c r="I102" s="12" t="s">
        <v>404</v>
      </c>
      <c r="J102" s="12" t="s">
        <v>743</v>
      </c>
      <c r="K102" s="12" t="s">
        <v>744</v>
      </c>
      <c r="L102" s="13">
        <v>1.1791666666666667</v>
      </c>
      <c r="M102" s="12" t="s">
        <v>356</v>
      </c>
      <c r="O102" s="12" t="s">
        <v>357</v>
      </c>
      <c r="R102" s="14" t="s">
        <v>101</v>
      </c>
      <c r="T102" s="12" t="str">
        <f>IF(COUNTIF(R2:R295, C102), "To be linked in DB", "Not uploaded/created yet")</f>
        <v>Not uploaded/created yet</v>
      </c>
      <c r="V102" s="9"/>
    </row>
    <row r="103" spans="1:22" s="12" customFormat="1" ht="19" x14ac:dyDescent="0.25">
      <c r="A103" s="12">
        <v>1318</v>
      </c>
      <c r="B103" s="12" t="s">
        <v>745</v>
      </c>
      <c r="C103" s="12" t="s">
        <v>746</v>
      </c>
      <c r="D103" s="12" t="s">
        <v>680</v>
      </c>
      <c r="E103" s="12" t="s">
        <v>681</v>
      </c>
      <c r="F103" s="12">
        <v>8</v>
      </c>
      <c r="G103" s="12">
        <v>14</v>
      </c>
      <c r="H103" s="12" t="s">
        <v>747</v>
      </c>
      <c r="I103" s="12" t="s">
        <v>748</v>
      </c>
      <c r="J103" s="12" t="s">
        <v>749</v>
      </c>
      <c r="K103" s="12" t="s">
        <v>750</v>
      </c>
      <c r="L103" s="13">
        <v>1.21875</v>
      </c>
      <c r="M103" s="12" t="s">
        <v>356</v>
      </c>
      <c r="O103" s="12" t="s">
        <v>357</v>
      </c>
      <c r="R103" s="14" t="s">
        <v>102</v>
      </c>
      <c r="T103" s="12" t="str">
        <f>IF(COUNTIF(R2:R295, C103), "To be linked in DB", "Not uploaded/created yet")</f>
        <v>Not uploaded/created yet</v>
      </c>
      <c r="V103" s="9"/>
    </row>
    <row r="104" spans="1:22" ht="19" hidden="1" x14ac:dyDescent="0.25">
      <c r="A104">
        <v>1321</v>
      </c>
      <c r="B104" t="s">
        <v>751</v>
      </c>
      <c r="C104" t="s">
        <v>141</v>
      </c>
      <c r="D104" t="s">
        <v>680</v>
      </c>
      <c r="E104" t="s">
        <v>681</v>
      </c>
      <c r="F104">
        <v>8</v>
      </c>
      <c r="G104">
        <v>17</v>
      </c>
      <c r="H104" t="s">
        <v>531</v>
      </c>
      <c r="I104" t="s">
        <v>390</v>
      </c>
      <c r="J104" t="s">
        <v>752</v>
      </c>
      <c r="K104" t="s">
        <v>753</v>
      </c>
      <c r="L104" s="4">
        <v>1.3409722222222222</v>
      </c>
      <c r="M104" t="s">
        <v>356</v>
      </c>
      <c r="O104" t="s">
        <v>357</v>
      </c>
      <c r="R104" s="7" t="s">
        <v>103</v>
      </c>
      <c r="S104" t="str">
        <f t="shared" ref="S104:S111" si="17">_xlfn.CONCAT("Video/Poetry/",R104,".mp4")</f>
        <v>Video/Poetry/Guru Ki Kar Har Dam Pooja.mp4</v>
      </c>
      <c r="T104" t="str">
        <f>IF(COUNTIF(R2:R295, C104), "To be linked in DB", "Not uploaded/created yet")</f>
        <v>To be linked in DB</v>
      </c>
      <c r="U104" t="str">
        <f t="shared" ref="U104:U111" si="18">_xlfn.CONCAT("update Shabd_Table set videoLink = '",S104,"' where Shabd1_ID = ",A104)</f>
        <v>update Shabd_Table set videoLink = 'Video/Poetry/Guru Ki Kar Har Dam Pooja.mp4' where Shabd1_ID = 1321</v>
      </c>
    </row>
    <row r="105" spans="1:22" ht="19" hidden="1" x14ac:dyDescent="0.25">
      <c r="A105">
        <v>1355</v>
      </c>
      <c r="B105" t="s">
        <v>754</v>
      </c>
      <c r="C105" t="s">
        <v>62</v>
      </c>
      <c r="D105" t="s">
        <v>680</v>
      </c>
      <c r="E105" t="s">
        <v>681</v>
      </c>
      <c r="F105">
        <v>15</v>
      </c>
      <c r="G105">
        <v>1</v>
      </c>
      <c r="H105" t="s">
        <v>673</v>
      </c>
      <c r="I105" t="s">
        <v>353</v>
      </c>
      <c r="J105" t="s">
        <v>755</v>
      </c>
      <c r="K105" t="s">
        <v>756</v>
      </c>
      <c r="L105" s="4">
        <v>1.1548611111111111</v>
      </c>
      <c r="M105" t="s">
        <v>356</v>
      </c>
      <c r="O105" t="s">
        <v>357</v>
      </c>
      <c r="R105" s="7" t="s">
        <v>104</v>
      </c>
      <c r="S105" t="str">
        <f t="shared" si="17"/>
        <v>Video/Poetry/Guru Ki Mauj Raho Tum Dhar.mp4</v>
      </c>
      <c r="T105" t="str">
        <f>IF(COUNTIF(R2:R295, C105), "To be linked in DB", "Not uploaded/created yet")</f>
        <v>To be linked in DB</v>
      </c>
      <c r="U105" t="str">
        <f t="shared" si="18"/>
        <v>update Shabd_Table set videoLink = 'Video/Poetry/Guru Ki Mauj Raho Tum Dhar.mp4' where Shabd1_ID = 1355</v>
      </c>
    </row>
    <row r="106" spans="1:22" ht="19" hidden="1" x14ac:dyDescent="0.25">
      <c r="A106">
        <v>1357</v>
      </c>
      <c r="B106" t="s">
        <v>757</v>
      </c>
      <c r="C106" t="s">
        <v>172</v>
      </c>
      <c r="D106" t="s">
        <v>680</v>
      </c>
      <c r="E106" t="s">
        <v>681</v>
      </c>
      <c r="F106">
        <v>15</v>
      </c>
      <c r="G106">
        <v>3</v>
      </c>
      <c r="H106" t="s">
        <v>673</v>
      </c>
      <c r="I106" t="s">
        <v>353</v>
      </c>
      <c r="J106" t="s">
        <v>758</v>
      </c>
      <c r="K106" t="s">
        <v>759</v>
      </c>
      <c r="L106" s="4">
        <v>1.1673611111111111</v>
      </c>
      <c r="M106" t="s">
        <v>356</v>
      </c>
      <c r="O106" t="s">
        <v>357</v>
      </c>
      <c r="R106" s="7" t="s">
        <v>105</v>
      </c>
      <c r="S106" t="str">
        <f t="shared" si="17"/>
        <v>Video/Poetry/Guru Main Gunahagar Ati Bhari.mp4</v>
      </c>
      <c r="T106" t="str">
        <f>IF(COUNTIF(R2:R295, C106), "To be linked in DB", "Not uploaded/created yet")</f>
        <v>To be linked in DB</v>
      </c>
      <c r="U106" t="str">
        <f t="shared" si="18"/>
        <v>update Shabd_Table set videoLink = 'Video/Poetry/Guru Main Gunahagar Ati Bhari.mp4' where Shabd1_ID = 1357</v>
      </c>
    </row>
    <row r="107" spans="1:22" ht="19" hidden="1" x14ac:dyDescent="0.25">
      <c r="A107">
        <v>1358</v>
      </c>
      <c r="B107" t="s">
        <v>760</v>
      </c>
      <c r="C107" t="s">
        <v>190</v>
      </c>
      <c r="D107" t="s">
        <v>680</v>
      </c>
      <c r="E107" t="s">
        <v>681</v>
      </c>
      <c r="F107">
        <v>15</v>
      </c>
      <c r="G107">
        <v>4</v>
      </c>
      <c r="H107" t="s">
        <v>673</v>
      </c>
      <c r="I107" t="s">
        <v>353</v>
      </c>
      <c r="J107" t="s">
        <v>761</v>
      </c>
      <c r="K107" t="s">
        <v>762</v>
      </c>
      <c r="L107" s="4">
        <v>1.1312500000000001</v>
      </c>
      <c r="M107" t="s">
        <v>356</v>
      </c>
      <c r="O107" t="s">
        <v>357</v>
      </c>
      <c r="R107" s="7" t="s">
        <v>106</v>
      </c>
      <c r="S107" t="str">
        <f t="shared" si="17"/>
        <v>Video/Poetry/Guru Mere Data Main Bhai Dasi.mp4</v>
      </c>
      <c r="T107" t="str">
        <f>IF(COUNTIF(R2:R295, C107), "To be linked in DB", "Not uploaded/created yet")</f>
        <v>To be linked in DB</v>
      </c>
      <c r="U107" t="str">
        <f t="shared" si="18"/>
        <v>update Shabd_Table set videoLink = 'Video/Poetry/Guru Mere Data Main Bhai Dasi.mp4' where Shabd1_ID = 1358</v>
      </c>
    </row>
    <row r="108" spans="1:22" ht="19" hidden="1" x14ac:dyDescent="0.25">
      <c r="A108">
        <v>1359</v>
      </c>
      <c r="B108" t="s">
        <v>763</v>
      </c>
      <c r="C108" t="s">
        <v>187</v>
      </c>
      <c r="D108" t="s">
        <v>680</v>
      </c>
      <c r="E108" t="s">
        <v>681</v>
      </c>
      <c r="F108">
        <v>15</v>
      </c>
      <c r="G108">
        <v>5</v>
      </c>
      <c r="H108" t="s">
        <v>764</v>
      </c>
      <c r="I108" t="s">
        <v>765</v>
      </c>
      <c r="J108" t="s">
        <v>766</v>
      </c>
      <c r="K108" t="s">
        <v>767</v>
      </c>
      <c r="L108" s="4">
        <v>1.1972222222222222</v>
      </c>
      <c r="M108" t="s">
        <v>356</v>
      </c>
      <c r="O108" t="s">
        <v>357</v>
      </c>
      <c r="R108" s="7" t="s">
        <v>107</v>
      </c>
      <c r="S108" t="str">
        <f t="shared" si="17"/>
        <v>Video/Poetry/Guru Mere Pragate Jag Mein Aay.mp4</v>
      </c>
      <c r="T108" t="str">
        <f>IF(COUNTIF(R2:R295, C108), "To be linked in DB", "Not uploaded/created yet")</f>
        <v>To be linked in DB</v>
      </c>
      <c r="U108" t="str">
        <f t="shared" si="18"/>
        <v>update Shabd_Table set videoLink = 'Video/Poetry/Guru Mere Pragate Jag Mein Aay.mp4' where Shabd1_ID = 1359</v>
      </c>
    </row>
    <row r="109" spans="1:22" ht="19" hidden="1" x14ac:dyDescent="0.25">
      <c r="A109">
        <v>1360</v>
      </c>
      <c r="B109" t="s">
        <v>768</v>
      </c>
      <c r="C109" t="s">
        <v>173</v>
      </c>
      <c r="D109" t="s">
        <v>680</v>
      </c>
      <c r="E109" t="s">
        <v>681</v>
      </c>
      <c r="F109">
        <v>15</v>
      </c>
      <c r="G109">
        <v>6</v>
      </c>
      <c r="H109" t="s">
        <v>764</v>
      </c>
      <c r="I109" t="s">
        <v>765</v>
      </c>
      <c r="J109" t="s">
        <v>769</v>
      </c>
      <c r="K109" t="s">
        <v>770</v>
      </c>
      <c r="L109" s="4">
        <v>1.2222222222222223</v>
      </c>
      <c r="M109" t="s">
        <v>356</v>
      </c>
      <c r="O109" t="s">
        <v>357</v>
      </c>
      <c r="R109" s="7" t="s">
        <v>108</v>
      </c>
      <c r="S109" t="str">
        <f t="shared" si="17"/>
        <v>Video/Poetry/Guru Mile Ami Ras Data.mp4</v>
      </c>
      <c r="T109" t="str">
        <f>IF(COUNTIF(R2:R295, C109), "To be linked in DB", "Not uploaded/created yet")</f>
        <v>To be linked in DB</v>
      </c>
      <c r="U109" t="str">
        <f t="shared" si="18"/>
        <v>update Shabd_Table set videoLink = 'Video/Poetry/Guru Mile Ami Ras Data.mp4' where Shabd1_ID = 1360</v>
      </c>
    </row>
    <row r="110" spans="1:22" ht="19" hidden="1" x14ac:dyDescent="0.25">
      <c r="A110">
        <v>1363</v>
      </c>
      <c r="B110" t="s">
        <v>771</v>
      </c>
      <c r="C110" t="s">
        <v>283</v>
      </c>
      <c r="D110" t="s">
        <v>680</v>
      </c>
      <c r="E110" t="s">
        <v>681</v>
      </c>
      <c r="F110">
        <v>15</v>
      </c>
      <c r="G110">
        <v>9</v>
      </c>
      <c r="H110" t="s">
        <v>673</v>
      </c>
      <c r="I110" t="s">
        <v>353</v>
      </c>
      <c r="J110" t="s">
        <v>772</v>
      </c>
      <c r="K110" t="s">
        <v>773</v>
      </c>
      <c r="L110" s="4">
        <v>1.2451388888888888</v>
      </c>
      <c r="M110" t="s">
        <v>356</v>
      </c>
      <c r="O110" t="s">
        <v>357</v>
      </c>
      <c r="R110" s="7" t="s">
        <v>109</v>
      </c>
      <c r="S110" t="str">
        <f t="shared" si="17"/>
        <v>Video/Poetry/Guru Mohin Apna Roop Dikhao.mp4</v>
      </c>
      <c r="T110" t="str">
        <f>IF(COUNTIF(R2:R295, C110), "To be linked in DB", "Not uploaded/created yet")</f>
        <v>To be linked in DB</v>
      </c>
      <c r="U110" t="str">
        <f t="shared" si="18"/>
        <v>update Shabd_Table set videoLink = 'Video/Poetry/Guru Mohin Apna Roop Dikhao.mp4' where Shabd1_ID = 1363</v>
      </c>
    </row>
    <row r="111" spans="1:22" ht="19" hidden="1" x14ac:dyDescent="0.25">
      <c r="A111">
        <v>1366</v>
      </c>
      <c r="B111" t="s">
        <v>774</v>
      </c>
      <c r="C111" t="s">
        <v>42</v>
      </c>
      <c r="D111" t="s">
        <v>680</v>
      </c>
      <c r="E111" t="s">
        <v>681</v>
      </c>
      <c r="F111">
        <v>15</v>
      </c>
      <c r="G111">
        <v>12</v>
      </c>
      <c r="H111" t="s">
        <v>673</v>
      </c>
      <c r="I111" t="s">
        <v>353</v>
      </c>
      <c r="J111" t="s">
        <v>775</v>
      </c>
      <c r="K111" t="s">
        <v>776</v>
      </c>
      <c r="L111" s="4">
        <v>1.2652777777777777</v>
      </c>
      <c r="M111" t="s">
        <v>356</v>
      </c>
      <c r="O111" t="s">
        <v>357</v>
      </c>
      <c r="R111" s="7" t="s">
        <v>110</v>
      </c>
      <c r="S111" t="str">
        <f t="shared" si="17"/>
        <v>Video/Poetry/Guru Moorat Mere Man Bas Gaiyan.mp4</v>
      </c>
      <c r="T111" t="str">
        <f>IF(COUNTIF(R2:R295, C111), "To be linked in DB", "Not uploaded/created yet")</f>
        <v>To be linked in DB</v>
      </c>
      <c r="U111" t="str">
        <f t="shared" si="18"/>
        <v>update Shabd_Table set videoLink = 'Video/Poetry/Guru Moorat Mere Man Bas Gaiyan.mp4' where Shabd1_ID = 1366</v>
      </c>
    </row>
    <row r="112" spans="1:22" s="9" customFormat="1" ht="19" x14ac:dyDescent="0.25">
      <c r="A112" s="9">
        <v>1367</v>
      </c>
      <c r="B112" s="9" t="s">
        <v>777</v>
      </c>
      <c r="C112" s="9" t="s">
        <v>778</v>
      </c>
      <c r="D112" s="9" t="s">
        <v>680</v>
      </c>
      <c r="E112" s="9" t="s">
        <v>681</v>
      </c>
      <c r="F112" s="9">
        <v>15</v>
      </c>
      <c r="G112" s="9">
        <v>13</v>
      </c>
      <c r="H112" s="9" t="s">
        <v>673</v>
      </c>
      <c r="I112" s="9" t="s">
        <v>353</v>
      </c>
      <c r="J112" s="9" t="s">
        <v>779</v>
      </c>
      <c r="K112" s="9" t="s">
        <v>780</v>
      </c>
      <c r="L112" s="10">
        <v>1.3611111111111112</v>
      </c>
      <c r="M112" s="9" t="s">
        <v>356</v>
      </c>
      <c r="O112" s="9" t="s">
        <v>357</v>
      </c>
      <c r="R112" s="11" t="s">
        <v>111</v>
      </c>
      <c r="T112" s="9" t="str">
        <f>IF(COUNTIF(R2:R295, C112), "To be linked in DB", "Not uploaded/created yet")</f>
        <v>Not uploaded/created yet</v>
      </c>
      <c r="U112" s="9" t="s">
        <v>778</v>
      </c>
      <c r="V112" s="9" t="str">
        <f>_xlfn.CONCAT("update Shabd_Table set videoLink = 'Video/Poetry/",U112,".mp4' where Shabd1_ID = ",A112)</f>
        <v>update Shabd_Table set videoLink = 'Video/Poetry/Mili Nar Deh Yeh Tum Ko.mp4' where Shabd1_ID = 1367</v>
      </c>
    </row>
    <row r="113" spans="1:22" ht="19" hidden="1" x14ac:dyDescent="0.25">
      <c r="A113">
        <v>1368</v>
      </c>
      <c r="B113" t="s">
        <v>781</v>
      </c>
      <c r="C113" t="s">
        <v>293</v>
      </c>
      <c r="D113" t="s">
        <v>680</v>
      </c>
      <c r="E113" t="s">
        <v>681</v>
      </c>
      <c r="F113">
        <v>15</v>
      </c>
      <c r="G113">
        <v>14</v>
      </c>
      <c r="H113" t="s">
        <v>764</v>
      </c>
      <c r="I113" t="s">
        <v>765</v>
      </c>
      <c r="J113" t="s">
        <v>782</v>
      </c>
      <c r="K113" t="s">
        <v>783</v>
      </c>
      <c r="L113" s="4">
        <v>1.3381944444444445</v>
      </c>
      <c r="M113" t="s">
        <v>356</v>
      </c>
      <c r="O113" t="s">
        <v>357</v>
      </c>
      <c r="R113" s="7" t="s">
        <v>112</v>
      </c>
      <c r="S113" t="str">
        <f t="shared" ref="S113:S120" si="19">_xlfn.CONCAT("Video/Poetry/",R113,".mp4")</f>
        <v>Video/Poetry/Guru Pyare Ka Rang Ati Nirmal.mp4</v>
      </c>
      <c r="T113" t="str">
        <f>IF(COUNTIF(R2:R295, C113), "To be linked in DB", "Not uploaded/created yet")</f>
        <v>To be linked in DB</v>
      </c>
      <c r="U113" t="str">
        <f t="shared" ref="U113:U120" si="20">_xlfn.CONCAT("update Shabd_Table set videoLink = '",S113,"' where Shabd1_ID = ",A113)</f>
        <v>update Shabd_Table set videoLink = 'Video/Poetry/Guru Pyare Ka Rang Ati Nirmal.mp4' where Shabd1_ID = 1368</v>
      </c>
    </row>
    <row r="114" spans="1:22" ht="19" hidden="1" x14ac:dyDescent="0.25">
      <c r="A114">
        <v>1369</v>
      </c>
      <c r="B114" t="s">
        <v>784</v>
      </c>
      <c r="C114" t="s">
        <v>171</v>
      </c>
      <c r="D114" t="s">
        <v>680</v>
      </c>
      <c r="E114" t="s">
        <v>681</v>
      </c>
      <c r="F114">
        <v>15</v>
      </c>
      <c r="G114">
        <v>15</v>
      </c>
      <c r="H114" t="s">
        <v>764</v>
      </c>
      <c r="I114" t="s">
        <v>765</v>
      </c>
      <c r="J114" t="s">
        <v>785</v>
      </c>
      <c r="K114" t="s">
        <v>786</v>
      </c>
      <c r="L114" s="4">
        <v>1.2465277777777777</v>
      </c>
      <c r="M114" t="s">
        <v>356</v>
      </c>
      <c r="O114" t="s">
        <v>357</v>
      </c>
      <c r="R114" s="7" t="s">
        <v>113</v>
      </c>
      <c r="S114" t="str">
        <f t="shared" si="19"/>
        <v>Video/Poetry/Guru Pyare Ka Rang Chatakila Kabhi Utre Nahin.mp4</v>
      </c>
      <c r="T114" t="str">
        <f>IF(COUNTIF(R2:R295, C114), "To be linked in DB", "Not uploaded/created yet")</f>
        <v>To be linked in DB</v>
      </c>
      <c r="U114" t="str">
        <f t="shared" si="20"/>
        <v>update Shabd_Table set videoLink = 'Video/Poetry/Guru Pyare Ka Rang Chatakila Kabhi Utre Nahin.mp4' where Shabd1_ID = 1369</v>
      </c>
    </row>
    <row r="115" spans="1:22" ht="19" hidden="1" x14ac:dyDescent="0.25">
      <c r="A115">
        <v>1381</v>
      </c>
      <c r="B115" t="s">
        <v>787</v>
      </c>
      <c r="C115" t="s">
        <v>99</v>
      </c>
      <c r="D115" t="s">
        <v>680</v>
      </c>
      <c r="E115" t="s">
        <v>681</v>
      </c>
      <c r="F115">
        <v>18</v>
      </c>
      <c r="G115">
        <v>1</v>
      </c>
      <c r="H115" t="s">
        <v>575</v>
      </c>
      <c r="I115" t="s">
        <v>788</v>
      </c>
      <c r="J115" t="s">
        <v>789</v>
      </c>
      <c r="K115" t="s">
        <v>790</v>
      </c>
      <c r="L115" s="4">
        <v>1.2298611111111111</v>
      </c>
      <c r="M115" t="s">
        <v>356</v>
      </c>
      <c r="O115" t="s">
        <v>357</v>
      </c>
      <c r="R115" s="7" t="s">
        <v>114</v>
      </c>
      <c r="S115" t="str">
        <f t="shared" si="19"/>
        <v>Video/Poetry/Guru Pyare Karen Aaj Jagat Uddhar.mp4</v>
      </c>
      <c r="T115" t="str">
        <f>IF(COUNTIF(R2:R295, C115), "To be linked in DB", "Not uploaded/created yet")</f>
        <v>To be linked in DB</v>
      </c>
      <c r="U115" t="str">
        <f t="shared" si="20"/>
        <v>update Shabd_Table set videoLink = 'Video/Poetry/Guru Pyare Karen Aaj Jagat Uddhar.mp4' where Shabd1_ID = 1381</v>
      </c>
    </row>
    <row r="116" spans="1:22" ht="19" hidden="1" x14ac:dyDescent="0.25">
      <c r="A116">
        <v>1384</v>
      </c>
      <c r="B116" t="s">
        <v>791</v>
      </c>
      <c r="C116" t="s">
        <v>94</v>
      </c>
      <c r="D116" t="s">
        <v>680</v>
      </c>
      <c r="E116" t="s">
        <v>681</v>
      </c>
      <c r="F116">
        <v>18</v>
      </c>
      <c r="G116">
        <v>4</v>
      </c>
      <c r="H116" t="s">
        <v>792</v>
      </c>
      <c r="I116" t="s">
        <v>793</v>
      </c>
      <c r="J116" t="s">
        <v>794</v>
      </c>
      <c r="K116" t="s">
        <v>795</v>
      </c>
      <c r="L116" s="4">
        <v>1.1694444444444445</v>
      </c>
      <c r="M116" t="s">
        <v>356</v>
      </c>
      <c r="O116" t="s">
        <v>357</v>
      </c>
      <c r="R116" s="7" t="s">
        <v>115</v>
      </c>
      <c r="S116" t="str">
        <f t="shared" si="19"/>
        <v>Video/Poetry/Guru Pyare Ke Darshan Karat Rahoon.mp4</v>
      </c>
      <c r="T116" t="str">
        <f>IF(COUNTIF(R2:R295, C116), "To be linked in DB", "Not uploaded/created yet")</f>
        <v>To be linked in DB</v>
      </c>
      <c r="U116" t="str">
        <f t="shared" si="20"/>
        <v>update Shabd_Table set videoLink = 'Video/Poetry/Guru Pyare Ke Darshan Karat Rahoon.mp4' where Shabd1_ID = 1384</v>
      </c>
    </row>
    <row r="117" spans="1:22" ht="19" hidden="1" x14ac:dyDescent="0.25">
      <c r="A117">
        <v>1385</v>
      </c>
      <c r="B117" t="s">
        <v>796</v>
      </c>
      <c r="C117" t="s">
        <v>238</v>
      </c>
      <c r="D117" t="s">
        <v>680</v>
      </c>
      <c r="E117" t="s">
        <v>681</v>
      </c>
      <c r="F117">
        <v>18</v>
      </c>
      <c r="G117">
        <v>5</v>
      </c>
      <c r="H117" t="s">
        <v>792</v>
      </c>
      <c r="I117" t="s">
        <v>793</v>
      </c>
      <c r="J117" t="s">
        <v>797</v>
      </c>
      <c r="K117" t="s">
        <v>798</v>
      </c>
      <c r="L117" s="4">
        <v>1.5902777777777777</v>
      </c>
      <c r="M117" t="s">
        <v>356</v>
      </c>
      <c r="O117" t="s">
        <v>357</v>
      </c>
      <c r="R117" s="7" t="s">
        <v>116</v>
      </c>
      <c r="S117" t="str">
        <f t="shared" si="19"/>
        <v>Video/Poetry/Guru Pyare Ke Sang Pyari Khelo Phaag.mp4</v>
      </c>
      <c r="T117" t="str">
        <f>IF(COUNTIF(R2:R295, C117), "To be linked in DB", "Not uploaded/created yet")</f>
        <v>To be linked in DB</v>
      </c>
      <c r="U117" t="str">
        <f t="shared" si="20"/>
        <v>update Shabd_Table set videoLink = 'Video/Poetry/Guru Pyare Ke Sang Pyari Khelo Phaag.mp4' where Shabd1_ID = 1385</v>
      </c>
    </row>
    <row r="118" spans="1:22" ht="19" hidden="1" x14ac:dyDescent="0.25">
      <c r="A118">
        <v>1388</v>
      </c>
      <c r="B118" t="s">
        <v>799</v>
      </c>
      <c r="C118" t="s">
        <v>104</v>
      </c>
      <c r="D118" t="s">
        <v>680</v>
      </c>
      <c r="E118" t="s">
        <v>681</v>
      </c>
      <c r="F118">
        <v>18</v>
      </c>
      <c r="G118">
        <v>8</v>
      </c>
      <c r="H118" t="s">
        <v>596</v>
      </c>
      <c r="I118" t="s">
        <v>597</v>
      </c>
      <c r="J118" t="s">
        <v>800</v>
      </c>
      <c r="K118" t="s">
        <v>801</v>
      </c>
      <c r="L118" s="4">
        <v>1.1499999999999999</v>
      </c>
      <c r="M118" t="s">
        <v>356</v>
      </c>
      <c r="O118" t="s">
        <v>357</v>
      </c>
      <c r="R118" s="7" t="s">
        <v>117</v>
      </c>
      <c r="S118" t="str">
        <f t="shared" si="19"/>
        <v>Video/Poetry/Guru Pyare Ki Chhavi Man Mohan.mp4</v>
      </c>
      <c r="T118" t="str">
        <f>IF(COUNTIF(R2:R295, C118), "To be linked in DB", "Not uploaded/created yet")</f>
        <v>To be linked in DB</v>
      </c>
      <c r="U118" t="str">
        <f t="shared" si="20"/>
        <v>update Shabd_Table set videoLink = 'Video/Poetry/Guru Pyare Ki Chhavi Man Mohan.mp4' where Shabd1_ID = 1388</v>
      </c>
    </row>
    <row r="119" spans="1:22" ht="19" hidden="1" x14ac:dyDescent="0.25">
      <c r="A119">
        <v>1393</v>
      </c>
      <c r="B119" t="s">
        <v>802</v>
      </c>
      <c r="C119" t="s">
        <v>63</v>
      </c>
      <c r="D119" t="s">
        <v>680</v>
      </c>
      <c r="E119" t="s">
        <v>681</v>
      </c>
      <c r="F119">
        <v>19</v>
      </c>
      <c r="G119">
        <v>1</v>
      </c>
      <c r="H119" t="s">
        <v>764</v>
      </c>
      <c r="I119" t="s">
        <v>803</v>
      </c>
      <c r="J119" t="s">
        <v>804</v>
      </c>
      <c r="K119" t="s">
        <v>805</v>
      </c>
      <c r="L119" s="4">
        <v>1.3868055555555556</v>
      </c>
      <c r="M119" t="s">
        <v>356</v>
      </c>
      <c r="O119" t="s">
        <v>357</v>
      </c>
      <c r="R119" s="7" t="s">
        <v>118</v>
      </c>
      <c r="S119" t="str">
        <f t="shared" si="19"/>
        <v>Video/Poetry/Guru Pyare Ki Mauj Raho Tum Dhar.mp4</v>
      </c>
      <c r="T119" t="str">
        <f>IF(COUNTIF(R2:R295, C119), "To be linked in DB", "Not uploaded/created yet")</f>
        <v>To be linked in DB</v>
      </c>
      <c r="U119" t="str">
        <f t="shared" si="20"/>
        <v>update Shabd_Table set videoLink = 'Video/Poetry/Guru Pyare Ki Mauj Raho Tum Dhar.mp4' where Shabd1_ID = 1393</v>
      </c>
    </row>
    <row r="120" spans="1:22" ht="19" hidden="1" x14ac:dyDescent="0.25">
      <c r="A120">
        <v>1394</v>
      </c>
      <c r="B120" t="s">
        <v>806</v>
      </c>
      <c r="C120" t="s">
        <v>98</v>
      </c>
      <c r="D120" t="s">
        <v>680</v>
      </c>
      <c r="E120" t="s">
        <v>681</v>
      </c>
      <c r="F120">
        <v>19</v>
      </c>
      <c r="G120">
        <v>2</v>
      </c>
      <c r="H120" t="s">
        <v>807</v>
      </c>
      <c r="I120" t="s">
        <v>808</v>
      </c>
      <c r="J120" t="s">
        <v>809</v>
      </c>
      <c r="K120" t="s">
        <v>810</v>
      </c>
      <c r="L120" s="4">
        <v>1.4076388888888889</v>
      </c>
      <c r="M120" t="s">
        <v>356</v>
      </c>
      <c r="O120" t="s">
        <v>357</v>
      </c>
      <c r="R120" s="7" t="s">
        <v>119</v>
      </c>
      <c r="S120" t="str">
        <f t="shared" si="19"/>
        <v>Video/Poetry/Guru Sang Kheloon Nis Din Pas.mp4</v>
      </c>
      <c r="T120" t="str">
        <f>IF(COUNTIF(R2:R295, C120), "To be linked in DB", "Not uploaded/created yet")</f>
        <v>To be linked in DB</v>
      </c>
      <c r="U120" t="str">
        <f t="shared" si="20"/>
        <v>update Shabd_Table set videoLink = 'Video/Poetry/Guru Sang Kheloon Nis Din Pas.mp4' where Shabd1_ID = 1394</v>
      </c>
    </row>
    <row r="121" spans="1:22" s="12" customFormat="1" ht="19" x14ac:dyDescent="0.25">
      <c r="A121" s="12">
        <v>1395</v>
      </c>
      <c r="B121" s="12" t="s">
        <v>811</v>
      </c>
      <c r="C121" s="12" t="s">
        <v>812</v>
      </c>
      <c r="D121" s="12" t="s">
        <v>680</v>
      </c>
      <c r="E121" s="12" t="s">
        <v>681</v>
      </c>
      <c r="F121" s="12">
        <v>19</v>
      </c>
      <c r="G121" s="12">
        <v>3</v>
      </c>
      <c r="I121" s="12" t="s">
        <v>788</v>
      </c>
      <c r="J121" s="12" t="s">
        <v>813</v>
      </c>
      <c r="K121" s="12" t="s">
        <v>814</v>
      </c>
      <c r="L121" s="13">
        <v>1.3125</v>
      </c>
      <c r="M121" s="12" t="s">
        <v>356</v>
      </c>
      <c r="O121" s="12" t="s">
        <v>357</v>
      </c>
      <c r="R121" s="14" t="s">
        <v>120</v>
      </c>
      <c r="T121" s="12" t="str">
        <f>IF(COUNTIF(R2:R295, C121), "To be linked in DB", "Not uploaded/created yet")</f>
        <v>Not uploaded/created yet</v>
      </c>
      <c r="V121" s="9"/>
    </row>
    <row r="122" spans="1:22" ht="19" hidden="1" x14ac:dyDescent="0.25">
      <c r="A122">
        <v>1396</v>
      </c>
      <c r="B122" t="s">
        <v>815</v>
      </c>
      <c r="C122" t="s">
        <v>92</v>
      </c>
      <c r="D122" t="s">
        <v>680</v>
      </c>
      <c r="E122" t="s">
        <v>681</v>
      </c>
      <c r="F122">
        <v>19</v>
      </c>
      <c r="G122">
        <v>4</v>
      </c>
      <c r="H122" t="s">
        <v>575</v>
      </c>
      <c r="I122" t="s">
        <v>788</v>
      </c>
      <c r="J122" t="s">
        <v>816</v>
      </c>
      <c r="K122" t="s">
        <v>817</v>
      </c>
      <c r="L122" s="4">
        <v>1.1965277777777779</v>
      </c>
      <c r="M122" t="s">
        <v>356</v>
      </c>
      <c r="O122" t="s">
        <v>357</v>
      </c>
      <c r="R122" s="7" t="s">
        <v>121</v>
      </c>
      <c r="S122" t="str">
        <f t="shared" ref="S122:S124" si="21">_xlfn.CONCAT("Video/Poetry/",R122,".mp4")</f>
        <v>Video/Poetry/Guru Tarenge Ham Jani.mp4</v>
      </c>
      <c r="T122" t="str">
        <f>IF(COUNTIF(R2:R295, C122), "To be linked in DB", "Not uploaded/created yet")</f>
        <v>To be linked in DB</v>
      </c>
      <c r="U122" t="str">
        <f t="shared" ref="U122:U124" si="22">_xlfn.CONCAT("update Shabd_Table set videoLink = '",S122,"' where Shabd1_ID = ",A122)</f>
        <v>update Shabd_Table set videoLink = 'Video/Poetry/Guru Tarenge Ham Jani.mp4' where Shabd1_ID = 1396</v>
      </c>
    </row>
    <row r="123" spans="1:22" ht="19" hidden="1" x14ac:dyDescent="0.25">
      <c r="A123">
        <v>1407</v>
      </c>
      <c r="B123" t="s">
        <v>818</v>
      </c>
      <c r="C123" t="s">
        <v>121</v>
      </c>
      <c r="D123" t="s">
        <v>680</v>
      </c>
      <c r="E123" t="s">
        <v>681</v>
      </c>
      <c r="F123">
        <v>19</v>
      </c>
      <c r="G123">
        <v>15</v>
      </c>
      <c r="H123" t="s">
        <v>596</v>
      </c>
      <c r="I123" t="s">
        <v>597</v>
      </c>
      <c r="J123" t="s">
        <v>819</v>
      </c>
      <c r="K123" t="s">
        <v>820</v>
      </c>
      <c r="L123" s="4">
        <v>1.1756944444444444</v>
      </c>
      <c r="M123" t="s">
        <v>356</v>
      </c>
      <c r="O123" t="s">
        <v>357</v>
      </c>
      <c r="R123" s="7" t="s">
        <v>122</v>
      </c>
      <c r="S123" t="str">
        <f t="shared" si="21"/>
        <v>Video/Poetry/He Guru Main Tere Didar Ka Aashik Jo Hua.mp4</v>
      </c>
      <c r="T123" t="str">
        <f>IF(COUNTIF(R2:R295, C123), "To be linked in DB", "Not uploaded/created yet")</f>
        <v>To be linked in DB</v>
      </c>
      <c r="U123" t="str">
        <f t="shared" si="22"/>
        <v>update Shabd_Table set videoLink = 'Video/Poetry/He Guru Main Tere Didar Ka Aashik Jo Hua.mp4' where Shabd1_ID = 1407</v>
      </c>
    </row>
    <row r="124" spans="1:22" ht="19" hidden="1" x14ac:dyDescent="0.25">
      <c r="A124">
        <v>1410</v>
      </c>
      <c r="B124" t="s">
        <v>821</v>
      </c>
      <c r="C124" t="s">
        <v>79</v>
      </c>
      <c r="D124" t="s">
        <v>680</v>
      </c>
      <c r="E124" t="s">
        <v>681</v>
      </c>
      <c r="F124">
        <v>19</v>
      </c>
      <c r="G124">
        <v>18</v>
      </c>
      <c r="H124" t="s">
        <v>570</v>
      </c>
      <c r="I124" t="s">
        <v>571</v>
      </c>
      <c r="J124" t="s">
        <v>822</v>
      </c>
      <c r="K124" t="s">
        <v>823</v>
      </c>
      <c r="L124" s="4">
        <v>1.1875</v>
      </c>
      <c r="M124" t="s">
        <v>356</v>
      </c>
      <c r="O124" t="s">
        <v>357</v>
      </c>
      <c r="R124" s="7" t="s">
        <v>123</v>
      </c>
      <c r="S124" t="str">
        <f t="shared" si="21"/>
        <v>Video/Poetry/He Mere Pyare Satguru Mohin Darshan Dije.mp4</v>
      </c>
      <c r="T124" t="str">
        <f>IF(COUNTIF(R2:R295, C124), "To be linked in DB", "Not uploaded/created yet")</f>
        <v>To be linked in DB</v>
      </c>
      <c r="U124" t="str">
        <f t="shared" si="22"/>
        <v>update Shabd_Table set videoLink = 'Video/Poetry/He Mere Pyare Satguru Mohin Darshan Dije.mp4' where Shabd1_ID = 1410</v>
      </c>
    </row>
    <row r="125" spans="1:22" s="9" customFormat="1" ht="19" x14ac:dyDescent="0.25">
      <c r="A125" s="9">
        <v>1445</v>
      </c>
      <c r="B125" s="9" t="s">
        <v>824</v>
      </c>
      <c r="C125" s="9" t="s">
        <v>825</v>
      </c>
      <c r="D125" s="9" t="s">
        <v>680</v>
      </c>
      <c r="E125" s="9" t="s">
        <v>681</v>
      </c>
      <c r="F125" s="9">
        <v>21</v>
      </c>
      <c r="G125" s="9">
        <v>1</v>
      </c>
      <c r="H125" s="9" t="s">
        <v>657</v>
      </c>
      <c r="I125" s="9" t="s">
        <v>658</v>
      </c>
      <c r="J125" s="9" t="s">
        <v>826</v>
      </c>
      <c r="K125" s="9" t="s">
        <v>827</v>
      </c>
      <c r="L125" s="10">
        <v>1.7284722222222224</v>
      </c>
      <c r="M125" s="9" t="s">
        <v>356</v>
      </c>
      <c r="O125" s="9" t="s">
        <v>357</v>
      </c>
      <c r="R125" s="11" t="s">
        <v>124</v>
      </c>
      <c r="T125" s="9" t="str">
        <f>IF(COUNTIF(R2:R295, C125), "To be linked in DB", "Not uploaded/created yet")</f>
        <v>Not uploaded/created yet</v>
      </c>
      <c r="U125" s="9" t="s">
        <v>122</v>
      </c>
      <c r="V125" s="9" t="str">
        <f t="shared" ref="V125:V128" si="23">_xlfn.CONCAT("update Shabd_Table set videoLink = 'Video/Poetry/",U125,".mp4' where Shabd1_ID = ",A125)</f>
        <v>update Shabd_Table set videoLink = 'Video/Poetry/He Guru Main Tere Didar Ka Aashik Jo Hua.mp4' where Shabd1_ID = 1445</v>
      </c>
    </row>
    <row r="126" spans="1:22" s="9" customFormat="1" ht="19" x14ac:dyDescent="0.25">
      <c r="A126" s="9">
        <v>1446</v>
      </c>
      <c r="B126" s="9" t="s">
        <v>828</v>
      </c>
      <c r="C126" s="9" t="s">
        <v>829</v>
      </c>
      <c r="D126" s="9" t="s">
        <v>680</v>
      </c>
      <c r="E126" s="9" t="s">
        <v>681</v>
      </c>
      <c r="F126" s="9">
        <v>21</v>
      </c>
      <c r="G126" s="9" t="s">
        <v>357</v>
      </c>
      <c r="I126" s="9" t="s">
        <v>669</v>
      </c>
      <c r="J126" s="9" t="s">
        <v>830</v>
      </c>
      <c r="K126" s="9" t="s">
        <v>831</v>
      </c>
      <c r="L126" s="10">
        <v>1.2208333333333332</v>
      </c>
      <c r="M126" s="9" t="s">
        <v>356</v>
      </c>
      <c r="O126" s="9" t="s">
        <v>357</v>
      </c>
      <c r="R126" s="11" t="s">
        <v>125</v>
      </c>
      <c r="T126" s="9" t="str">
        <f>IF(COUNTIF(R2:R295, C126), "To be linked in DB", "Not uploaded/created yet")</f>
        <v>Not uploaded/created yet</v>
      </c>
      <c r="U126" s="9" t="s">
        <v>40</v>
      </c>
      <c r="V126" s="9" t="str">
        <f t="shared" si="23"/>
        <v>update Shabd_Table set videoLink = 'Video/Poetry/Arsh Par Pahunch Kar Main Dekha Noor.mp4' where Shabd1_ID = 1446</v>
      </c>
    </row>
    <row r="127" spans="1:22" s="9" customFormat="1" ht="19" x14ac:dyDescent="0.25">
      <c r="A127" s="9">
        <v>1447</v>
      </c>
      <c r="B127" s="9" t="s">
        <v>832</v>
      </c>
      <c r="C127" s="9" t="s">
        <v>833</v>
      </c>
      <c r="D127" s="9" t="s">
        <v>680</v>
      </c>
      <c r="E127" s="9" t="s">
        <v>681</v>
      </c>
      <c r="F127" s="9">
        <v>21</v>
      </c>
      <c r="G127" s="9" t="s">
        <v>357</v>
      </c>
      <c r="H127" s="9" t="s">
        <v>657</v>
      </c>
      <c r="I127" s="9" t="s">
        <v>658</v>
      </c>
      <c r="J127" s="9" t="s">
        <v>834</v>
      </c>
      <c r="K127" s="9" t="s">
        <v>835</v>
      </c>
      <c r="L127" s="10">
        <v>1.3298611111111112</v>
      </c>
      <c r="M127" s="9" t="s">
        <v>356</v>
      </c>
      <c r="O127" s="9" t="s">
        <v>357</v>
      </c>
      <c r="R127" s="11" t="s">
        <v>126</v>
      </c>
      <c r="T127" s="9" t="str">
        <f>IF(COUNTIF(R2:R295, C127), "To be linked in DB", "Not uploaded/created yet")</f>
        <v>Not uploaded/created yet</v>
      </c>
      <c r="U127" s="9" t="s">
        <v>194</v>
      </c>
      <c r="V127" s="9" t="str">
        <f t="shared" si="23"/>
        <v>update Shabd_Table set videoLink = 'Video/Poetry/Nij Roop Poore Satguru Ka.mp4' where Shabd1_ID = 1447</v>
      </c>
    </row>
    <row r="128" spans="1:22" s="9" customFormat="1" ht="19" x14ac:dyDescent="0.25">
      <c r="A128" s="9">
        <v>1448</v>
      </c>
      <c r="B128" s="9" t="s">
        <v>654</v>
      </c>
      <c r="C128" s="9" t="s">
        <v>836</v>
      </c>
      <c r="D128" s="9" t="s">
        <v>680</v>
      </c>
      <c r="E128" s="9" t="s">
        <v>681</v>
      </c>
      <c r="F128" s="9">
        <v>21</v>
      </c>
      <c r="G128" s="9" t="s">
        <v>357</v>
      </c>
      <c r="H128" s="9" t="s">
        <v>657</v>
      </c>
      <c r="I128" s="9" t="s">
        <v>658</v>
      </c>
      <c r="J128" s="9" t="s">
        <v>837</v>
      </c>
      <c r="K128" s="9" t="s">
        <v>838</v>
      </c>
      <c r="L128" s="10">
        <v>1.1805555555555556</v>
      </c>
      <c r="M128" s="9" t="s">
        <v>356</v>
      </c>
      <c r="O128" s="9" t="s">
        <v>357</v>
      </c>
      <c r="R128" s="11" t="s">
        <v>127</v>
      </c>
      <c r="T128" s="9" t="str">
        <f>IF(COUNTIF(R2:R295, C128), "To be linked in DB", "Not uploaded/created yet")</f>
        <v>Not uploaded/created yet</v>
      </c>
      <c r="U128" s="9" t="s">
        <v>279</v>
      </c>
      <c r="V128" s="9" t="str">
        <f t="shared" si="23"/>
        <v>update Shabd_Table set videoLink = 'Video/Poetry/Surt Aawaz Ko Pakad Ke.mp4' where Shabd1_ID = 1448</v>
      </c>
    </row>
    <row r="129" spans="1:21" ht="19" hidden="1" x14ac:dyDescent="0.25">
      <c r="A129">
        <v>1468</v>
      </c>
      <c r="B129" t="s">
        <v>839</v>
      </c>
      <c r="C129" t="s">
        <v>254</v>
      </c>
      <c r="D129" t="s">
        <v>840</v>
      </c>
      <c r="E129" t="s">
        <v>841</v>
      </c>
      <c r="F129">
        <v>26</v>
      </c>
      <c r="G129" t="s">
        <v>357</v>
      </c>
      <c r="H129" t="s">
        <v>548</v>
      </c>
      <c r="I129" t="s">
        <v>549</v>
      </c>
      <c r="J129" t="s">
        <v>842</v>
      </c>
      <c r="K129" t="s">
        <v>843</v>
      </c>
      <c r="L129" s="4">
        <v>1.1611111111111112</v>
      </c>
      <c r="M129" t="s">
        <v>356</v>
      </c>
      <c r="O129" t="s">
        <v>357</v>
      </c>
      <c r="R129" s="7" t="s">
        <v>128</v>
      </c>
      <c r="S129" t="str">
        <f t="shared" ref="S129:S146" si="24">_xlfn.CONCAT("Video/Poetry/",R129,".mp4")</f>
        <v>Video/Poetry/Holi Khel Na Jane Bawariya.mp4</v>
      </c>
      <c r="T129" t="str">
        <f>IF(COUNTIF(R2:R295, C129), "To be linked in DB", "Not uploaded/created yet")</f>
        <v>To be linked in DB</v>
      </c>
      <c r="U129" t="s">
        <v>206</v>
      </c>
    </row>
    <row r="130" spans="1:21" ht="19" hidden="1" x14ac:dyDescent="0.25">
      <c r="A130">
        <v>1474</v>
      </c>
      <c r="B130" t="s">
        <v>844</v>
      </c>
      <c r="C130" t="s">
        <v>167</v>
      </c>
      <c r="D130" t="s">
        <v>840</v>
      </c>
      <c r="E130" t="s">
        <v>841</v>
      </c>
      <c r="F130">
        <v>27</v>
      </c>
      <c r="G130">
        <v>1</v>
      </c>
      <c r="H130" t="s">
        <v>367</v>
      </c>
      <c r="I130" t="s">
        <v>845</v>
      </c>
      <c r="J130" t="s">
        <v>846</v>
      </c>
      <c r="K130" t="s">
        <v>847</v>
      </c>
      <c r="L130" s="4">
        <v>1.8423611111111109</v>
      </c>
      <c r="M130" t="s">
        <v>356</v>
      </c>
      <c r="O130" t="s">
        <v>357</v>
      </c>
      <c r="R130" s="7" t="s">
        <v>129</v>
      </c>
      <c r="S130" t="str">
        <f t="shared" si="24"/>
        <v>Video/Poetry/Jab Dekha Tej Maine Jo Malik Ke Naam Ka.mp4</v>
      </c>
      <c r="T130" t="str">
        <f>IF(COUNTIF(R2:R295, C130), "To be linked in DB", "Not uploaded/created yet")</f>
        <v>To be linked in DB</v>
      </c>
      <c r="U130" t="s">
        <v>249</v>
      </c>
    </row>
    <row r="131" spans="1:21" ht="19" hidden="1" x14ac:dyDescent="0.25">
      <c r="A131">
        <v>1476</v>
      </c>
      <c r="B131" t="s">
        <v>848</v>
      </c>
      <c r="C131" t="s">
        <v>140</v>
      </c>
      <c r="D131" t="s">
        <v>840</v>
      </c>
      <c r="E131" t="s">
        <v>841</v>
      </c>
      <c r="F131">
        <v>27</v>
      </c>
      <c r="G131">
        <v>3</v>
      </c>
      <c r="H131" t="s">
        <v>367</v>
      </c>
      <c r="I131" t="s">
        <v>845</v>
      </c>
      <c r="J131" t="s">
        <v>849</v>
      </c>
      <c r="K131" t="s">
        <v>850</v>
      </c>
      <c r="L131" s="4">
        <v>1.15625</v>
      </c>
      <c r="M131" t="s">
        <v>356</v>
      </c>
      <c r="O131" t="s">
        <v>357</v>
      </c>
      <c r="R131" s="7" t="s">
        <v>130</v>
      </c>
      <c r="S131" t="str">
        <f t="shared" si="24"/>
        <v>Video/Poetry/Jab Se Main Dekha Radhasoami Ka Mukhada.mp4</v>
      </c>
      <c r="T131" t="str">
        <f>IF(COUNTIF(R2:R295, C131), "To be linked in DB", "Not uploaded/created yet")</f>
        <v>To be linked in DB</v>
      </c>
      <c r="U131" t="str">
        <f t="shared" ref="U129:U146" si="25">_xlfn.CONCAT("update Shabd_Table set videoLink = '",S131,"' where Shabd1_ID = ",A131)</f>
        <v>update Shabd_Table set videoLink = 'Video/Poetry/Jab Se Main Dekha Radhasoami Ka Mukhada.mp4' where Shabd1_ID = 1476</v>
      </c>
    </row>
    <row r="132" spans="1:21" ht="19" hidden="1" x14ac:dyDescent="0.25">
      <c r="A132">
        <v>1478</v>
      </c>
      <c r="B132" t="s">
        <v>851</v>
      </c>
      <c r="C132" t="s">
        <v>71</v>
      </c>
      <c r="D132" t="s">
        <v>840</v>
      </c>
      <c r="E132" t="s">
        <v>841</v>
      </c>
      <c r="F132">
        <v>27</v>
      </c>
      <c r="G132">
        <v>5</v>
      </c>
      <c r="H132" t="s">
        <v>367</v>
      </c>
      <c r="I132" t="s">
        <v>845</v>
      </c>
      <c r="J132" t="s">
        <v>852</v>
      </c>
      <c r="K132" t="s">
        <v>853</v>
      </c>
      <c r="L132" s="4">
        <v>1.1145833333333333</v>
      </c>
      <c r="M132" t="s">
        <v>356</v>
      </c>
      <c r="O132" t="s">
        <v>357</v>
      </c>
      <c r="R132" s="7" t="s">
        <v>131</v>
      </c>
      <c r="S132" t="str">
        <f t="shared" si="24"/>
        <v>Video/Poetry/Jagat Jeev Sab Holi Poojen.mp4</v>
      </c>
      <c r="T132" t="str">
        <f>IF(COUNTIF(R2:R295, C132), "To be linked in DB", "Not uploaded/created yet")</f>
        <v>To be linked in DB</v>
      </c>
      <c r="U132" t="str">
        <f t="shared" si="25"/>
        <v>update Shabd_Table set videoLink = 'Video/Poetry/Jagat Jeev Sab Holi Poojen.mp4' where Shabd1_ID = 1478</v>
      </c>
    </row>
    <row r="133" spans="1:21" ht="19" hidden="1" x14ac:dyDescent="0.25">
      <c r="A133">
        <v>1480</v>
      </c>
      <c r="B133" t="s">
        <v>854</v>
      </c>
      <c r="C133" t="s">
        <v>281</v>
      </c>
      <c r="D133" t="s">
        <v>840</v>
      </c>
      <c r="E133" t="s">
        <v>841</v>
      </c>
      <c r="F133">
        <v>27</v>
      </c>
      <c r="G133">
        <v>7</v>
      </c>
      <c r="H133" t="s">
        <v>367</v>
      </c>
      <c r="I133" t="s">
        <v>363</v>
      </c>
      <c r="J133" t="s">
        <v>855</v>
      </c>
      <c r="K133" t="s">
        <v>856</v>
      </c>
      <c r="L133" s="4">
        <v>1.1673611111111111</v>
      </c>
      <c r="M133" t="s">
        <v>356</v>
      </c>
      <c r="O133" t="s">
        <v>357</v>
      </c>
      <c r="R133" s="7" t="s">
        <v>132</v>
      </c>
      <c r="S133" t="str">
        <f t="shared" si="24"/>
        <v>Video/Poetry/Jagi Hai Umang Mere Hiye Mein.mp4</v>
      </c>
      <c r="T133" t="str">
        <f>IF(COUNTIF(R2:R295, C133), "To be linked in DB", "Not uploaded/created yet")</f>
        <v>To be linked in DB</v>
      </c>
      <c r="U133" t="str">
        <f t="shared" si="25"/>
        <v>update Shabd_Table set videoLink = 'Video/Poetry/Jagi Hai Umang Mere Hiye Mein.mp4' where Shabd1_ID = 1480</v>
      </c>
    </row>
    <row r="134" spans="1:21" ht="19" hidden="1" x14ac:dyDescent="0.25">
      <c r="A134">
        <v>1483</v>
      </c>
      <c r="B134" t="s">
        <v>857</v>
      </c>
      <c r="C134" t="s">
        <v>189</v>
      </c>
      <c r="D134" t="s">
        <v>840</v>
      </c>
      <c r="E134" t="s">
        <v>841</v>
      </c>
      <c r="F134">
        <v>28</v>
      </c>
      <c r="G134">
        <v>3</v>
      </c>
      <c r="H134" t="s">
        <v>570</v>
      </c>
      <c r="I134" t="s">
        <v>571</v>
      </c>
      <c r="J134" t="s">
        <v>858</v>
      </c>
      <c r="K134" t="s">
        <v>859</v>
      </c>
      <c r="L134" s="4">
        <v>1.2409722222222221</v>
      </c>
      <c r="M134" t="s">
        <v>356</v>
      </c>
      <c r="O134" t="s">
        <v>357</v>
      </c>
      <c r="R134" s="7" t="s">
        <v>133</v>
      </c>
      <c r="S134" t="str">
        <f t="shared" si="24"/>
        <v>Video/Poetry/Jago Re Yehan Kab Lag Sona.mp4</v>
      </c>
      <c r="T134" t="str">
        <f>IF(COUNTIF(R2:R295, C134), "To be linked in DB", "Not uploaded/created yet")</f>
        <v>To be linked in DB</v>
      </c>
      <c r="U134" t="str">
        <f t="shared" si="25"/>
        <v>update Shabd_Table set videoLink = 'Video/Poetry/Jago Re Yehan Kab Lag Sona.mp4' where Shabd1_ID = 1483</v>
      </c>
    </row>
    <row r="135" spans="1:21" ht="19" hidden="1" x14ac:dyDescent="0.25">
      <c r="A135">
        <v>1488</v>
      </c>
      <c r="B135" t="s">
        <v>860</v>
      </c>
      <c r="C135" t="s">
        <v>184</v>
      </c>
      <c r="D135" t="s">
        <v>840</v>
      </c>
      <c r="E135" t="s">
        <v>841</v>
      </c>
      <c r="F135">
        <v>29</v>
      </c>
      <c r="G135">
        <v>2</v>
      </c>
      <c r="H135" t="s">
        <v>371</v>
      </c>
      <c r="I135" t="s">
        <v>372</v>
      </c>
      <c r="J135" t="s">
        <v>861</v>
      </c>
      <c r="K135" t="s">
        <v>862</v>
      </c>
      <c r="L135" s="4">
        <v>1.3701388888888888</v>
      </c>
      <c r="M135" t="s">
        <v>356</v>
      </c>
      <c r="O135" t="s">
        <v>357</v>
      </c>
      <c r="R135" s="7" t="s">
        <v>134</v>
      </c>
      <c r="S135" t="str">
        <f t="shared" si="24"/>
        <v>Video/Poetry/Jeev Chitawan Aaye Radhasoami.mp4</v>
      </c>
      <c r="T135" t="str">
        <f>IF(COUNTIF(R2:R295, C135), "To be linked in DB", "Not uploaded/created yet")</f>
        <v>To be linked in DB</v>
      </c>
      <c r="U135" t="str">
        <f t="shared" si="25"/>
        <v>update Shabd_Table set videoLink = 'Video/Poetry/Jeev Chitawan Aaye Radhasoami.mp4' where Shabd1_ID = 1488</v>
      </c>
    </row>
    <row r="136" spans="1:21" ht="19" hidden="1" x14ac:dyDescent="0.25">
      <c r="A136">
        <v>1504</v>
      </c>
      <c r="B136" t="s">
        <v>863</v>
      </c>
      <c r="C136" t="s">
        <v>143</v>
      </c>
      <c r="D136" t="s">
        <v>840</v>
      </c>
      <c r="E136" t="s">
        <v>841</v>
      </c>
      <c r="F136">
        <v>30</v>
      </c>
      <c r="G136">
        <v>15</v>
      </c>
      <c r="H136" t="s">
        <v>464</v>
      </c>
      <c r="I136" t="s">
        <v>465</v>
      </c>
      <c r="J136" t="s">
        <v>864</v>
      </c>
      <c r="K136" t="s">
        <v>865</v>
      </c>
      <c r="L136" s="4">
        <v>1.1361111111111111</v>
      </c>
      <c r="M136" t="s">
        <v>356</v>
      </c>
      <c r="O136" t="s">
        <v>357</v>
      </c>
      <c r="R136" s="7" t="s">
        <v>135</v>
      </c>
      <c r="S136" t="str">
        <f t="shared" si="24"/>
        <v>Video/Poetry/Jeev Chitaya Rahe Radhasoami.mp4</v>
      </c>
      <c r="T136" t="str">
        <f>IF(COUNTIF(R2:R295, C136), "To be linked in DB", "Not uploaded/created yet")</f>
        <v>To be linked in DB</v>
      </c>
      <c r="U136" t="str">
        <f t="shared" si="25"/>
        <v>update Shabd_Table set videoLink = 'Video/Poetry/Jeev Chitaya Rahe Radhasoami.mp4' where Shabd1_ID = 1504</v>
      </c>
    </row>
    <row r="137" spans="1:21" ht="19" hidden="1" x14ac:dyDescent="0.25">
      <c r="A137">
        <v>1506</v>
      </c>
      <c r="B137" t="s">
        <v>866</v>
      </c>
      <c r="C137" t="s">
        <v>67</v>
      </c>
      <c r="D137" t="s">
        <v>840</v>
      </c>
      <c r="E137" t="s">
        <v>841</v>
      </c>
      <c r="F137">
        <v>30</v>
      </c>
      <c r="G137">
        <v>17</v>
      </c>
      <c r="H137" t="s">
        <v>867</v>
      </c>
      <c r="I137" t="s">
        <v>868</v>
      </c>
      <c r="J137" t="s">
        <v>869</v>
      </c>
      <c r="K137" t="s">
        <v>870</v>
      </c>
      <c r="L137" s="4">
        <v>1.5291666666666668</v>
      </c>
      <c r="M137" t="s">
        <v>356</v>
      </c>
      <c r="O137" t="s">
        <v>357</v>
      </c>
      <c r="R137" s="7" t="s">
        <v>136</v>
      </c>
      <c r="S137" t="str">
        <f t="shared" si="24"/>
        <v>Video/Poetry/Jeev Ubaran Jag Mein Aaye.mp4</v>
      </c>
      <c r="T137" t="str">
        <f>IF(COUNTIF(R2:R295, C137), "To be linked in DB", "Not uploaded/created yet")</f>
        <v>To be linked in DB</v>
      </c>
      <c r="U137" t="str">
        <f t="shared" si="25"/>
        <v>update Shabd_Table set videoLink = 'Video/Poetry/Jeev Ubaran Jag Mein Aaye.mp4' where Shabd1_ID = 1506</v>
      </c>
    </row>
    <row r="138" spans="1:21" ht="19" hidden="1" x14ac:dyDescent="0.25">
      <c r="A138">
        <v>1534</v>
      </c>
      <c r="B138" t="s">
        <v>871</v>
      </c>
      <c r="C138" t="s">
        <v>191</v>
      </c>
      <c r="D138" t="s">
        <v>840</v>
      </c>
      <c r="E138" t="s">
        <v>841</v>
      </c>
      <c r="F138">
        <v>33</v>
      </c>
      <c r="G138">
        <v>6</v>
      </c>
      <c r="H138" t="s">
        <v>872</v>
      </c>
      <c r="I138" t="s">
        <v>873</v>
      </c>
      <c r="J138" t="s">
        <v>874</v>
      </c>
      <c r="K138" t="s">
        <v>875</v>
      </c>
      <c r="L138" s="4">
        <v>1.3472222222222223</v>
      </c>
      <c r="M138" t="s">
        <v>356</v>
      </c>
      <c r="O138" t="s">
        <v>357</v>
      </c>
      <c r="R138" s="7" t="s">
        <v>137</v>
      </c>
      <c r="S138" t="str">
        <f t="shared" si="24"/>
        <v>Video/Poetry/Jo Mere Preetam Se Preet Kare.mp4</v>
      </c>
      <c r="T138" t="str">
        <f>IF(COUNTIF(R2:R295, C138), "To be linked in DB", "Not uploaded/created yet")</f>
        <v>To be linked in DB</v>
      </c>
      <c r="U138" t="str">
        <f t="shared" si="25"/>
        <v>update Shabd_Table set videoLink = 'Video/Poetry/Jo Mere Preetam Se Preet Kare.mp4' where Shabd1_ID = 1534</v>
      </c>
    </row>
    <row r="139" spans="1:21" ht="19" hidden="1" x14ac:dyDescent="0.25">
      <c r="A139">
        <v>1537</v>
      </c>
      <c r="B139" t="s">
        <v>876</v>
      </c>
      <c r="C139" t="s">
        <v>239</v>
      </c>
      <c r="D139" t="s">
        <v>840</v>
      </c>
      <c r="E139" t="s">
        <v>841</v>
      </c>
      <c r="F139">
        <v>33</v>
      </c>
      <c r="G139">
        <v>9</v>
      </c>
      <c r="H139" t="s">
        <v>371</v>
      </c>
      <c r="I139" t="s">
        <v>372</v>
      </c>
      <c r="J139" t="s">
        <v>877</v>
      </c>
      <c r="K139" t="s">
        <v>878</v>
      </c>
      <c r="L139" s="4">
        <v>1.3756944444444446</v>
      </c>
      <c r="M139" t="s">
        <v>356</v>
      </c>
      <c r="O139" t="s">
        <v>357</v>
      </c>
      <c r="R139" s="7" t="s">
        <v>138</v>
      </c>
      <c r="S139" t="str">
        <f t="shared" si="24"/>
        <v>Video/Poetry/Jud Mil Ke Hans Sare Darshan Ko Guru Ke Aaye.mp4</v>
      </c>
      <c r="T139" t="str">
        <f>IF(COUNTIF(R2:R295, C139), "To be linked in DB", "Not uploaded/created yet")</f>
        <v>To be linked in DB</v>
      </c>
      <c r="U139" t="str">
        <f t="shared" si="25"/>
        <v>update Shabd_Table set videoLink = 'Video/Poetry/Jud Mil Ke Hans Sare Darshan Ko Guru Ke Aaye.mp4' where Shabd1_ID = 1537</v>
      </c>
    </row>
    <row r="140" spans="1:21" ht="19" hidden="1" x14ac:dyDescent="0.25">
      <c r="A140">
        <v>1538</v>
      </c>
      <c r="B140" t="s">
        <v>879</v>
      </c>
      <c r="C140" t="s">
        <v>285</v>
      </c>
      <c r="D140" t="s">
        <v>840</v>
      </c>
      <c r="E140" t="s">
        <v>841</v>
      </c>
      <c r="F140">
        <v>33</v>
      </c>
      <c r="G140">
        <v>10</v>
      </c>
      <c r="H140" t="s">
        <v>379</v>
      </c>
      <c r="I140" t="s">
        <v>380</v>
      </c>
      <c r="J140" t="s">
        <v>880</v>
      </c>
      <c r="K140" t="s">
        <v>881</v>
      </c>
      <c r="L140" s="4">
        <v>1.2784722222222222</v>
      </c>
      <c r="M140" t="s">
        <v>356</v>
      </c>
      <c r="O140" t="s">
        <v>357</v>
      </c>
      <c r="R140" s="7" t="s">
        <v>139</v>
      </c>
      <c r="S140" t="str">
        <f t="shared" si="24"/>
        <v>Video/Poetry/Kaise Karoon Charan Mein Binti.mp4</v>
      </c>
      <c r="T140" t="str">
        <f>IF(COUNTIF(R2:R295, C140), "To be linked in DB", "Not uploaded/created yet")</f>
        <v>To be linked in DB</v>
      </c>
      <c r="U140" t="str">
        <f t="shared" si="25"/>
        <v>update Shabd_Table set videoLink = 'Video/Poetry/Kaise Karoon Charan Mein Binti.mp4' where Shabd1_ID = 1538</v>
      </c>
    </row>
    <row r="141" spans="1:21" ht="19" hidden="1" x14ac:dyDescent="0.25">
      <c r="A141">
        <v>1543</v>
      </c>
      <c r="B141" t="s">
        <v>882</v>
      </c>
      <c r="C141" t="s">
        <v>109</v>
      </c>
      <c r="D141" t="s">
        <v>840</v>
      </c>
      <c r="E141" t="s">
        <v>841</v>
      </c>
      <c r="F141">
        <v>33</v>
      </c>
      <c r="G141">
        <v>15</v>
      </c>
      <c r="H141" t="s">
        <v>379</v>
      </c>
      <c r="I141" t="s">
        <v>380</v>
      </c>
      <c r="J141" t="s">
        <v>883</v>
      </c>
      <c r="K141" t="s">
        <v>884</v>
      </c>
      <c r="L141" s="4">
        <v>1.1284722222222223</v>
      </c>
      <c r="M141" t="s">
        <v>356</v>
      </c>
      <c r="O141" t="s">
        <v>357</v>
      </c>
      <c r="R141" s="7" t="s">
        <v>140</v>
      </c>
      <c r="S141" t="str">
        <f t="shared" si="24"/>
        <v>Video/Poetry/Kaisi Karoon Kasak Uthi Bhari.mp4</v>
      </c>
      <c r="T141" t="str">
        <f>IF(COUNTIF(R2:R295, C141), "To be linked in DB", "Not uploaded/created yet")</f>
        <v>To be linked in DB</v>
      </c>
      <c r="U141" t="str">
        <f t="shared" si="25"/>
        <v>update Shabd_Table set videoLink = 'Video/Poetry/Kaisi Karoon Kasak Uthi Bhari.mp4' where Shabd1_ID = 1543</v>
      </c>
    </row>
    <row r="142" spans="1:21" ht="19" hidden="1" x14ac:dyDescent="0.25">
      <c r="A142">
        <v>1547</v>
      </c>
      <c r="B142" t="s">
        <v>885</v>
      </c>
      <c r="C142" t="s">
        <v>246</v>
      </c>
      <c r="D142" t="s">
        <v>840</v>
      </c>
      <c r="E142" t="s">
        <v>841</v>
      </c>
      <c r="F142">
        <v>33</v>
      </c>
      <c r="G142">
        <v>19</v>
      </c>
      <c r="H142" t="s">
        <v>531</v>
      </c>
      <c r="I142" t="s">
        <v>390</v>
      </c>
      <c r="J142" t="s">
        <v>886</v>
      </c>
      <c r="K142" t="s">
        <v>887</v>
      </c>
      <c r="L142" s="4">
        <v>1.3458333333333334</v>
      </c>
      <c r="M142" t="s">
        <v>356</v>
      </c>
      <c r="O142" t="s">
        <v>357</v>
      </c>
      <c r="R142" s="7" t="s">
        <v>141</v>
      </c>
      <c r="S142" t="str">
        <f t="shared" si="24"/>
        <v>Video/Poetry/Kal Ne Jagat Ajab Bharmaya.mp4</v>
      </c>
      <c r="T142" t="str">
        <f>IF(COUNTIF(R2:R295, C142), "To be linked in DB", "Not uploaded/created yet")</f>
        <v>To be linked in DB</v>
      </c>
      <c r="U142" t="str">
        <f t="shared" si="25"/>
        <v>update Shabd_Table set videoLink = 'Video/Poetry/Kal Ne Jagat Ajab Bharmaya.mp4' where Shabd1_ID = 1547</v>
      </c>
    </row>
    <row r="143" spans="1:21" ht="19" hidden="1" x14ac:dyDescent="0.25">
      <c r="A143">
        <v>1549</v>
      </c>
      <c r="B143" t="s">
        <v>888</v>
      </c>
      <c r="C143" t="s">
        <v>73</v>
      </c>
      <c r="D143" t="s">
        <v>840</v>
      </c>
      <c r="E143" t="s">
        <v>841</v>
      </c>
      <c r="F143">
        <v>33</v>
      </c>
      <c r="G143">
        <v>21</v>
      </c>
      <c r="H143" t="s">
        <v>379</v>
      </c>
      <c r="I143" t="s">
        <v>380</v>
      </c>
      <c r="J143" t="s">
        <v>889</v>
      </c>
      <c r="K143" t="s">
        <v>890</v>
      </c>
      <c r="L143" s="4">
        <v>1.2729166666666667</v>
      </c>
      <c r="M143" t="s">
        <v>356</v>
      </c>
      <c r="O143" t="s">
        <v>357</v>
      </c>
      <c r="R143" s="7" t="s">
        <v>142</v>
      </c>
      <c r="S143" t="str">
        <f t="shared" si="24"/>
        <v>Video/Poetry/Karat Hoon Pukar Aaj Suniye Guhar.mp4</v>
      </c>
      <c r="T143" t="str">
        <f>IF(COUNTIF(R2:R295, C143), "To be linked in DB", "Not uploaded/created yet")</f>
        <v>To be linked in DB</v>
      </c>
      <c r="U143" t="str">
        <f t="shared" si="25"/>
        <v>update Shabd_Table set videoLink = 'Video/Poetry/Karat Hoon Pukar Aaj Suniye Guhar.mp4' where Shabd1_ID = 1549</v>
      </c>
    </row>
    <row r="144" spans="1:21" ht="19" hidden="1" x14ac:dyDescent="0.25">
      <c r="A144">
        <v>1551</v>
      </c>
      <c r="B144" t="s">
        <v>891</v>
      </c>
      <c r="C144" t="s">
        <v>81</v>
      </c>
      <c r="D144" t="s">
        <v>840</v>
      </c>
      <c r="E144" t="s">
        <v>841</v>
      </c>
      <c r="F144">
        <v>33</v>
      </c>
      <c r="G144">
        <v>23</v>
      </c>
      <c r="H144" t="s">
        <v>531</v>
      </c>
      <c r="I144" t="s">
        <v>390</v>
      </c>
      <c r="J144" t="s">
        <v>892</v>
      </c>
      <c r="K144" t="s">
        <v>893</v>
      </c>
      <c r="L144" s="4">
        <v>1.2604166666666667</v>
      </c>
      <c r="M144" t="s">
        <v>356</v>
      </c>
      <c r="O144" t="s">
        <v>357</v>
      </c>
      <c r="R144" s="7" t="s">
        <v>143</v>
      </c>
      <c r="S144" t="str">
        <f t="shared" si="24"/>
        <v>Video/Poetry/Kare Aarata Sevak Bhola.mp4</v>
      </c>
      <c r="T144" t="str">
        <f>IF(COUNTIF(R2:R295, C144), "To be linked in DB", "Not uploaded/created yet")</f>
        <v>To be linked in DB</v>
      </c>
      <c r="U144" t="str">
        <f t="shared" si="25"/>
        <v>update Shabd_Table set videoLink = 'Video/Poetry/Kare Aarata Sevak Bhola.mp4' where Shabd1_ID = 1551</v>
      </c>
    </row>
    <row r="145" spans="1:22" ht="19" hidden="1" x14ac:dyDescent="0.25">
      <c r="A145">
        <v>1557</v>
      </c>
      <c r="B145" t="s">
        <v>894</v>
      </c>
      <c r="C145" t="s">
        <v>235</v>
      </c>
      <c r="D145" t="s">
        <v>840</v>
      </c>
      <c r="E145" t="s">
        <v>841</v>
      </c>
      <c r="F145">
        <v>34</v>
      </c>
      <c r="G145">
        <v>4</v>
      </c>
      <c r="H145" t="s">
        <v>513</v>
      </c>
      <c r="I145" t="s">
        <v>514</v>
      </c>
      <c r="J145" t="s">
        <v>895</v>
      </c>
      <c r="K145" t="s">
        <v>896</v>
      </c>
      <c r="L145" s="4">
        <v>1.3569444444444445</v>
      </c>
      <c r="M145" t="s">
        <v>356</v>
      </c>
      <c r="O145" t="s">
        <v>357</v>
      </c>
      <c r="R145" s="7" t="s">
        <v>144</v>
      </c>
      <c r="S145" t="str">
        <f t="shared" si="24"/>
        <v>Video/Poetry/Karoon Arti Radhasoami Tan Man Surat Lagay.mp4</v>
      </c>
      <c r="T145" t="str">
        <f>IF(COUNTIF(R2:R295, C145), "To be linked in DB", "Not uploaded/created yet")</f>
        <v>To be linked in DB</v>
      </c>
      <c r="U145" t="str">
        <f t="shared" si="25"/>
        <v>update Shabd_Table set videoLink = 'Video/Poetry/Karoon Arti Radhasoami Tan Man Surat Lagay.mp4' where Shabd1_ID = 1557</v>
      </c>
    </row>
    <row r="146" spans="1:22" ht="19" hidden="1" x14ac:dyDescent="0.25">
      <c r="A146">
        <v>1560</v>
      </c>
      <c r="B146" t="s">
        <v>897</v>
      </c>
      <c r="C146" t="s">
        <v>108</v>
      </c>
      <c r="D146" t="s">
        <v>840</v>
      </c>
      <c r="E146" t="s">
        <v>841</v>
      </c>
      <c r="F146">
        <v>34</v>
      </c>
      <c r="G146">
        <v>7</v>
      </c>
      <c r="H146" t="s">
        <v>513</v>
      </c>
      <c r="I146" t="s">
        <v>514</v>
      </c>
      <c r="J146" t="s">
        <v>898</v>
      </c>
      <c r="K146" t="s">
        <v>899</v>
      </c>
      <c r="L146" s="4">
        <v>1.226388888888889</v>
      </c>
      <c r="M146" t="s">
        <v>356</v>
      </c>
      <c r="O146" t="s">
        <v>357</v>
      </c>
      <c r="R146" s="7" t="s">
        <v>145</v>
      </c>
      <c r="S146" t="str">
        <f t="shared" si="24"/>
        <v>Video/Poetry/Karoon Bandagi Radhasoami Aage.mp4</v>
      </c>
      <c r="T146" t="str">
        <f>IF(COUNTIF(R2:R295, C146), "To be linked in DB", "Not uploaded/created yet")</f>
        <v>To be linked in DB</v>
      </c>
      <c r="U146" t="str">
        <f t="shared" si="25"/>
        <v>update Shabd_Table set videoLink = 'Video/Poetry/Karoon Bandagi Radhasoami Aage.mp4' where Shabd1_ID = 1560</v>
      </c>
    </row>
    <row r="147" spans="1:22" s="9" customFormat="1" ht="19" x14ac:dyDescent="0.25">
      <c r="A147" s="9">
        <v>1562</v>
      </c>
      <c r="B147" s="9" t="s">
        <v>900</v>
      </c>
      <c r="C147" s="9" t="s">
        <v>901</v>
      </c>
      <c r="D147" s="9" t="s">
        <v>840</v>
      </c>
      <c r="E147" s="9" t="s">
        <v>841</v>
      </c>
      <c r="F147" s="9">
        <v>34</v>
      </c>
      <c r="G147" s="9">
        <v>9</v>
      </c>
      <c r="H147" s="9" t="s">
        <v>513</v>
      </c>
      <c r="I147" s="9" t="s">
        <v>514</v>
      </c>
      <c r="J147" s="9" t="s">
        <v>902</v>
      </c>
      <c r="K147" s="9" t="s">
        <v>903</v>
      </c>
      <c r="L147" s="10">
        <v>1.1458333333333333</v>
      </c>
      <c r="M147" s="9" t="s">
        <v>356</v>
      </c>
      <c r="O147" s="9" t="s">
        <v>357</v>
      </c>
      <c r="R147" s="11" t="s">
        <v>146</v>
      </c>
      <c r="T147" s="9" t="str">
        <f>IF(COUNTIF(R2:R295, C147), "To be linked in DB", "Not uploaded/created yet")</f>
        <v>Not uploaded/created yet</v>
      </c>
      <c r="U147" s="9" t="s">
        <v>206</v>
      </c>
      <c r="V147" s="9" t="str">
        <f>_xlfn.CONCAT("update Shabd_Table set videoLink = 'Video/Poetry/",U147,".mp4' where Shabd1_ID = ",A147)</f>
        <v>update Shabd_Table set videoLink = 'Video/Poetry/Premin Door Desh Se Aaee.mp4' where Shabd1_ID = 1562</v>
      </c>
    </row>
    <row r="148" spans="1:22" ht="19" hidden="1" x14ac:dyDescent="0.25">
      <c r="A148">
        <v>1563</v>
      </c>
      <c r="B148" t="s">
        <v>904</v>
      </c>
      <c r="C148" t="s">
        <v>101</v>
      </c>
      <c r="D148" t="s">
        <v>840</v>
      </c>
      <c r="E148" t="s">
        <v>841</v>
      </c>
      <c r="F148">
        <v>34</v>
      </c>
      <c r="G148">
        <v>10</v>
      </c>
      <c r="H148" t="s">
        <v>379</v>
      </c>
      <c r="I148" t="s">
        <v>380</v>
      </c>
      <c r="J148" t="s">
        <v>905</v>
      </c>
      <c r="K148" t="s">
        <v>906</v>
      </c>
      <c r="L148" s="4">
        <v>1.2527777777777778</v>
      </c>
      <c r="M148" t="s">
        <v>356</v>
      </c>
      <c r="O148" t="s">
        <v>357</v>
      </c>
      <c r="R148" s="7" t="s">
        <v>147</v>
      </c>
      <c r="S148" t="str">
        <f t="shared" ref="S148:S162" si="26">_xlfn.CONCAT("Video/Poetry/",R148,".mp4")</f>
        <v>Video/Poetry/Karoon Binti Radhasoami Aage.mp4</v>
      </c>
      <c r="T148" t="str">
        <f>IF(COUNTIF(R2:R295, C148), "To be linked in DB", "Not uploaded/created yet")</f>
        <v>To be linked in DB</v>
      </c>
      <c r="U148" t="s">
        <v>249</v>
      </c>
    </row>
    <row r="149" spans="1:22" ht="19" hidden="1" x14ac:dyDescent="0.25">
      <c r="A149">
        <v>1565</v>
      </c>
      <c r="B149" t="s">
        <v>907</v>
      </c>
      <c r="C149" t="s">
        <v>91</v>
      </c>
      <c r="D149" t="s">
        <v>840</v>
      </c>
      <c r="E149" t="s">
        <v>841</v>
      </c>
      <c r="F149">
        <v>34</v>
      </c>
      <c r="G149">
        <v>12</v>
      </c>
      <c r="H149" t="s">
        <v>513</v>
      </c>
      <c r="I149" t="s">
        <v>514</v>
      </c>
      <c r="J149" t="s">
        <v>908</v>
      </c>
      <c r="K149" t="s">
        <v>909</v>
      </c>
      <c r="L149" s="4">
        <v>1.2826388888888889</v>
      </c>
      <c r="M149" t="s">
        <v>356</v>
      </c>
      <c r="O149" t="s">
        <v>357</v>
      </c>
      <c r="R149" s="7" t="s">
        <v>148</v>
      </c>
      <c r="S149" t="str">
        <f t="shared" si="26"/>
        <v>Video/Poetry/Karoon Binti Radhasoami Aaj.mp4</v>
      </c>
      <c r="T149" t="str">
        <f>IF(COUNTIF(R2:R295, C149), "To be linked in DB", "Not uploaded/created yet")</f>
        <v>To be linked in DB</v>
      </c>
      <c r="U149" t="str">
        <f t="shared" ref="U148:U162" si="27">_xlfn.CONCAT("update Shabd_Table set videoLink = '",S149,"' where Shabd1_ID = ",A149)</f>
        <v>update Shabd_Table set videoLink = 'Video/Poetry/Karoon Binti Radhasoami Aaj.mp4' where Shabd1_ID = 1565</v>
      </c>
    </row>
    <row r="150" spans="1:22" ht="19" hidden="1" x14ac:dyDescent="0.25">
      <c r="A150">
        <v>1572</v>
      </c>
      <c r="B150" t="s">
        <v>910</v>
      </c>
      <c r="C150" t="s">
        <v>97</v>
      </c>
      <c r="D150" t="s">
        <v>840</v>
      </c>
      <c r="E150" t="s">
        <v>841</v>
      </c>
      <c r="F150">
        <v>35</v>
      </c>
      <c r="G150">
        <v>6</v>
      </c>
      <c r="H150" t="s">
        <v>548</v>
      </c>
      <c r="I150" t="s">
        <v>549</v>
      </c>
      <c r="J150" t="s">
        <v>911</v>
      </c>
      <c r="K150" t="s">
        <v>912</v>
      </c>
      <c r="L150" s="4">
        <v>1.2381944444444444</v>
      </c>
      <c r="M150" t="s">
        <v>356</v>
      </c>
      <c r="O150" t="s">
        <v>357</v>
      </c>
      <c r="R150" s="7" t="s">
        <v>149</v>
      </c>
      <c r="S150" t="str">
        <f t="shared" si="26"/>
        <v>Video/Poetry/Kas Preetam Se Jay Miloon Main.mp4</v>
      </c>
      <c r="T150" t="str">
        <f>IF(COUNTIF(R2:R295, C150), "To be linked in DB", "Not uploaded/created yet")</f>
        <v>To be linked in DB</v>
      </c>
      <c r="U150" t="str">
        <f t="shared" si="27"/>
        <v>update Shabd_Table set videoLink = 'Video/Poetry/Kas Preetam Se Jay Miloon Main.mp4' where Shabd1_ID = 1572</v>
      </c>
    </row>
    <row r="151" spans="1:22" ht="19" hidden="1" x14ac:dyDescent="0.25">
      <c r="A151">
        <v>1577</v>
      </c>
      <c r="B151" t="s">
        <v>913</v>
      </c>
      <c r="C151" t="s">
        <v>182</v>
      </c>
      <c r="D151" t="s">
        <v>840</v>
      </c>
      <c r="E151" t="s">
        <v>841</v>
      </c>
      <c r="F151">
        <v>35</v>
      </c>
      <c r="G151">
        <v>11</v>
      </c>
      <c r="H151" t="s">
        <v>367</v>
      </c>
      <c r="I151" t="s">
        <v>549</v>
      </c>
      <c r="J151" t="s">
        <v>914</v>
      </c>
      <c r="K151" t="s">
        <v>915</v>
      </c>
      <c r="L151" s="4">
        <v>1.1875</v>
      </c>
      <c r="M151" t="s">
        <v>356</v>
      </c>
      <c r="O151" t="s">
        <v>357</v>
      </c>
      <c r="R151" s="7" t="s">
        <v>150</v>
      </c>
      <c r="S151" t="str">
        <f t="shared" si="26"/>
        <v>Video/Poetry/Katik Mas Panchwa Chala.mp4</v>
      </c>
      <c r="T151" t="str">
        <f>IF(COUNTIF(R2:R295, C151), "To be linked in DB", "Not uploaded/created yet")</f>
        <v>To be linked in DB</v>
      </c>
      <c r="U151" t="str">
        <f t="shared" si="27"/>
        <v>update Shabd_Table set videoLink = 'Video/Poetry/Katik Mas Panchwa Chala.mp4' where Shabd1_ID = 1577</v>
      </c>
    </row>
    <row r="152" spans="1:22" ht="19" hidden="1" x14ac:dyDescent="0.25">
      <c r="A152">
        <v>1583</v>
      </c>
      <c r="B152" t="s">
        <v>916</v>
      </c>
      <c r="C152" t="s">
        <v>127</v>
      </c>
      <c r="D152" t="s">
        <v>840</v>
      </c>
      <c r="E152" t="s">
        <v>841</v>
      </c>
      <c r="F152">
        <v>35</v>
      </c>
      <c r="G152">
        <v>17</v>
      </c>
      <c r="H152" t="s">
        <v>867</v>
      </c>
      <c r="I152" t="s">
        <v>868</v>
      </c>
      <c r="J152" t="s">
        <v>917</v>
      </c>
      <c r="K152" t="s">
        <v>918</v>
      </c>
      <c r="L152" s="4">
        <v>1.4597222222222221</v>
      </c>
      <c r="M152" t="s">
        <v>356</v>
      </c>
      <c r="O152" t="s">
        <v>357</v>
      </c>
      <c r="R152" s="7" t="s">
        <v>151</v>
      </c>
      <c r="S152" t="str">
        <f t="shared" si="26"/>
        <v>Video/Poetry/Kaun Kare Aarat Satguru Ki.mp4</v>
      </c>
      <c r="T152" t="str">
        <f>IF(COUNTIF(R2:R295, C152), "To be linked in DB", "Not uploaded/created yet")</f>
        <v>To be linked in DB</v>
      </c>
      <c r="U152" t="str">
        <f t="shared" si="27"/>
        <v>update Shabd_Table set videoLink = 'Video/Poetry/Kaun Kare Aarat Satguru Ki.mp4' where Shabd1_ID = 1583</v>
      </c>
    </row>
    <row r="153" spans="1:22" ht="19" hidden="1" x14ac:dyDescent="0.25">
      <c r="A153">
        <v>1592</v>
      </c>
      <c r="B153" t="s">
        <v>919</v>
      </c>
      <c r="C153" t="s">
        <v>256</v>
      </c>
      <c r="D153" t="s">
        <v>840</v>
      </c>
      <c r="E153" t="s">
        <v>841</v>
      </c>
      <c r="F153">
        <v>35</v>
      </c>
      <c r="G153">
        <v>26</v>
      </c>
      <c r="H153" t="s">
        <v>570</v>
      </c>
      <c r="I153" t="s">
        <v>571</v>
      </c>
      <c r="J153" t="s">
        <v>920</v>
      </c>
      <c r="K153" t="s">
        <v>921</v>
      </c>
      <c r="L153" s="4">
        <v>1.1444444444444444</v>
      </c>
      <c r="M153" t="s">
        <v>356</v>
      </c>
      <c r="O153" t="s">
        <v>357</v>
      </c>
      <c r="R153" s="7" t="s">
        <v>152</v>
      </c>
      <c r="S153" t="str">
        <f t="shared" si="26"/>
        <v>Video/Poetry/Kaya Nagar Mein Dhoom Machi Hai.mp4</v>
      </c>
      <c r="T153" t="str">
        <f>IF(COUNTIF(R2:R295, C153), "To be linked in DB", "Not uploaded/created yet")</f>
        <v>To be linked in DB</v>
      </c>
      <c r="U153" t="str">
        <f t="shared" si="27"/>
        <v>update Shabd_Table set videoLink = 'Video/Poetry/Kaya Nagar Mein Dhoom Machi Hai.mp4' where Shabd1_ID = 1592</v>
      </c>
    </row>
    <row r="154" spans="1:22" ht="19" hidden="1" x14ac:dyDescent="0.25">
      <c r="A154">
        <v>1649</v>
      </c>
      <c r="B154" t="s">
        <v>922</v>
      </c>
      <c r="C154" t="s">
        <v>119</v>
      </c>
      <c r="D154" t="s">
        <v>840</v>
      </c>
      <c r="E154" t="s">
        <v>841</v>
      </c>
      <c r="F154">
        <v>37</v>
      </c>
      <c r="G154">
        <v>29</v>
      </c>
      <c r="H154" t="s">
        <v>923</v>
      </c>
      <c r="I154" t="s">
        <v>924</v>
      </c>
      <c r="J154" t="s">
        <v>925</v>
      </c>
      <c r="K154" t="s">
        <v>926</v>
      </c>
      <c r="L154" s="4">
        <v>1.2201388888888889</v>
      </c>
      <c r="M154" t="s">
        <v>356</v>
      </c>
      <c r="O154" t="s">
        <v>357</v>
      </c>
      <c r="R154" s="7" t="s">
        <v>153</v>
      </c>
      <c r="S154" t="str">
        <f t="shared" si="26"/>
        <v>Video/Poetry/Khel Rahi Surat Phaag Naee.mp4</v>
      </c>
      <c r="T154" t="str">
        <f>IF(COUNTIF(R2:R295, C154), "To be linked in DB", "Not uploaded/created yet")</f>
        <v>To be linked in DB</v>
      </c>
      <c r="U154" t="str">
        <f t="shared" si="27"/>
        <v>update Shabd_Table set videoLink = 'Video/Poetry/Khel Rahi Surat Phaag Naee.mp4' where Shabd1_ID = 1649</v>
      </c>
    </row>
    <row r="155" spans="1:22" ht="19" hidden="1" x14ac:dyDescent="0.25">
      <c r="A155">
        <v>1650</v>
      </c>
      <c r="B155" t="s">
        <v>927</v>
      </c>
      <c r="C155" t="s">
        <v>110</v>
      </c>
      <c r="D155" t="s">
        <v>840</v>
      </c>
      <c r="E155" t="s">
        <v>841</v>
      </c>
      <c r="F155">
        <v>37</v>
      </c>
      <c r="G155">
        <v>30</v>
      </c>
      <c r="H155" t="s">
        <v>513</v>
      </c>
      <c r="I155" t="s">
        <v>514</v>
      </c>
      <c r="J155" t="s">
        <v>928</v>
      </c>
      <c r="K155" t="s">
        <v>929</v>
      </c>
      <c r="L155" s="4">
        <v>1.2020833333333334</v>
      </c>
      <c r="M155" t="s">
        <v>356</v>
      </c>
      <c r="O155" t="s">
        <v>357</v>
      </c>
      <c r="R155" s="7" t="s">
        <v>154</v>
      </c>
      <c r="S155" t="str">
        <f t="shared" si="26"/>
        <v>Video/Poetry/Khila Mere Ghat Mein Aaj Basant.mp4</v>
      </c>
      <c r="T155" t="str">
        <f>IF(COUNTIF(R2:R295, C155), "To be linked in DB", "Not uploaded/created yet")</f>
        <v>To be linked in DB</v>
      </c>
      <c r="U155" t="str">
        <f t="shared" si="27"/>
        <v>update Shabd_Table set videoLink = 'Video/Poetry/Khila Mere Ghat Mein Aaj Basant.mp4' where Shabd1_ID = 1650</v>
      </c>
    </row>
    <row r="156" spans="1:22" ht="19" hidden="1" x14ac:dyDescent="0.25">
      <c r="A156">
        <v>1661</v>
      </c>
      <c r="B156" t="s">
        <v>930</v>
      </c>
      <c r="C156" t="s">
        <v>150</v>
      </c>
      <c r="D156" t="s">
        <v>840</v>
      </c>
      <c r="E156" t="s">
        <v>841</v>
      </c>
      <c r="F156">
        <v>38</v>
      </c>
      <c r="G156" t="s">
        <v>357</v>
      </c>
      <c r="H156" t="s">
        <v>548</v>
      </c>
      <c r="I156" t="s">
        <v>549</v>
      </c>
      <c r="J156" t="s">
        <v>931</v>
      </c>
      <c r="K156" t="s">
        <v>932</v>
      </c>
      <c r="L156" s="4">
        <v>1.7000000000000002</v>
      </c>
      <c r="M156" t="s">
        <v>356</v>
      </c>
      <c r="O156" t="s">
        <v>357</v>
      </c>
      <c r="R156" s="7" t="s">
        <v>155</v>
      </c>
      <c r="S156" t="str">
        <f t="shared" si="26"/>
        <v>Video/Poetry/Koi Chalo Guru Sang Agam Nagar.mp4</v>
      </c>
      <c r="T156" t="str">
        <f>IF(COUNTIF(R2:R295, C156), "To be linked in DB", "Not uploaded/created yet")</f>
        <v>To be linked in DB</v>
      </c>
      <c r="U156" t="str">
        <f t="shared" si="27"/>
        <v>update Shabd_Table set videoLink = 'Video/Poetry/Koi Chalo Guru Sang Agam Nagar.mp4' where Shabd1_ID = 1661</v>
      </c>
    </row>
    <row r="157" spans="1:22" ht="19" hidden="1" x14ac:dyDescent="0.25">
      <c r="A157">
        <v>1667</v>
      </c>
      <c r="B157" t="s">
        <v>933</v>
      </c>
      <c r="C157" t="s">
        <v>76</v>
      </c>
      <c r="D157" t="s">
        <v>840</v>
      </c>
      <c r="E157" t="s">
        <v>841</v>
      </c>
      <c r="F157">
        <v>39</v>
      </c>
      <c r="G157">
        <v>1</v>
      </c>
      <c r="H157" t="s">
        <v>500</v>
      </c>
      <c r="I157" t="s">
        <v>501</v>
      </c>
      <c r="J157" t="s">
        <v>934</v>
      </c>
      <c r="K157" t="s">
        <v>935</v>
      </c>
      <c r="L157" s="4">
        <v>1.2555555555555555</v>
      </c>
      <c r="M157" t="s">
        <v>356</v>
      </c>
      <c r="O157" t="s">
        <v>357</v>
      </c>
      <c r="R157" s="7" t="s">
        <v>156</v>
      </c>
      <c r="S157" t="str">
        <f t="shared" si="26"/>
        <v>Video/Poetry/Koi Din Ka Hai Jag Mein Rahna Sakhi.mp4</v>
      </c>
      <c r="T157" t="str">
        <f>IF(COUNTIF(R2:R295, C157), "To be linked in DB", "Not uploaded/created yet")</f>
        <v>To be linked in DB</v>
      </c>
      <c r="U157" t="str">
        <f t="shared" si="27"/>
        <v>update Shabd_Table set videoLink = 'Video/Poetry/Koi Din Ka Hai Jag Mein Rahna Sakhi.mp4' where Shabd1_ID = 1667</v>
      </c>
    </row>
    <row r="158" spans="1:22" ht="19" hidden="1" x14ac:dyDescent="0.25">
      <c r="A158">
        <v>1672</v>
      </c>
      <c r="B158" t="s">
        <v>936</v>
      </c>
      <c r="C158" t="s">
        <v>152</v>
      </c>
      <c r="D158" t="s">
        <v>840</v>
      </c>
      <c r="E158" t="s">
        <v>841</v>
      </c>
      <c r="F158">
        <v>39</v>
      </c>
      <c r="G158">
        <v>6</v>
      </c>
      <c r="H158" t="s">
        <v>469</v>
      </c>
      <c r="I158" t="s">
        <v>470</v>
      </c>
      <c r="J158" t="s">
        <v>937</v>
      </c>
      <c r="K158" t="s">
        <v>938</v>
      </c>
      <c r="L158" s="4">
        <v>1.3458333333333334</v>
      </c>
      <c r="M158" t="s">
        <v>356</v>
      </c>
      <c r="O158" t="s">
        <v>357</v>
      </c>
      <c r="R158" s="7" t="s">
        <v>157</v>
      </c>
      <c r="S158" t="str">
        <f t="shared" si="26"/>
        <v>Video/Poetry/Koi Gaho Guru Ki Saran Samhar.mp4</v>
      </c>
      <c r="T158" t="str">
        <f>IF(COUNTIF(R2:R295, C158), "To be linked in DB", "Not uploaded/created yet")</f>
        <v>To be linked in DB</v>
      </c>
      <c r="U158" t="str">
        <f t="shared" si="27"/>
        <v>update Shabd_Table set videoLink = 'Video/Poetry/Koi Gaho Guru Ki Saran Samhar.mp4' where Shabd1_ID = 1672</v>
      </c>
    </row>
    <row r="159" spans="1:22" ht="19" hidden="1" x14ac:dyDescent="0.25">
      <c r="A159">
        <v>1674</v>
      </c>
      <c r="B159" t="s">
        <v>939</v>
      </c>
      <c r="C159" t="s">
        <v>178</v>
      </c>
      <c r="D159" t="s">
        <v>840</v>
      </c>
      <c r="E159" t="s">
        <v>841</v>
      </c>
      <c r="F159">
        <v>39</v>
      </c>
      <c r="G159">
        <v>8</v>
      </c>
      <c r="H159" t="s">
        <v>469</v>
      </c>
      <c r="I159" t="s">
        <v>470</v>
      </c>
      <c r="J159" t="s">
        <v>940</v>
      </c>
      <c r="K159" t="s">
        <v>941</v>
      </c>
      <c r="L159" s="4">
        <v>1.1944444444444444</v>
      </c>
      <c r="M159" t="s">
        <v>356</v>
      </c>
      <c r="O159" t="s">
        <v>357</v>
      </c>
      <c r="R159" s="7" t="s">
        <v>158</v>
      </c>
      <c r="S159" t="str">
        <f t="shared" si="26"/>
        <v>Video/Poetry/Koi Karo Guru Ka Satsang Aaj.mp4</v>
      </c>
      <c r="T159" t="str">
        <f>IF(COUNTIF(R2:R295, C159), "To be linked in DB", "Not uploaded/created yet")</f>
        <v>To be linked in DB</v>
      </c>
      <c r="U159" t="str">
        <f t="shared" si="27"/>
        <v>update Shabd_Table set videoLink = 'Video/Poetry/Koi Karo Guru Ka Satsang Aaj.mp4' where Shabd1_ID = 1674</v>
      </c>
    </row>
    <row r="160" spans="1:22" ht="19" hidden="1" x14ac:dyDescent="0.25">
      <c r="A160">
        <v>1676</v>
      </c>
      <c r="B160" t="s">
        <v>942</v>
      </c>
      <c r="C160" t="s">
        <v>186</v>
      </c>
      <c r="D160" t="s">
        <v>840</v>
      </c>
      <c r="E160" t="s">
        <v>841</v>
      </c>
      <c r="F160">
        <v>39</v>
      </c>
      <c r="G160">
        <v>10</v>
      </c>
      <c r="H160" t="s">
        <v>469</v>
      </c>
      <c r="I160" t="s">
        <v>470</v>
      </c>
      <c r="J160" t="s">
        <v>943</v>
      </c>
      <c r="K160" t="s">
        <v>944</v>
      </c>
      <c r="L160" s="4">
        <v>1.179861111111111</v>
      </c>
      <c r="M160" t="s">
        <v>356</v>
      </c>
      <c r="O160" t="s">
        <v>357</v>
      </c>
      <c r="R160" s="7" t="s">
        <v>159</v>
      </c>
      <c r="S160" t="str">
        <f t="shared" si="26"/>
        <v>Video/Poetry/Koi Milo Purush Se Chal Satpur.mp4</v>
      </c>
      <c r="T160" t="str">
        <f>IF(COUNTIF(R2:R295, C160), "To be linked in DB", "Not uploaded/created yet")</f>
        <v>To be linked in DB</v>
      </c>
      <c r="U160" t="str">
        <f t="shared" si="27"/>
        <v>update Shabd_Table set videoLink = 'Video/Poetry/Koi Milo Purush Se Chal Satpur.mp4' where Shabd1_ID = 1676</v>
      </c>
    </row>
    <row r="161" spans="1:22" ht="19" hidden="1" x14ac:dyDescent="0.25">
      <c r="A161">
        <v>1677</v>
      </c>
      <c r="B161" t="s">
        <v>945</v>
      </c>
      <c r="C161" t="s">
        <v>215</v>
      </c>
      <c r="D161" t="s">
        <v>840</v>
      </c>
      <c r="E161" t="s">
        <v>841</v>
      </c>
      <c r="F161">
        <v>39</v>
      </c>
      <c r="G161">
        <v>11</v>
      </c>
      <c r="H161" t="s">
        <v>469</v>
      </c>
      <c r="I161" t="s">
        <v>470</v>
      </c>
      <c r="J161" t="s">
        <v>946</v>
      </c>
      <c r="K161" t="s">
        <v>947</v>
      </c>
      <c r="L161" s="4">
        <v>1.3180555555555555</v>
      </c>
      <c r="M161" t="s">
        <v>356</v>
      </c>
      <c r="O161" t="s">
        <v>357</v>
      </c>
      <c r="R161" s="7" t="s">
        <v>160</v>
      </c>
      <c r="S161" t="str">
        <f t="shared" si="26"/>
        <v>Video/Poetry/Kya Sowe Jag Mein Nind Bhari.mp4</v>
      </c>
      <c r="T161" t="str">
        <f>IF(COUNTIF(R2:R295, C161), "To be linked in DB", "Not uploaded/created yet")</f>
        <v>To be linked in DB</v>
      </c>
      <c r="U161" t="str">
        <f t="shared" si="27"/>
        <v>update Shabd_Table set videoLink = 'Video/Poetry/Kya Sowe Jag Mein Nind Bhari.mp4' where Shabd1_ID = 1677</v>
      </c>
    </row>
    <row r="162" spans="1:22" ht="19" hidden="1" x14ac:dyDescent="0.25">
      <c r="A162">
        <v>1679</v>
      </c>
      <c r="B162" t="s">
        <v>948</v>
      </c>
      <c r="C162" t="s">
        <v>247</v>
      </c>
      <c r="D162" t="s">
        <v>840</v>
      </c>
      <c r="E162" t="s">
        <v>841</v>
      </c>
      <c r="F162">
        <v>40</v>
      </c>
      <c r="G162">
        <v>1</v>
      </c>
      <c r="H162" t="s">
        <v>495</v>
      </c>
      <c r="I162" t="s">
        <v>496</v>
      </c>
      <c r="J162" t="s">
        <v>949</v>
      </c>
      <c r="K162" t="s">
        <v>950</v>
      </c>
      <c r="L162" s="4">
        <v>1.2555555555555555</v>
      </c>
      <c r="M162" t="s">
        <v>356</v>
      </c>
      <c r="O162" t="s">
        <v>357</v>
      </c>
      <c r="R162" s="7" t="s">
        <v>161</v>
      </c>
      <c r="S162" t="str">
        <f t="shared" si="26"/>
        <v>Video/Poetry/Kyon Ghabrao Pran Piyari.mp4</v>
      </c>
      <c r="T162" t="str">
        <f>IF(COUNTIF(R2:R295, C162), "To be linked in DB", "Not uploaded/created yet")</f>
        <v>To be linked in DB</v>
      </c>
      <c r="U162" t="str">
        <f t="shared" si="27"/>
        <v>update Shabd_Table set videoLink = 'Video/Poetry/Kyon Ghabrao Pran Piyari.mp4' where Shabd1_ID = 1679</v>
      </c>
    </row>
    <row r="163" spans="1:22" s="9" customFormat="1" ht="19" x14ac:dyDescent="0.25">
      <c r="A163" s="9">
        <v>1680</v>
      </c>
      <c r="B163" s="9" t="s">
        <v>951</v>
      </c>
      <c r="C163" s="9" t="s">
        <v>952</v>
      </c>
      <c r="D163" s="9" t="s">
        <v>840</v>
      </c>
      <c r="E163" s="9" t="s">
        <v>841</v>
      </c>
      <c r="F163" s="9">
        <v>40</v>
      </c>
      <c r="G163" s="9">
        <v>2</v>
      </c>
      <c r="H163" s="9" t="s">
        <v>495</v>
      </c>
      <c r="I163" s="9" t="s">
        <v>496</v>
      </c>
      <c r="J163" s="9" t="s">
        <v>953</v>
      </c>
      <c r="K163" s="9" t="s">
        <v>954</v>
      </c>
      <c r="L163" s="10">
        <v>1.1541666666666668</v>
      </c>
      <c r="M163" s="9" t="s">
        <v>356</v>
      </c>
      <c r="O163" s="9" t="s">
        <v>357</v>
      </c>
      <c r="R163" s="11" t="s">
        <v>162</v>
      </c>
      <c r="T163" s="9" t="str">
        <f>IF(COUNTIF(R2:R295, C163), "To be linked in DB", "Not uploaded/created yet")</f>
        <v>Not uploaded/created yet</v>
      </c>
      <c r="U163" s="9" t="s">
        <v>249</v>
      </c>
      <c r="V163" s="9" t="str">
        <f>_xlfn.CONCAT("update Shabd_Table set videoLink = 'Video/Poetry/",U163,".mp4' where Shabd1_ID = ",A163)</f>
        <v>update Shabd_Table set videoLink = 'Video/Poetry/Sawan Mas Suhagin Aaee.mp4' where Shabd1_ID = 1680</v>
      </c>
    </row>
    <row r="164" spans="1:22" ht="19" hidden="1" x14ac:dyDescent="0.25">
      <c r="A164">
        <v>1681</v>
      </c>
      <c r="B164" t="s">
        <v>955</v>
      </c>
      <c r="C164" t="s">
        <v>259</v>
      </c>
      <c r="D164" t="s">
        <v>840</v>
      </c>
      <c r="E164" t="s">
        <v>841</v>
      </c>
      <c r="F164">
        <v>40</v>
      </c>
      <c r="G164">
        <v>3</v>
      </c>
      <c r="H164" t="s">
        <v>495</v>
      </c>
      <c r="I164" t="s">
        <v>496</v>
      </c>
      <c r="J164" t="s">
        <v>956</v>
      </c>
      <c r="K164" t="s">
        <v>957</v>
      </c>
      <c r="L164" s="4">
        <v>1.1902777777777778</v>
      </c>
      <c r="M164" t="s">
        <v>356</v>
      </c>
      <c r="O164" t="s">
        <v>357</v>
      </c>
      <c r="R164" s="7" t="s">
        <v>163</v>
      </c>
      <c r="S164" t="str">
        <f t="shared" ref="S164:S169" si="28">_xlfn.CONCAT("Video/Poetry/",R164,".mp4")</f>
        <v>Video/Poetry/Lagao Meri Naiya Satguru Par.mp4</v>
      </c>
      <c r="T164" t="str">
        <f>IF(COUNTIF(R2:R295, C164), "To be linked in DB", "Not uploaded/created yet")</f>
        <v>To be linked in DB</v>
      </c>
      <c r="U164" t="str">
        <f t="shared" ref="U164:U169" si="29">_xlfn.CONCAT("update Shabd_Table set videoLink = '",S164,"' where Shabd1_ID = ",A164)</f>
        <v>update Shabd_Table set videoLink = 'Video/Poetry/Lagao Meri Naiya Satguru Par.mp4' where Shabd1_ID = 1681</v>
      </c>
    </row>
    <row r="165" spans="1:22" ht="19" hidden="1" x14ac:dyDescent="0.25">
      <c r="A165">
        <v>1682</v>
      </c>
      <c r="B165" t="s">
        <v>958</v>
      </c>
      <c r="C165" t="s">
        <v>216</v>
      </c>
      <c r="D165" t="s">
        <v>840</v>
      </c>
      <c r="E165" t="s">
        <v>841</v>
      </c>
      <c r="F165">
        <v>40</v>
      </c>
      <c r="G165">
        <v>4</v>
      </c>
      <c r="H165" t="s">
        <v>495</v>
      </c>
      <c r="I165" t="s">
        <v>496</v>
      </c>
      <c r="J165" t="s">
        <v>959</v>
      </c>
      <c r="K165" t="s">
        <v>960</v>
      </c>
      <c r="L165" s="4">
        <v>1.1423611111111112</v>
      </c>
      <c r="M165" t="s">
        <v>356</v>
      </c>
      <c r="O165" t="s">
        <v>357</v>
      </c>
      <c r="R165" s="7" t="s">
        <v>164</v>
      </c>
      <c r="S165" t="str">
        <f t="shared" si="28"/>
        <v>Video/Poetry/Laj Meri Rakho Guru Maharaj.mp4</v>
      </c>
      <c r="T165" t="str">
        <f>IF(COUNTIF(R2:R295, C165), "To be linked in DB", "Not uploaded/created yet")</f>
        <v>To be linked in DB</v>
      </c>
      <c r="U165" t="str">
        <f t="shared" si="29"/>
        <v>update Shabd_Table set videoLink = 'Video/Poetry/Laj Meri Rakho Guru Maharaj.mp4' where Shabd1_ID = 1682</v>
      </c>
    </row>
    <row r="166" spans="1:22" ht="19" hidden="1" x14ac:dyDescent="0.25">
      <c r="A166">
        <v>1685</v>
      </c>
      <c r="B166" t="s">
        <v>961</v>
      </c>
      <c r="C166" t="s">
        <v>198</v>
      </c>
      <c r="D166" t="s">
        <v>840</v>
      </c>
      <c r="E166" t="s">
        <v>841</v>
      </c>
      <c r="F166">
        <v>40</v>
      </c>
      <c r="G166">
        <v>7</v>
      </c>
      <c r="H166" t="s">
        <v>867</v>
      </c>
      <c r="I166" t="s">
        <v>868</v>
      </c>
      <c r="J166" t="s">
        <v>962</v>
      </c>
      <c r="K166" t="s">
        <v>963</v>
      </c>
      <c r="L166" s="4">
        <v>1.0611111111111111</v>
      </c>
      <c r="M166" t="s">
        <v>356</v>
      </c>
      <c r="O166" t="s">
        <v>357</v>
      </c>
      <c r="R166" s="7" t="s">
        <v>165</v>
      </c>
      <c r="S166" t="str">
        <f t="shared" si="28"/>
        <v>Video/Poetry/Main Guru Pyare Ke Charnon Ki Dasi.mp4</v>
      </c>
      <c r="T166" t="str">
        <f>IF(COUNTIF(R2:R295, C166), "To be linked in DB", "Not uploaded/created yet")</f>
        <v>To be linked in DB</v>
      </c>
      <c r="U166" t="str">
        <f t="shared" si="29"/>
        <v>update Shabd_Table set videoLink = 'Video/Poetry/Main Guru Pyare Ke Charnon Ki Dasi.mp4' where Shabd1_ID = 1685</v>
      </c>
    </row>
    <row r="167" spans="1:22" ht="19" hidden="1" x14ac:dyDescent="0.25">
      <c r="A167">
        <v>1702</v>
      </c>
      <c r="B167" t="s">
        <v>964</v>
      </c>
      <c r="C167" t="s">
        <v>280</v>
      </c>
      <c r="D167" t="s">
        <v>840</v>
      </c>
      <c r="E167" t="s">
        <v>841</v>
      </c>
      <c r="F167">
        <v>41</v>
      </c>
      <c r="G167">
        <v>16</v>
      </c>
      <c r="I167" t="s">
        <v>868</v>
      </c>
      <c r="J167" t="s">
        <v>965</v>
      </c>
      <c r="K167" t="s">
        <v>966</v>
      </c>
      <c r="L167" s="4">
        <v>1.1722222222222223</v>
      </c>
      <c r="M167" t="s">
        <v>356</v>
      </c>
      <c r="O167" t="s">
        <v>357</v>
      </c>
      <c r="R167" s="7" t="s">
        <v>166</v>
      </c>
      <c r="S167" t="str">
        <f t="shared" si="28"/>
        <v>Video/Poetry/Main Hui Sakhi Apne Pyare Ki Pyari.mp4</v>
      </c>
      <c r="T167" t="str">
        <f>IF(COUNTIF(R2:R295, C167), "To be linked in DB", "Not uploaded/created yet")</f>
        <v>To be linked in DB</v>
      </c>
      <c r="U167" t="str">
        <f t="shared" si="29"/>
        <v>update Shabd_Table set videoLink = 'Video/Poetry/Main Hui Sakhi Apne Pyare Ki Pyari.mp4' where Shabd1_ID = 1702</v>
      </c>
    </row>
    <row r="168" spans="1:22" ht="19" hidden="1" x14ac:dyDescent="0.25">
      <c r="A168">
        <v>1711</v>
      </c>
      <c r="B168" t="s">
        <v>967</v>
      </c>
      <c r="C168" t="s">
        <v>252</v>
      </c>
      <c r="D168" t="s">
        <v>840</v>
      </c>
      <c r="E168" t="s">
        <v>841</v>
      </c>
      <c r="F168">
        <v>42</v>
      </c>
      <c r="G168">
        <v>1</v>
      </c>
      <c r="H168" t="s">
        <v>444</v>
      </c>
      <c r="I168" t="s">
        <v>445</v>
      </c>
      <c r="J168" t="s">
        <v>968</v>
      </c>
      <c r="K168" t="s">
        <v>969</v>
      </c>
      <c r="L168" s="4">
        <v>1.1895833333333332</v>
      </c>
      <c r="M168" t="s">
        <v>356</v>
      </c>
      <c r="O168" t="s">
        <v>357</v>
      </c>
      <c r="R168" s="7" t="s">
        <v>167</v>
      </c>
      <c r="S168" t="str">
        <f t="shared" si="28"/>
        <v>Video/Poetry/Main Satguru Sang Karoongi Arti.mp4</v>
      </c>
      <c r="T168" t="str">
        <f>IF(COUNTIF(R2:R295, C168), "To be linked in DB", "Not uploaded/created yet")</f>
        <v>To be linked in DB</v>
      </c>
      <c r="U168" t="str">
        <f t="shared" si="29"/>
        <v>update Shabd_Table set videoLink = 'Video/Poetry/Main Satguru Sang Karoongi Arti.mp4' where Shabd1_ID = 1711</v>
      </c>
    </row>
    <row r="169" spans="1:22" ht="19" hidden="1" x14ac:dyDescent="0.25">
      <c r="A169">
        <v>1713</v>
      </c>
      <c r="B169" t="s">
        <v>970</v>
      </c>
      <c r="C169" t="s">
        <v>208</v>
      </c>
      <c r="D169" t="s">
        <v>840</v>
      </c>
      <c r="E169" t="s">
        <v>841</v>
      </c>
      <c r="F169">
        <v>42</v>
      </c>
      <c r="G169">
        <v>3</v>
      </c>
      <c r="H169" t="s">
        <v>444</v>
      </c>
      <c r="I169" t="s">
        <v>445</v>
      </c>
      <c r="J169" t="s">
        <v>971</v>
      </c>
      <c r="K169" t="s">
        <v>972</v>
      </c>
      <c r="L169" s="4">
        <v>1.1180555555555556</v>
      </c>
      <c r="M169" t="s">
        <v>356</v>
      </c>
      <c r="O169" t="s">
        <v>357</v>
      </c>
      <c r="R169" s="7" t="s">
        <v>168</v>
      </c>
      <c r="S169" t="str">
        <f t="shared" si="28"/>
        <v>Video/Poetry/Main To Holi Khelan Ko Thadhi.mp4</v>
      </c>
      <c r="T169" t="str">
        <f>IF(COUNTIF(R2:R295, C169), "To be linked in DB", "Not uploaded/created yet")</f>
        <v>To be linked in DB</v>
      </c>
      <c r="U169" t="str">
        <f t="shared" si="29"/>
        <v>update Shabd_Table set videoLink = 'Video/Poetry/Main To Holi Khelan Ko Thadhi.mp4' where Shabd1_ID = 1713</v>
      </c>
    </row>
    <row r="170" spans="1:22" ht="19" hidden="1" x14ac:dyDescent="0.25">
      <c r="R170" s="7" t="s">
        <v>169</v>
      </c>
    </row>
    <row r="171" spans="1:22" ht="19" hidden="1" x14ac:dyDescent="0.25">
      <c r="R171" s="7" t="s">
        <v>170</v>
      </c>
    </row>
    <row r="172" spans="1:22" ht="19" hidden="1" x14ac:dyDescent="0.25">
      <c r="R172" s="7" t="s">
        <v>171</v>
      </c>
    </row>
    <row r="173" spans="1:22" ht="19" hidden="1" x14ac:dyDescent="0.25">
      <c r="R173" s="7" t="s">
        <v>172</v>
      </c>
    </row>
    <row r="174" spans="1:22" ht="19" hidden="1" x14ac:dyDescent="0.25">
      <c r="R174" s="7" t="s">
        <v>173</v>
      </c>
    </row>
    <row r="175" spans="1:22" ht="19" hidden="1" x14ac:dyDescent="0.25">
      <c r="R175" s="7" t="s">
        <v>174</v>
      </c>
    </row>
    <row r="176" spans="1:22" ht="19" hidden="1" x14ac:dyDescent="0.25">
      <c r="R176" s="7" t="s">
        <v>175</v>
      </c>
    </row>
    <row r="177" spans="18:18" ht="19" hidden="1" x14ac:dyDescent="0.25">
      <c r="R177" s="7" t="s">
        <v>176</v>
      </c>
    </row>
    <row r="178" spans="18:18" ht="19" hidden="1" x14ac:dyDescent="0.25">
      <c r="R178" s="7" t="s">
        <v>177</v>
      </c>
    </row>
    <row r="179" spans="18:18" ht="19" hidden="1" x14ac:dyDescent="0.25">
      <c r="R179" s="7" t="s">
        <v>178</v>
      </c>
    </row>
    <row r="180" spans="18:18" ht="19" hidden="1" x14ac:dyDescent="0.25">
      <c r="R180" s="7" t="s">
        <v>179</v>
      </c>
    </row>
    <row r="181" spans="18:18" ht="19" hidden="1" x14ac:dyDescent="0.25">
      <c r="R181" s="7" t="s">
        <v>180</v>
      </c>
    </row>
    <row r="182" spans="18:18" ht="19" hidden="1" x14ac:dyDescent="0.25">
      <c r="R182" s="7" t="s">
        <v>181</v>
      </c>
    </row>
    <row r="183" spans="18:18" ht="19" hidden="1" x14ac:dyDescent="0.25">
      <c r="R183" s="7" t="s">
        <v>182</v>
      </c>
    </row>
    <row r="184" spans="18:18" ht="19" hidden="1" x14ac:dyDescent="0.25">
      <c r="R184" s="7" t="s">
        <v>183</v>
      </c>
    </row>
    <row r="185" spans="18:18" ht="19" hidden="1" x14ac:dyDescent="0.25">
      <c r="R185" s="7" t="s">
        <v>184</v>
      </c>
    </row>
    <row r="186" spans="18:18" ht="19" hidden="1" x14ac:dyDescent="0.25">
      <c r="R186" s="7" t="s">
        <v>185</v>
      </c>
    </row>
    <row r="187" spans="18:18" ht="19" hidden="1" x14ac:dyDescent="0.25">
      <c r="R187" s="7" t="s">
        <v>186</v>
      </c>
    </row>
    <row r="188" spans="18:18" ht="19" hidden="1" x14ac:dyDescent="0.25">
      <c r="R188" s="7" t="s">
        <v>187</v>
      </c>
    </row>
    <row r="189" spans="18:18" ht="19" hidden="1" x14ac:dyDescent="0.25">
      <c r="R189" s="7" t="s">
        <v>188</v>
      </c>
    </row>
    <row r="190" spans="18:18" ht="19" hidden="1" x14ac:dyDescent="0.25">
      <c r="R190" s="7" t="s">
        <v>189</v>
      </c>
    </row>
    <row r="191" spans="18:18" ht="19" hidden="1" x14ac:dyDescent="0.25">
      <c r="R191" s="7" t="s">
        <v>190</v>
      </c>
    </row>
    <row r="192" spans="18:18" ht="19" hidden="1" x14ac:dyDescent="0.25">
      <c r="R192" s="7" t="s">
        <v>191</v>
      </c>
    </row>
    <row r="193" spans="18:18" ht="19" hidden="1" x14ac:dyDescent="0.25">
      <c r="R193" s="7" t="s">
        <v>192</v>
      </c>
    </row>
    <row r="194" spans="18:18" ht="19" hidden="1" x14ac:dyDescent="0.25">
      <c r="R194" s="7" t="s">
        <v>193</v>
      </c>
    </row>
    <row r="195" spans="18:18" ht="19" hidden="1" x14ac:dyDescent="0.25">
      <c r="R195" s="7" t="s">
        <v>194</v>
      </c>
    </row>
    <row r="196" spans="18:18" ht="19" hidden="1" x14ac:dyDescent="0.25">
      <c r="R196" s="7" t="s">
        <v>195</v>
      </c>
    </row>
    <row r="197" spans="18:18" ht="19" hidden="1" x14ac:dyDescent="0.25">
      <c r="R197" s="7" t="s">
        <v>196</v>
      </c>
    </row>
    <row r="198" spans="18:18" ht="19" hidden="1" x14ac:dyDescent="0.25">
      <c r="R198" s="7" t="s">
        <v>197</v>
      </c>
    </row>
    <row r="199" spans="18:18" ht="19" hidden="1" x14ac:dyDescent="0.25">
      <c r="R199" s="7" t="s">
        <v>198</v>
      </c>
    </row>
    <row r="200" spans="18:18" ht="19" hidden="1" x14ac:dyDescent="0.25">
      <c r="R200" s="7" t="s">
        <v>199</v>
      </c>
    </row>
    <row r="201" spans="18:18" ht="19" hidden="1" x14ac:dyDescent="0.25">
      <c r="R201" s="7" t="s">
        <v>200</v>
      </c>
    </row>
    <row r="202" spans="18:18" ht="19" hidden="1" x14ac:dyDescent="0.25">
      <c r="R202" s="7" t="s">
        <v>201</v>
      </c>
    </row>
    <row r="203" spans="18:18" ht="19" hidden="1" x14ac:dyDescent="0.25">
      <c r="R203" s="7" t="s">
        <v>202</v>
      </c>
    </row>
    <row r="204" spans="18:18" ht="19" hidden="1" x14ac:dyDescent="0.25">
      <c r="R204" s="7" t="s">
        <v>203</v>
      </c>
    </row>
    <row r="205" spans="18:18" ht="19" hidden="1" x14ac:dyDescent="0.25">
      <c r="R205" s="7" t="s">
        <v>204</v>
      </c>
    </row>
    <row r="206" spans="18:18" ht="19" hidden="1" x14ac:dyDescent="0.25">
      <c r="R206" s="7" t="s">
        <v>205</v>
      </c>
    </row>
    <row r="207" spans="18:18" ht="19" hidden="1" x14ac:dyDescent="0.25">
      <c r="R207" s="7" t="s">
        <v>206</v>
      </c>
    </row>
    <row r="208" spans="18:18" ht="19" hidden="1" x14ac:dyDescent="0.25">
      <c r="R208" s="7" t="s">
        <v>207</v>
      </c>
    </row>
    <row r="209" spans="18:18" ht="19" hidden="1" x14ac:dyDescent="0.25">
      <c r="R209" s="7" t="s">
        <v>208</v>
      </c>
    </row>
    <row r="210" spans="18:18" ht="19" hidden="1" x14ac:dyDescent="0.25">
      <c r="R210" s="7" t="s">
        <v>209</v>
      </c>
    </row>
    <row r="211" spans="18:18" ht="19" hidden="1" x14ac:dyDescent="0.25">
      <c r="R211" s="7" t="s">
        <v>210</v>
      </c>
    </row>
    <row r="212" spans="18:18" ht="19" hidden="1" x14ac:dyDescent="0.25">
      <c r="R212" s="7" t="s">
        <v>211</v>
      </c>
    </row>
    <row r="213" spans="18:18" ht="19" hidden="1" x14ac:dyDescent="0.25">
      <c r="R213" s="7" t="s">
        <v>212</v>
      </c>
    </row>
    <row r="214" spans="18:18" ht="19" hidden="1" x14ac:dyDescent="0.25">
      <c r="R214" s="7" t="s">
        <v>213</v>
      </c>
    </row>
    <row r="215" spans="18:18" ht="19" hidden="1" x14ac:dyDescent="0.25">
      <c r="R215" s="7" t="s">
        <v>214</v>
      </c>
    </row>
    <row r="216" spans="18:18" ht="19" hidden="1" x14ac:dyDescent="0.25">
      <c r="R216" s="7" t="s">
        <v>215</v>
      </c>
    </row>
    <row r="217" spans="18:18" ht="19" hidden="1" x14ac:dyDescent="0.25">
      <c r="R217" s="7" t="s">
        <v>216</v>
      </c>
    </row>
    <row r="218" spans="18:18" ht="19" hidden="1" x14ac:dyDescent="0.25">
      <c r="R218" s="7" t="s">
        <v>217</v>
      </c>
    </row>
    <row r="219" spans="18:18" ht="19" hidden="1" x14ac:dyDescent="0.25">
      <c r="R219" s="7" t="s">
        <v>218</v>
      </c>
    </row>
    <row r="220" spans="18:18" ht="19" hidden="1" x14ac:dyDescent="0.25">
      <c r="R220" s="7" t="s">
        <v>219</v>
      </c>
    </row>
    <row r="221" spans="18:18" ht="19" hidden="1" x14ac:dyDescent="0.25">
      <c r="R221" s="7" t="s">
        <v>220</v>
      </c>
    </row>
    <row r="222" spans="18:18" ht="19" hidden="1" x14ac:dyDescent="0.25">
      <c r="R222" s="7" t="s">
        <v>221</v>
      </c>
    </row>
    <row r="223" spans="18:18" ht="19" hidden="1" x14ac:dyDescent="0.25">
      <c r="R223" s="7" t="s">
        <v>222</v>
      </c>
    </row>
    <row r="224" spans="18:18" ht="19" hidden="1" x14ac:dyDescent="0.25">
      <c r="R224" s="7" t="s">
        <v>223</v>
      </c>
    </row>
    <row r="225" spans="18:18" ht="19" hidden="1" x14ac:dyDescent="0.25">
      <c r="R225" s="7" t="s">
        <v>224</v>
      </c>
    </row>
    <row r="226" spans="18:18" ht="19" hidden="1" x14ac:dyDescent="0.25">
      <c r="R226" s="7" t="s">
        <v>225</v>
      </c>
    </row>
    <row r="227" spans="18:18" ht="19" hidden="1" x14ac:dyDescent="0.25">
      <c r="R227" s="7" t="s">
        <v>226</v>
      </c>
    </row>
    <row r="228" spans="18:18" ht="19" hidden="1" x14ac:dyDescent="0.25">
      <c r="R228" s="7" t="s">
        <v>227</v>
      </c>
    </row>
    <row r="229" spans="18:18" ht="19" hidden="1" x14ac:dyDescent="0.25">
      <c r="R229" s="7" t="s">
        <v>228</v>
      </c>
    </row>
    <row r="230" spans="18:18" ht="19" hidden="1" x14ac:dyDescent="0.25">
      <c r="R230" s="7" t="s">
        <v>229</v>
      </c>
    </row>
    <row r="231" spans="18:18" ht="19" hidden="1" x14ac:dyDescent="0.25">
      <c r="R231" s="7" t="s">
        <v>230</v>
      </c>
    </row>
    <row r="232" spans="18:18" ht="19" hidden="1" x14ac:dyDescent="0.25">
      <c r="R232" s="7" t="s">
        <v>231</v>
      </c>
    </row>
    <row r="233" spans="18:18" ht="19" hidden="1" x14ac:dyDescent="0.25">
      <c r="R233" s="7" t="s">
        <v>232</v>
      </c>
    </row>
    <row r="234" spans="18:18" ht="19" hidden="1" x14ac:dyDescent="0.25">
      <c r="R234" s="7" t="s">
        <v>233</v>
      </c>
    </row>
    <row r="235" spans="18:18" ht="19" hidden="1" x14ac:dyDescent="0.25">
      <c r="R235" s="7" t="s">
        <v>234</v>
      </c>
    </row>
    <row r="236" spans="18:18" ht="19" hidden="1" x14ac:dyDescent="0.25">
      <c r="R236" s="7" t="s">
        <v>235</v>
      </c>
    </row>
    <row r="237" spans="18:18" ht="19" hidden="1" x14ac:dyDescent="0.25">
      <c r="R237" s="7" t="s">
        <v>236</v>
      </c>
    </row>
    <row r="238" spans="18:18" ht="19" hidden="1" x14ac:dyDescent="0.25">
      <c r="R238" s="7" t="s">
        <v>237</v>
      </c>
    </row>
    <row r="239" spans="18:18" ht="19" hidden="1" x14ac:dyDescent="0.25">
      <c r="R239" s="7" t="s">
        <v>238</v>
      </c>
    </row>
    <row r="240" spans="18:18" ht="19" hidden="1" x14ac:dyDescent="0.25">
      <c r="R240" s="7" t="s">
        <v>239</v>
      </c>
    </row>
    <row r="241" spans="18:18" ht="19" hidden="1" x14ac:dyDescent="0.25">
      <c r="R241" s="7" t="s">
        <v>240</v>
      </c>
    </row>
    <row r="242" spans="18:18" ht="19" hidden="1" x14ac:dyDescent="0.25">
      <c r="R242" s="7" t="s">
        <v>241</v>
      </c>
    </row>
    <row r="243" spans="18:18" ht="19" hidden="1" x14ac:dyDescent="0.25">
      <c r="R243" s="7" t="s">
        <v>242</v>
      </c>
    </row>
    <row r="244" spans="18:18" ht="19" hidden="1" x14ac:dyDescent="0.25">
      <c r="R244" s="7" t="s">
        <v>243</v>
      </c>
    </row>
    <row r="245" spans="18:18" ht="19" hidden="1" x14ac:dyDescent="0.25">
      <c r="R245" s="7" t="s">
        <v>244</v>
      </c>
    </row>
    <row r="246" spans="18:18" ht="19" hidden="1" x14ac:dyDescent="0.25">
      <c r="R246" s="7" t="s">
        <v>245</v>
      </c>
    </row>
    <row r="247" spans="18:18" ht="19" hidden="1" x14ac:dyDescent="0.25">
      <c r="R247" s="7" t="s">
        <v>246</v>
      </c>
    </row>
    <row r="248" spans="18:18" ht="19" hidden="1" x14ac:dyDescent="0.25">
      <c r="R248" s="7" t="s">
        <v>247</v>
      </c>
    </row>
    <row r="249" spans="18:18" ht="19" hidden="1" x14ac:dyDescent="0.25">
      <c r="R249" s="7" t="s">
        <v>248</v>
      </c>
    </row>
    <row r="250" spans="18:18" ht="19" hidden="1" x14ac:dyDescent="0.25">
      <c r="R250" s="7" t="s">
        <v>249</v>
      </c>
    </row>
    <row r="251" spans="18:18" ht="19" hidden="1" x14ac:dyDescent="0.25">
      <c r="R251" s="7" t="s">
        <v>250</v>
      </c>
    </row>
    <row r="252" spans="18:18" ht="19" hidden="1" x14ac:dyDescent="0.25">
      <c r="R252" s="7" t="s">
        <v>251</v>
      </c>
    </row>
    <row r="253" spans="18:18" ht="19" hidden="1" x14ac:dyDescent="0.25">
      <c r="R253" s="7" t="s">
        <v>252</v>
      </c>
    </row>
    <row r="254" spans="18:18" ht="19" hidden="1" x14ac:dyDescent="0.25">
      <c r="R254" s="7" t="s">
        <v>253</v>
      </c>
    </row>
    <row r="255" spans="18:18" ht="19" hidden="1" x14ac:dyDescent="0.25">
      <c r="R255" s="7" t="s">
        <v>254</v>
      </c>
    </row>
    <row r="256" spans="18:18" ht="19" hidden="1" x14ac:dyDescent="0.25">
      <c r="R256" s="7" t="s">
        <v>255</v>
      </c>
    </row>
    <row r="257" spans="18:18" ht="19" hidden="1" x14ac:dyDescent="0.25">
      <c r="R257" s="7" t="s">
        <v>256</v>
      </c>
    </row>
    <row r="258" spans="18:18" ht="19" hidden="1" x14ac:dyDescent="0.25">
      <c r="R258" s="7" t="s">
        <v>257</v>
      </c>
    </row>
    <row r="259" spans="18:18" ht="19" hidden="1" x14ac:dyDescent="0.25">
      <c r="R259" s="7" t="s">
        <v>258</v>
      </c>
    </row>
    <row r="260" spans="18:18" ht="19" hidden="1" x14ac:dyDescent="0.25">
      <c r="R260" s="7" t="s">
        <v>259</v>
      </c>
    </row>
    <row r="261" spans="18:18" ht="19" hidden="1" x14ac:dyDescent="0.25">
      <c r="R261" s="7" t="s">
        <v>260</v>
      </c>
    </row>
    <row r="262" spans="18:18" ht="19" hidden="1" x14ac:dyDescent="0.25">
      <c r="R262" s="7" t="s">
        <v>261</v>
      </c>
    </row>
    <row r="263" spans="18:18" ht="19" hidden="1" x14ac:dyDescent="0.25">
      <c r="R263" s="7" t="s">
        <v>262</v>
      </c>
    </row>
    <row r="264" spans="18:18" ht="19" hidden="1" x14ac:dyDescent="0.25">
      <c r="R264" s="7" t="s">
        <v>263</v>
      </c>
    </row>
    <row r="265" spans="18:18" ht="19" hidden="1" x14ac:dyDescent="0.25">
      <c r="R265" s="7" t="s">
        <v>264</v>
      </c>
    </row>
    <row r="266" spans="18:18" ht="19" hidden="1" x14ac:dyDescent="0.25">
      <c r="R266" s="7" t="s">
        <v>265</v>
      </c>
    </row>
    <row r="267" spans="18:18" ht="19" hidden="1" x14ac:dyDescent="0.25">
      <c r="R267" s="7" t="s">
        <v>266</v>
      </c>
    </row>
    <row r="268" spans="18:18" ht="19" hidden="1" x14ac:dyDescent="0.25">
      <c r="R268" s="7" t="s">
        <v>267</v>
      </c>
    </row>
    <row r="269" spans="18:18" ht="19" hidden="1" x14ac:dyDescent="0.25">
      <c r="R269" s="7" t="s">
        <v>268</v>
      </c>
    </row>
    <row r="270" spans="18:18" ht="19" hidden="1" x14ac:dyDescent="0.25">
      <c r="R270" s="7" t="s">
        <v>269</v>
      </c>
    </row>
    <row r="271" spans="18:18" ht="19" hidden="1" x14ac:dyDescent="0.25">
      <c r="R271" s="7" t="s">
        <v>270</v>
      </c>
    </row>
    <row r="272" spans="18:18" ht="19" hidden="1" x14ac:dyDescent="0.25">
      <c r="R272" s="7" t="s">
        <v>271</v>
      </c>
    </row>
    <row r="273" spans="18:18" ht="19" hidden="1" x14ac:dyDescent="0.25">
      <c r="R273" s="7" t="s">
        <v>272</v>
      </c>
    </row>
    <row r="274" spans="18:18" ht="19" hidden="1" x14ac:dyDescent="0.25">
      <c r="R274" s="7" t="s">
        <v>273</v>
      </c>
    </row>
    <row r="275" spans="18:18" ht="19" hidden="1" x14ac:dyDescent="0.25">
      <c r="R275" s="7" t="s">
        <v>274</v>
      </c>
    </row>
    <row r="276" spans="18:18" ht="19" hidden="1" x14ac:dyDescent="0.25">
      <c r="R276" s="7" t="s">
        <v>275</v>
      </c>
    </row>
    <row r="277" spans="18:18" ht="19" hidden="1" x14ac:dyDescent="0.25">
      <c r="R277" s="7" t="s">
        <v>276</v>
      </c>
    </row>
    <row r="278" spans="18:18" ht="19" hidden="1" x14ac:dyDescent="0.25">
      <c r="R278" s="7" t="s">
        <v>277</v>
      </c>
    </row>
    <row r="279" spans="18:18" ht="19" hidden="1" x14ac:dyDescent="0.25">
      <c r="R279" s="7" t="s">
        <v>278</v>
      </c>
    </row>
    <row r="280" spans="18:18" ht="19" hidden="1" x14ac:dyDescent="0.25">
      <c r="R280" s="7" t="s">
        <v>279</v>
      </c>
    </row>
    <row r="281" spans="18:18" ht="19" hidden="1" x14ac:dyDescent="0.25">
      <c r="R281" s="7" t="s">
        <v>280</v>
      </c>
    </row>
    <row r="282" spans="18:18" ht="19" hidden="1" x14ac:dyDescent="0.25">
      <c r="R282" s="7" t="s">
        <v>281</v>
      </c>
    </row>
    <row r="283" spans="18:18" ht="19" hidden="1" x14ac:dyDescent="0.25">
      <c r="R283" s="7" t="s">
        <v>282</v>
      </c>
    </row>
    <row r="284" spans="18:18" ht="19" hidden="1" x14ac:dyDescent="0.25">
      <c r="R284" s="7" t="s">
        <v>283</v>
      </c>
    </row>
    <row r="285" spans="18:18" ht="19" hidden="1" x14ac:dyDescent="0.25">
      <c r="R285" s="7" t="s">
        <v>284</v>
      </c>
    </row>
    <row r="286" spans="18:18" ht="19" hidden="1" x14ac:dyDescent="0.25">
      <c r="R286" s="7" t="s">
        <v>285</v>
      </c>
    </row>
    <row r="287" spans="18:18" ht="19" hidden="1" x14ac:dyDescent="0.25">
      <c r="R287" s="7" t="s">
        <v>286</v>
      </c>
    </row>
    <row r="288" spans="18:18" ht="19" hidden="1" x14ac:dyDescent="0.25">
      <c r="R288" s="7" t="s">
        <v>287</v>
      </c>
    </row>
    <row r="289" spans="18:18" ht="19" hidden="1" x14ac:dyDescent="0.25">
      <c r="R289" s="7" t="s">
        <v>288</v>
      </c>
    </row>
    <row r="290" spans="18:18" ht="19" hidden="1" x14ac:dyDescent="0.25">
      <c r="R290" s="7" t="s">
        <v>289</v>
      </c>
    </row>
    <row r="291" spans="18:18" ht="19" hidden="1" x14ac:dyDescent="0.25">
      <c r="R291" s="7" t="s">
        <v>290</v>
      </c>
    </row>
    <row r="292" spans="18:18" ht="19" hidden="1" x14ac:dyDescent="0.25">
      <c r="R292" s="7" t="s">
        <v>291</v>
      </c>
    </row>
    <row r="293" spans="18:18" ht="19" hidden="1" x14ac:dyDescent="0.25">
      <c r="R293" s="7" t="s">
        <v>292</v>
      </c>
    </row>
    <row r="294" spans="18:18" ht="19" hidden="1" x14ac:dyDescent="0.25">
      <c r="R294" s="7" t="s">
        <v>293</v>
      </c>
    </row>
    <row r="295" spans="18:18" ht="19" hidden="1" x14ac:dyDescent="0.25">
      <c r="R295" s="7" t="s">
        <v>293</v>
      </c>
    </row>
  </sheetData>
  <autoFilter ref="T1:T295" xr:uid="{575FF88E-008C-7B41-8B2A-113225BB12DB}">
    <filterColumn colId="0">
      <filters>
        <filter val="Not uploaded/created yet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EDF73-6DE1-044A-B677-513F685FEE78}">
  <dimension ref="A1:H29"/>
  <sheetViews>
    <sheetView workbookViewId="0">
      <selection activeCell="B43" sqref="B43"/>
    </sheetView>
  </sheetViews>
  <sheetFormatPr baseColWidth="10" defaultRowHeight="16" x14ac:dyDescent="0.2"/>
  <cols>
    <col min="1" max="1" width="39.1640625" bestFit="1" customWidth="1"/>
    <col min="2" max="2" width="49.83203125" bestFit="1" customWidth="1"/>
    <col min="3" max="3" width="20.5" bestFit="1" customWidth="1"/>
    <col min="4" max="4" width="22.33203125" bestFit="1" customWidth="1"/>
    <col min="5" max="5" width="7.1640625" bestFit="1" customWidth="1"/>
    <col min="6" max="6" width="6.1640625" bestFit="1" customWidth="1"/>
    <col min="7" max="7" width="36.1640625" bestFit="1" customWidth="1"/>
    <col min="8" max="8" width="6.33203125" customWidth="1"/>
  </cols>
  <sheetData>
    <row r="1" spans="1:8" x14ac:dyDescent="0.2">
      <c r="A1" s="15" t="s">
        <v>336</v>
      </c>
      <c r="B1" s="15" t="s">
        <v>337</v>
      </c>
      <c r="C1" s="15" t="s">
        <v>338</v>
      </c>
      <c r="D1" s="15" t="s">
        <v>339</v>
      </c>
      <c r="E1" s="15" t="s">
        <v>340</v>
      </c>
      <c r="F1" s="15" t="s">
        <v>341</v>
      </c>
      <c r="G1" s="15" t="s">
        <v>343</v>
      </c>
      <c r="H1" s="15" t="s">
        <v>976</v>
      </c>
    </row>
    <row r="2" spans="1:8" x14ac:dyDescent="0.2">
      <c r="A2" s="12" t="s">
        <v>350</v>
      </c>
      <c r="B2" s="12" t="s">
        <v>300</v>
      </c>
      <c r="C2" s="12" t="s">
        <v>351</v>
      </c>
      <c r="D2" s="12" t="s">
        <v>352</v>
      </c>
      <c r="E2" s="12">
        <v>1</v>
      </c>
      <c r="F2" s="12">
        <v>9</v>
      </c>
      <c r="G2" s="12" t="s">
        <v>353</v>
      </c>
      <c r="H2" s="16"/>
    </row>
    <row r="3" spans="1:8" x14ac:dyDescent="0.2">
      <c r="A3" s="12" t="s">
        <v>358</v>
      </c>
      <c r="B3" s="12" t="s">
        <v>314</v>
      </c>
      <c r="C3" s="12" t="s">
        <v>351</v>
      </c>
      <c r="D3" s="12" t="s">
        <v>352</v>
      </c>
      <c r="E3" s="12">
        <v>1</v>
      </c>
      <c r="F3" s="12">
        <v>24</v>
      </c>
      <c r="G3" s="12" t="s">
        <v>353</v>
      </c>
      <c r="H3" s="16"/>
    </row>
    <row r="4" spans="1:8" x14ac:dyDescent="0.2">
      <c r="A4" s="12" t="s">
        <v>361</v>
      </c>
      <c r="B4" s="12" t="s">
        <v>362</v>
      </c>
      <c r="C4" s="12" t="s">
        <v>351</v>
      </c>
      <c r="D4" s="12" t="s">
        <v>352</v>
      </c>
      <c r="E4" s="12">
        <v>5</v>
      </c>
      <c r="F4" s="12">
        <v>1</v>
      </c>
      <c r="G4" s="12" t="s">
        <v>363</v>
      </c>
      <c r="H4" s="16"/>
    </row>
    <row r="5" spans="1:8" x14ac:dyDescent="0.2">
      <c r="A5" s="12" t="s">
        <v>383</v>
      </c>
      <c r="B5" s="12" t="s">
        <v>384</v>
      </c>
      <c r="C5" s="12" t="s">
        <v>351</v>
      </c>
      <c r="D5" s="12" t="s">
        <v>352</v>
      </c>
      <c r="E5" s="12">
        <v>7</v>
      </c>
      <c r="F5" s="12">
        <v>11</v>
      </c>
      <c r="G5" s="12" t="s">
        <v>385</v>
      </c>
      <c r="H5" s="16"/>
    </row>
    <row r="6" spans="1:8" x14ac:dyDescent="0.2">
      <c r="A6" s="12" t="s">
        <v>388</v>
      </c>
      <c r="B6" s="12" t="s">
        <v>389</v>
      </c>
      <c r="C6" s="12" t="s">
        <v>351</v>
      </c>
      <c r="D6" s="12" t="s">
        <v>352</v>
      </c>
      <c r="E6" s="12">
        <v>7</v>
      </c>
      <c r="F6" s="12">
        <v>36</v>
      </c>
      <c r="G6" s="12" t="s">
        <v>390</v>
      </c>
      <c r="H6" s="16"/>
    </row>
    <row r="7" spans="1:8" x14ac:dyDescent="0.2">
      <c r="A7" s="12" t="s">
        <v>453</v>
      </c>
      <c r="B7" s="12" t="s">
        <v>454</v>
      </c>
      <c r="C7" s="12" t="s">
        <v>408</v>
      </c>
      <c r="D7" s="12" t="s">
        <v>409</v>
      </c>
      <c r="E7" s="12">
        <v>11</v>
      </c>
      <c r="F7" s="12">
        <v>54</v>
      </c>
      <c r="G7" s="12" t="s">
        <v>380</v>
      </c>
      <c r="H7" s="16"/>
    </row>
    <row r="8" spans="1:8" x14ac:dyDescent="0.2">
      <c r="A8" s="12" t="s">
        <v>489</v>
      </c>
      <c r="B8" s="12" t="s">
        <v>490</v>
      </c>
      <c r="C8" s="12" t="s">
        <v>408</v>
      </c>
      <c r="D8" s="12" t="s">
        <v>409</v>
      </c>
      <c r="E8" s="12">
        <v>12</v>
      </c>
      <c r="F8" s="12">
        <v>72</v>
      </c>
      <c r="G8" s="12" t="s">
        <v>491</v>
      </c>
      <c r="H8" s="16"/>
    </row>
    <row r="9" spans="1:8" x14ac:dyDescent="0.2">
      <c r="A9" s="12" t="s">
        <v>504</v>
      </c>
      <c r="B9" s="12" t="s">
        <v>505</v>
      </c>
      <c r="C9" s="12" t="s">
        <v>408</v>
      </c>
      <c r="D9" s="12" t="s">
        <v>409</v>
      </c>
      <c r="E9" s="12">
        <v>14</v>
      </c>
      <c r="F9" s="12">
        <v>51</v>
      </c>
      <c r="G9" s="12" t="s">
        <v>470</v>
      </c>
      <c r="H9" s="16"/>
    </row>
    <row r="10" spans="1:8" x14ac:dyDescent="0.2">
      <c r="A10" s="12" t="s">
        <v>508</v>
      </c>
      <c r="B10" s="12" t="s">
        <v>509</v>
      </c>
      <c r="C10" s="12" t="s">
        <v>408</v>
      </c>
      <c r="D10" s="12" t="s">
        <v>409</v>
      </c>
      <c r="E10" s="12">
        <v>15</v>
      </c>
      <c r="F10" s="12">
        <v>10</v>
      </c>
      <c r="G10" s="12" t="s">
        <v>465</v>
      </c>
      <c r="H10" s="16"/>
    </row>
    <row r="11" spans="1:8" x14ac:dyDescent="0.2">
      <c r="A11" s="12" t="s">
        <v>517</v>
      </c>
      <c r="B11" s="12" t="s">
        <v>518</v>
      </c>
      <c r="C11" s="12" t="s">
        <v>519</v>
      </c>
      <c r="D11" s="12" t="s">
        <v>520</v>
      </c>
      <c r="E11" s="12">
        <v>17</v>
      </c>
      <c r="F11" s="12">
        <v>16</v>
      </c>
      <c r="G11" s="12" t="s">
        <v>380</v>
      </c>
      <c r="H11" s="16"/>
    </row>
    <row r="12" spans="1:8" x14ac:dyDescent="0.2">
      <c r="A12" s="9" t="s">
        <v>546</v>
      </c>
      <c r="B12" s="9" t="s">
        <v>547</v>
      </c>
      <c r="C12" s="9" t="s">
        <v>519</v>
      </c>
      <c r="D12" s="9" t="s">
        <v>520</v>
      </c>
      <c r="E12" s="9">
        <v>19</v>
      </c>
      <c r="F12" s="9">
        <v>41</v>
      </c>
      <c r="G12" s="9" t="s">
        <v>549</v>
      </c>
      <c r="H12" s="16"/>
    </row>
    <row r="13" spans="1:8" x14ac:dyDescent="0.2">
      <c r="A13" s="12" t="s">
        <v>552</v>
      </c>
      <c r="B13" s="12" t="s">
        <v>553</v>
      </c>
      <c r="C13" s="12" t="s">
        <v>519</v>
      </c>
      <c r="D13" s="12" t="s">
        <v>520</v>
      </c>
      <c r="E13" s="12">
        <v>20</v>
      </c>
      <c r="F13" s="12">
        <v>1</v>
      </c>
      <c r="G13" s="12" t="s">
        <v>363</v>
      </c>
      <c r="H13" s="16"/>
    </row>
    <row r="14" spans="1:8" x14ac:dyDescent="0.2">
      <c r="A14" s="12" t="s">
        <v>565</v>
      </c>
      <c r="B14" s="12" t="s">
        <v>566</v>
      </c>
      <c r="C14" s="12" t="s">
        <v>519</v>
      </c>
      <c r="D14" s="12" t="s">
        <v>520</v>
      </c>
      <c r="E14" s="12">
        <v>23</v>
      </c>
      <c r="F14" s="12">
        <v>2</v>
      </c>
      <c r="G14" s="12" t="s">
        <v>363</v>
      </c>
      <c r="H14" s="16"/>
    </row>
    <row r="15" spans="1:8" x14ac:dyDescent="0.2">
      <c r="A15" s="12" t="s">
        <v>579</v>
      </c>
      <c r="B15" s="12" t="s">
        <v>580</v>
      </c>
      <c r="C15" s="12" t="s">
        <v>519</v>
      </c>
      <c r="D15" s="12" t="s">
        <v>520</v>
      </c>
      <c r="E15" s="12">
        <v>27</v>
      </c>
      <c r="F15" s="12">
        <v>3</v>
      </c>
      <c r="G15" s="12" t="s">
        <v>465</v>
      </c>
      <c r="H15" s="16"/>
    </row>
    <row r="16" spans="1:8" x14ac:dyDescent="0.2">
      <c r="A16" s="9" t="s">
        <v>612</v>
      </c>
      <c r="B16" s="9" t="s">
        <v>613</v>
      </c>
      <c r="C16" s="9" t="s">
        <v>519</v>
      </c>
      <c r="D16" s="9" t="s">
        <v>520</v>
      </c>
      <c r="E16" s="9">
        <v>36</v>
      </c>
      <c r="F16" s="9">
        <v>22</v>
      </c>
      <c r="G16" s="9" t="s">
        <v>470</v>
      </c>
      <c r="H16" s="16"/>
    </row>
    <row r="17" spans="1:8" x14ac:dyDescent="0.2">
      <c r="A17" s="9" t="s">
        <v>619</v>
      </c>
      <c r="B17" s="9" t="s">
        <v>620</v>
      </c>
      <c r="C17" s="9" t="s">
        <v>519</v>
      </c>
      <c r="D17" s="9" t="s">
        <v>520</v>
      </c>
      <c r="E17" s="9">
        <v>36</v>
      </c>
      <c r="F17" s="9">
        <v>11</v>
      </c>
      <c r="G17" s="9" t="s">
        <v>470</v>
      </c>
      <c r="H17" s="16"/>
    </row>
    <row r="18" spans="1:8" x14ac:dyDescent="0.2">
      <c r="A18" s="9" t="s">
        <v>629</v>
      </c>
      <c r="B18" s="9" t="s">
        <v>630</v>
      </c>
      <c r="C18" s="9" t="s">
        <v>519</v>
      </c>
      <c r="D18" s="9" t="s">
        <v>520</v>
      </c>
      <c r="E18" s="9">
        <v>36</v>
      </c>
      <c r="F18" s="9">
        <v>6</v>
      </c>
      <c r="G18" s="9" t="s">
        <v>501</v>
      </c>
      <c r="H18" s="16"/>
    </row>
    <row r="19" spans="1:8" x14ac:dyDescent="0.2">
      <c r="A19" s="9" t="s">
        <v>636</v>
      </c>
      <c r="B19" s="9" t="s">
        <v>637</v>
      </c>
      <c r="C19" s="9" t="s">
        <v>519</v>
      </c>
      <c r="D19" s="9" t="s">
        <v>520</v>
      </c>
      <c r="E19" s="9">
        <v>38</v>
      </c>
      <c r="F19" s="9">
        <v>9</v>
      </c>
      <c r="G19" s="9" t="s">
        <v>395</v>
      </c>
      <c r="H19" s="16"/>
    </row>
    <row r="20" spans="1:8" x14ac:dyDescent="0.2">
      <c r="A20" s="12" t="s">
        <v>741</v>
      </c>
      <c r="B20" s="12" t="s">
        <v>742</v>
      </c>
      <c r="C20" s="12" t="s">
        <v>680</v>
      </c>
      <c r="D20" s="12" t="s">
        <v>681</v>
      </c>
      <c r="E20" s="12">
        <v>8</v>
      </c>
      <c r="F20" s="12">
        <v>12</v>
      </c>
      <c r="G20" s="12" t="s">
        <v>404</v>
      </c>
      <c r="H20" s="16"/>
    </row>
    <row r="21" spans="1:8" x14ac:dyDescent="0.2">
      <c r="A21" s="12" t="s">
        <v>745</v>
      </c>
      <c r="B21" s="12" t="s">
        <v>746</v>
      </c>
      <c r="C21" s="12" t="s">
        <v>680</v>
      </c>
      <c r="D21" s="12" t="s">
        <v>681</v>
      </c>
      <c r="E21" s="12">
        <v>8</v>
      </c>
      <c r="F21" s="12">
        <v>14</v>
      </c>
      <c r="G21" s="12" t="s">
        <v>748</v>
      </c>
      <c r="H21" s="16"/>
    </row>
    <row r="22" spans="1:8" x14ac:dyDescent="0.2">
      <c r="A22" s="9" t="s">
        <v>777</v>
      </c>
      <c r="B22" s="9" t="s">
        <v>778</v>
      </c>
      <c r="C22" s="9" t="s">
        <v>680</v>
      </c>
      <c r="D22" s="9" t="s">
        <v>681</v>
      </c>
      <c r="E22" s="9">
        <v>15</v>
      </c>
      <c r="F22" s="9">
        <v>13</v>
      </c>
      <c r="G22" s="9" t="s">
        <v>353</v>
      </c>
      <c r="H22" s="16"/>
    </row>
    <row r="23" spans="1:8" x14ac:dyDescent="0.2">
      <c r="A23" s="12" t="s">
        <v>811</v>
      </c>
      <c r="B23" s="12" t="s">
        <v>812</v>
      </c>
      <c r="C23" s="12" t="s">
        <v>680</v>
      </c>
      <c r="D23" s="12" t="s">
        <v>681</v>
      </c>
      <c r="E23" s="12">
        <v>19</v>
      </c>
      <c r="F23" s="12">
        <v>3</v>
      </c>
      <c r="G23" s="12" t="s">
        <v>788</v>
      </c>
      <c r="H23" s="16"/>
    </row>
    <row r="24" spans="1:8" x14ac:dyDescent="0.2">
      <c r="A24" s="9" t="s">
        <v>824</v>
      </c>
      <c r="B24" s="9" t="s">
        <v>825</v>
      </c>
      <c r="C24" s="9" t="s">
        <v>680</v>
      </c>
      <c r="D24" s="9" t="s">
        <v>681</v>
      </c>
      <c r="E24" s="9">
        <v>21</v>
      </c>
      <c r="F24" s="9">
        <v>1</v>
      </c>
      <c r="G24" s="9" t="s">
        <v>658</v>
      </c>
      <c r="H24" s="16"/>
    </row>
    <row r="25" spans="1:8" x14ac:dyDescent="0.2">
      <c r="A25" s="9" t="s">
        <v>828</v>
      </c>
      <c r="B25" s="9" t="s">
        <v>829</v>
      </c>
      <c r="C25" s="9" t="s">
        <v>680</v>
      </c>
      <c r="D25" s="9" t="s">
        <v>681</v>
      </c>
      <c r="E25" s="9">
        <v>21</v>
      </c>
      <c r="F25" s="9" t="s">
        <v>357</v>
      </c>
      <c r="G25" s="9" t="s">
        <v>669</v>
      </c>
      <c r="H25" s="16"/>
    </row>
    <row r="26" spans="1:8" x14ac:dyDescent="0.2">
      <c r="A26" s="9" t="s">
        <v>832</v>
      </c>
      <c r="B26" s="9" t="s">
        <v>833</v>
      </c>
      <c r="C26" s="9" t="s">
        <v>680</v>
      </c>
      <c r="D26" s="9" t="s">
        <v>681</v>
      </c>
      <c r="E26" s="9">
        <v>21</v>
      </c>
      <c r="F26" s="9" t="s">
        <v>357</v>
      </c>
      <c r="G26" s="9" t="s">
        <v>658</v>
      </c>
      <c r="H26" s="16"/>
    </row>
    <row r="27" spans="1:8" x14ac:dyDescent="0.2">
      <c r="A27" s="9" t="s">
        <v>654</v>
      </c>
      <c r="B27" s="9" t="s">
        <v>836</v>
      </c>
      <c r="C27" s="9" t="s">
        <v>680</v>
      </c>
      <c r="D27" s="9" t="s">
        <v>681</v>
      </c>
      <c r="E27" s="9">
        <v>21</v>
      </c>
      <c r="F27" s="9" t="s">
        <v>357</v>
      </c>
      <c r="G27" s="9" t="s">
        <v>658</v>
      </c>
      <c r="H27" s="16"/>
    </row>
    <row r="28" spans="1:8" x14ac:dyDescent="0.2">
      <c r="A28" s="9" t="s">
        <v>900</v>
      </c>
      <c r="B28" s="9" t="s">
        <v>901</v>
      </c>
      <c r="C28" s="9" t="s">
        <v>840</v>
      </c>
      <c r="D28" s="9" t="s">
        <v>841</v>
      </c>
      <c r="E28" s="9">
        <v>34</v>
      </c>
      <c r="F28" s="9">
        <v>9</v>
      </c>
      <c r="G28" s="9" t="s">
        <v>514</v>
      </c>
      <c r="H28" s="16"/>
    </row>
    <row r="29" spans="1:8" x14ac:dyDescent="0.2">
      <c r="A29" s="9" t="s">
        <v>951</v>
      </c>
      <c r="B29" s="9" t="s">
        <v>952</v>
      </c>
      <c r="C29" s="9" t="s">
        <v>840</v>
      </c>
      <c r="D29" s="9" t="s">
        <v>841</v>
      </c>
      <c r="E29" s="9">
        <v>40</v>
      </c>
      <c r="F29" s="9">
        <v>2</v>
      </c>
      <c r="G29" s="9" t="s">
        <v>496</v>
      </c>
      <c r="H29" s="1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2021-06-06T05:43:17Z</dcterms:created>
  <dcterms:modified xsi:type="dcterms:W3CDTF">2021-06-06T09:46:35Z</dcterms:modified>
</cp:coreProperties>
</file>