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F04ADBD-B07E-49F9-AD4A-CF647E5E9DBA}" xr6:coauthVersionLast="47" xr6:coauthVersionMax="47" xr10:uidLastSave="{00000000-0000-0000-0000-000000000000}"/>
  <bookViews>
    <workbookView xWindow="-108" yWindow="-108" windowWidth="23256" windowHeight="12456" firstSheet="3" activeTab="3" xr2:uid="{B87E92BA-EC73-47B1-A761-3598072F10CE}"/>
  </bookViews>
  <sheets>
    <sheet name="LFPR&amp;Unemploy_rate_over" sheetId="1" r:id="rId1"/>
    <sheet name="LFPR_by_age_grp" sheetId="2" r:id="rId2"/>
    <sheet name="LFPR&amp;UnemployRate_ByState2024" sheetId="4" r:id="rId3"/>
    <sheet name="num_employ_person_gender_age" sheetId="5" r:id="rId4"/>
    <sheet name="num_em_person_skill_level" sheetId="6" r:id="rId5"/>
    <sheet name="num_unem_agegrp" sheetId="9" r:id="rId6"/>
    <sheet name="umemployed_duration_emp" sheetId="7" r:id="rId7"/>
    <sheet name="outside_force_reason_x_work" sheetId="8" r:id="rId8"/>
    <sheet name="no_formal_emp_monthly_wage" sheetId="17" r:id="rId9"/>
    <sheet name="Financial_sustainability" sheetId="21" r:id="rId10"/>
    <sheet name="filled_jobs_vancan_economy_jobc" sheetId="11" r:id="rId11"/>
    <sheet name="time&amp;skill-related_underemploy" sheetId="20" r:id="rId12"/>
    <sheet name="Job_status_by_Skill_level" sheetId="22" r:id="rId13"/>
    <sheet name="Occupation by age" sheetId="24" r:id="rId14"/>
    <sheet name="Outside Labourforce" sheetId="25" r:id="rId15"/>
    <sheet name="Labour force participation by s" sheetId="26" r:id="rId16"/>
    <sheet name="num_emp_educati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229_fc612b92-2501-4c3e-b19c-7ac37c094b46" name="Page229" connection="Query - Page229"/>
          <x15:modelTable id="Page213_8ec8a534-53b8-4608-a94d-54fd6b16ee94" name="Page213" connection="Query - Page2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4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8BEA-3FBC-4AB8-8D08-427152D4B9D0}" name="Query - Page213" description="Connection to the 'Page213' query in the workbook." type="100" refreshedVersion="8" minRefreshableVersion="5">
    <extLst>
      <ext xmlns:x15="http://schemas.microsoft.com/office/spreadsheetml/2010/11/main" uri="{DE250136-89BD-433C-8126-D09CA5730AF9}">
        <x15:connection id="0a80d88a-5215-47c9-9d07-c064eca15705">
          <x15:oledbPr connection="Provider=Microsoft.Mashup.OleDb.1;Data Source=$Workbook$;Location=Page213;Extended Properties=&quot;&quot;">
            <x15:dbTables>
              <x15:dbTable name="Page213"/>
            </x15:dbTables>
          </x15:oledbPr>
        </x15:connection>
      </ext>
    </extLst>
  </connection>
  <connection id="2" xr16:uid="{C46CBAAE-EC50-45D4-9DD9-4E5E46C1FF1F}" name="Query - Page229" description="Connection to the 'Page229' query in the workbook." type="100" refreshedVersion="8" minRefreshableVersion="5">
    <extLst>
      <ext xmlns:x15="http://schemas.microsoft.com/office/spreadsheetml/2010/11/main" uri="{DE250136-89BD-433C-8126-D09CA5730AF9}">
        <x15:connection id="1f44c0e4-5899-4306-bab3-51cbb5daec47"/>
      </ext>
    </extLst>
  </connection>
  <connection id="3" xr16:uid="{73CFECE1-E11D-4F9E-8256-837BC41961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<sst xmlns="http://schemas.openxmlformats.org/spreadsheetml/2006/main" count="773" uniqueCount="131">
  <si>
    <t>Year</t>
  </si>
  <si>
    <t>Labour Force Participation Rate (%)</t>
  </si>
  <si>
    <t>Unemployment rate (%)</t>
  </si>
  <si>
    <t>15-24</t>
  </si>
  <si>
    <t>25-34</t>
  </si>
  <si>
    <t>35-44</t>
  </si>
  <si>
    <t>45-54</t>
  </si>
  <si>
    <t>55-64</t>
  </si>
  <si>
    <t>year</t>
  </si>
  <si>
    <t>age group</t>
  </si>
  <si>
    <t>State</t>
  </si>
  <si>
    <t>Labour force participation rate (%)</t>
  </si>
  <si>
    <t>Johor</t>
  </si>
  <si>
    <t>Kedah</t>
  </si>
  <si>
    <t>Kelantan</t>
  </si>
  <si>
    <t>Melaka</t>
  </si>
  <si>
    <t>Negeri Sembilan</t>
  </si>
  <si>
    <t>Pahang</t>
  </si>
  <si>
    <t>Country</t>
  </si>
  <si>
    <t>Malaysia</t>
  </si>
  <si>
    <t>Pulau Pinang</t>
  </si>
  <si>
    <t>Perak</t>
  </si>
  <si>
    <t>Perlis</t>
  </si>
  <si>
    <t>Selangor</t>
  </si>
  <si>
    <t>Terengganu</t>
  </si>
  <si>
    <t>Sabah</t>
  </si>
  <si>
    <t>Sarawak</t>
  </si>
  <si>
    <t>W.P Kuala Lumpur</t>
  </si>
  <si>
    <t>W.p Labuan</t>
  </si>
  <si>
    <t>W.P Putrajaya</t>
  </si>
  <si>
    <t>gender</t>
  </si>
  <si>
    <t>Male</t>
  </si>
  <si>
    <t>Female</t>
  </si>
  <si>
    <t>skill level</t>
  </si>
  <si>
    <t>Skilled</t>
  </si>
  <si>
    <t>Semi-skilled</t>
  </si>
  <si>
    <t>Low-skilled</t>
  </si>
  <si>
    <t>Duration of Unemployment</t>
  </si>
  <si>
    <t>Number of Unemployed Person</t>
  </si>
  <si>
    <t>Less than 3 month</t>
  </si>
  <si>
    <t>3 month to less than 6 month</t>
  </si>
  <si>
    <t>6 month to less than 1 year</t>
  </si>
  <si>
    <t>1 year and above</t>
  </si>
  <si>
    <t>Inactively unemployed</t>
  </si>
  <si>
    <t>Reason for not Seeking Woork</t>
  </si>
  <si>
    <t>Number of Outside Labour Force</t>
  </si>
  <si>
    <t>Schooling/ training program</t>
  </si>
  <si>
    <t>Housework/ family responsibility</t>
  </si>
  <si>
    <t>Going for further studies</t>
  </si>
  <si>
    <t>Disabled</t>
  </si>
  <si>
    <t>Not interested/ just completed study</t>
  </si>
  <si>
    <t>Retired/ old age</t>
  </si>
  <si>
    <t>Age Group</t>
  </si>
  <si>
    <t>Economy Activity</t>
  </si>
  <si>
    <t>Filled Jobs ('000 units)</t>
  </si>
  <si>
    <t>Vacancies ('000 units)</t>
  </si>
  <si>
    <t>Agriculture</t>
  </si>
  <si>
    <t>Mining &amp; Quarrying</t>
  </si>
  <si>
    <t>Manufacturing</t>
  </si>
  <si>
    <t>Food processing, beverages and tobacco products</t>
  </si>
  <si>
    <t>Textiles, wearing apparel and leather products</t>
  </si>
  <si>
    <t>Wood products, furniture, paper products and printing</t>
  </si>
  <si>
    <t>Petroleum, chemical, rubber and plastic products</t>
  </si>
  <si>
    <t>Non-metallic mineral products, basic metal and fabricated metal products</t>
  </si>
  <si>
    <t>Elektrical, elektronic and optical products</t>
  </si>
  <si>
    <t xml:space="preserve">Transport equipment, other manufacturing and repair </t>
  </si>
  <si>
    <t>Construction</t>
  </si>
  <si>
    <t>Services</t>
  </si>
  <si>
    <t>Wholesale &amp; retail trade</t>
  </si>
  <si>
    <t>Food &amp; beverages and Accommodation</t>
  </si>
  <si>
    <t>Transportation and storage</t>
  </si>
  <si>
    <t>Information and communication</t>
  </si>
  <si>
    <t>Finance, insurance, real estate &amp; business services</t>
  </si>
  <si>
    <t>Other services</t>
  </si>
  <si>
    <t>Number of Employed Persons ('000 units)</t>
  </si>
  <si>
    <t>Monthly Wages (RM)</t>
  </si>
  <si>
    <t>Number of Formal Employee ('000 units)</t>
  </si>
  <si>
    <t>Number of Unemployed Person ('000 units)</t>
  </si>
  <si>
    <t>Number of Older Workers ('000 units)</t>
  </si>
  <si>
    <t>Education Attainment</t>
  </si>
  <si>
    <t>No formal education</t>
  </si>
  <si>
    <t>Primary</t>
  </si>
  <si>
    <t>Secondary</t>
  </si>
  <si>
    <t>Tertiary</t>
  </si>
  <si>
    <t>Time-related underemployment</t>
  </si>
  <si>
    <t>Skill-related underemployment</t>
  </si>
  <si>
    <t>45 and above</t>
  </si>
  <si>
    <t>Job Created in Market ('000 units)</t>
  </si>
  <si>
    <t>Total Saving</t>
  </si>
  <si>
    <t>Age</t>
  </si>
  <si>
    <t>55-59</t>
  </si>
  <si>
    <t>60-64</t>
  </si>
  <si>
    <t>Median Saving in KWSP</t>
  </si>
  <si>
    <t>Proverty Line Income</t>
  </si>
  <si>
    <t>Vacancies</t>
  </si>
  <si>
    <t>Jobs created</t>
  </si>
  <si>
    <t>Skill Type</t>
  </si>
  <si>
    <t>Semi Skill</t>
  </si>
  <si>
    <t>Low Skill</t>
  </si>
  <si>
    <t xml:space="preserve">Occupation </t>
  </si>
  <si>
    <t>Managers</t>
  </si>
  <si>
    <t>Professionals</t>
  </si>
  <si>
    <t>Elementary occupations</t>
  </si>
  <si>
    <t>Craft and related trades workers</t>
  </si>
  <si>
    <t>Technicians and associate professionals</t>
  </si>
  <si>
    <t>Clerical support workers</t>
  </si>
  <si>
    <t>Service and sales workers</t>
  </si>
  <si>
    <t>Skilled agricultural, forestry, livestock and fishery workers</t>
  </si>
  <si>
    <t>Age 45-49</t>
  </si>
  <si>
    <t xml:space="preserve">Age 50-54 </t>
  </si>
  <si>
    <t>Age 55-59</t>
  </si>
  <si>
    <t>Age 60-64</t>
  </si>
  <si>
    <t>Plant and machine operators and assemblers</t>
  </si>
  <si>
    <t>Skill type</t>
  </si>
  <si>
    <t>Semi-Skill</t>
  </si>
  <si>
    <t>Value</t>
  </si>
  <si>
    <t>Outsite Labourforce Value</t>
  </si>
  <si>
    <t>Labour force</t>
  </si>
  <si>
    <t>Labour Force Participation Rate(%)</t>
  </si>
  <si>
    <t>W.P. Kuala Lumpur</t>
  </si>
  <si>
    <t>W.P. Labuan</t>
  </si>
  <si>
    <t>W.P. Putrajaya</t>
  </si>
  <si>
    <t>65 and above</t>
  </si>
  <si>
    <t>Monthly Wages</t>
  </si>
  <si>
    <t>20-24</t>
  </si>
  <si>
    <t>25-29</t>
  </si>
  <si>
    <t>30-34</t>
  </si>
  <si>
    <t>35-39</t>
  </si>
  <si>
    <t>40-44</t>
  </si>
  <si>
    <t>45-49</t>
  </si>
  <si>
    <t>50-54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</si>
</sst>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%"/>
    <numFmt numFmtId="169" formatCode="[$-409]mmm\-yy;@"/>
    <numFmt numFmtId="170" formatCode="0.00_)"/>
    <numFmt numFmtId="171" formatCode="[$-F800]dddd\,\ mmmm\ dd\,\ yyyy"/>
    <numFmt numFmtId="177" formatCode="_-* #,##0_-;\-* #,##0_-;_-* &quot;-&quot;_-;_-@_-"/>
    <numFmt numFmtId="179" formatCode="_-* #,##0.00_-;\-* #,##0.00_-;_-* &quot;-&quot;??_-;_-@_-"/>
  </numFmts>
  <fonts count="6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</font>
    <font>
      <b/>
      <sz val="14"/>
      <name val="Helv"/>
    </font>
    <font>
      <sz val="12"/>
      <name val="Helv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9"/>
      <name val="Helv"/>
    </font>
    <font>
      <sz val="10"/>
      <name val="Helv"/>
    </font>
    <font>
      <b/>
      <sz val="11"/>
      <color indexed="6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Aptos Narrow"/>
      <family val="2"/>
      <scheme val="minor"/>
    </font>
    <font>
      <sz val="10"/>
      <color theme="1"/>
      <name val="Calibri"/>
      <family val="2"/>
    </font>
    <font>
      <sz val="11"/>
      <color indexed="8"/>
      <name val="Aptos Narrow"/>
      <family val="2"/>
      <scheme val="minor"/>
    </font>
    <font>
      <sz val="10"/>
      <color indexed="8"/>
      <name val="MS Sans Serif"/>
      <family val="2"/>
    </font>
    <font>
      <sz val="8"/>
      <name val="Courier"/>
      <family val="3"/>
    </font>
    <font>
      <sz val="10"/>
      <color rgb="FF212529"/>
      <name val="FilsonProRegular"/>
    </font>
    <font>
      <sz val="8"/>
      <name val="Aptos Narrow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mediumGray">
        <bgColor indexed="22"/>
      </patternFill>
    </fill>
    <fill>
      <patternFill patternType="mediumGray">
        <bgColor theme="0" tint="-4.9989318521683403E-2"/>
      </patternFill>
    </fill>
    <fill>
      <patternFill patternType="mediumGray">
        <bgColor rgb="FFF9F9F9"/>
      </patternFill>
    </fill>
    <fill>
      <patternFill patternType="lightGray">
        <bgColor rgb="FFF9F9F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54">
    <xf numFmtId="0" fontId="0" fillId="0" borderId="0"/>
    <xf numFmtId="0" fontId="16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9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9" fontId="1" fillId="10" borderId="0" applyNumberFormat="0" applyBorder="0" applyAlignment="0" applyProtection="0"/>
    <xf numFmtId="0" fontId="19" fillId="34" borderId="0" applyNumberFormat="0" applyBorder="0" applyAlignment="0" applyProtection="0"/>
    <xf numFmtId="169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169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9" fontId="1" fillId="14" borderId="0" applyNumberFormat="0" applyBorder="0" applyAlignment="0" applyProtection="0"/>
    <xf numFmtId="0" fontId="19" fillId="36" borderId="0" applyNumberFormat="0" applyBorder="0" applyAlignment="0" applyProtection="0"/>
    <xf numFmtId="169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9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9" fontId="1" fillId="18" borderId="0" applyNumberFormat="0" applyBorder="0" applyAlignment="0" applyProtection="0"/>
    <xf numFmtId="0" fontId="19" fillId="38" borderId="0" applyNumberFormat="0" applyBorder="0" applyAlignment="0" applyProtection="0"/>
    <xf numFmtId="169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169" fontId="19" fillId="33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9" fontId="1" fillId="22" borderId="0" applyNumberFormat="0" applyBorder="0" applyAlignment="0" applyProtection="0"/>
    <xf numFmtId="0" fontId="19" fillId="39" borderId="0" applyNumberFormat="0" applyBorder="0" applyAlignment="0" applyProtection="0"/>
    <xf numFmtId="169" fontId="19" fillId="33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9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9" fontId="1" fillId="26" borderId="0" applyNumberFormat="0" applyBorder="0" applyAlignment="0" applyProtection="0"/>
    <xf numFmtId="0" fontId="19" fillId="40" borderId="0" applyNumberFormat="0" applyBorder="0" applyAlignment="0" applyProtection="0"/>
    <xf numFmtId="169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169" fontId="19" fillId="37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9" fontId="1" fillId="30" borderId="0" applyNumberFormat="0" applyBorder="0" applyAlignment="0" applyProtection="0"/>
    <xf numFmtId="0" fontId="19" fillId="33" borderId="0" applyNumberFormat="0" applyBorder="0" applyAlignment="0" applyProtection="0"/>
    <xf numFmtId="169" fontId="19" fillId="37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169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9" fontId="1" fillId="11" borderId="0" applyNumberFormat="0" applyBorder="0" applyAlignment="0" applyProtection="0"/>
    <xf numFmtId="0" fontId="19" fillId="42" borderId="0" applyNumberFormat="0" applyBorder="0" applyAlignment="0" applyProtection="0"/>
    <xf numFmtId="169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9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9" fontId="1" fillId="15" borderId="0" applyNumberFormat="0" applyBorder="0" applyAlignment="0" applyProtection="0"/>
    <xf numFmtId="0" fontId="19" fillId="35" borderId="0" applyNumberFormat="0" applyBorder="0" applyAlignment="0" applyProtection="0"/>
    <xf numFmtId="169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169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169" fontId="1" fillId="19" borderId="0" applyNumberFormat="0" applyBorder="0" applyAlignment="0" applyProtection="0"/>
    <xf numFmtId="0" fontId="19" fillId="44" borderId="0" applyNumberFormat="0" applyBorder="0" applyAlignment="0" applyProtection="0"/>
    <xf numFmtId="169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169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9" fontId="1" fillId="23" borderId="0" applyNumberFormat="0" applyBorder="0" applyAlignment="0" applyProtection="0"/>
    <xf numFmtId="0" fontId="19" fillId="39" borderId="0" applyNumberFormat="0" applyBorder="0" applyAlignment="0" applyProtection="0"/>
    <xf numFmtId="169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169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9" fontId="1" fillId="27" borderId="0" applyNumberFormat="0" applyBorder="0" applyAlignment="0" applyProtection="0"/>
    <xf numFmtId="0" fontId="19" fillId="42" borderId="0" applyNumberFormat="0" applyBorder="0" applyAlignment="0" applyProtection="0"/>
    <xf numFmtId="169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9" fontId="19" fillId="43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169" fontId="1" fillId="31" borderId="0" applyNumberFormat="0" applyBorder="0" applyAlignment="0" applyProtection="0"/>
    <xf numFmtId="0" fontId="19" fillId="45" borderId="0" applyNumberFormat="0" applyBorder="0" applyAlignment="0" applyProtection="0"/>
    <xf numFmtId="169" fontId="19" fillId="43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169" fontId="20" fillId="46" borderId="0" applyNumberFormat="0" applyBorder="0" applyAlignment="0" applyProtection="0"/>
    <xf numFmtId="169" fontId="15" fillId="12" borderId="0" applyNumberFormat="0" applyBorder="0" applyAlignment="0" applyProtection="0"/>
    <xf numFmtId="169" fontId="20" fillId="46" borderId="0" applyNumberFormat="0" applyBorder="0" applyAlignment="0" applyProtection="0"/>
    <xf numFmtId="0" fontId="20" fillId="47" borderId="0" applyNumberFormat="0" applyBorder="0" applyAlignment="0" applyProtection="0"/>
    <xf numFmtId="169" fontId="20" fillId="35" borderId="0" applyNumberFormat="0" applyBorder="0" applyAlignment="0" applyProtection="0"/>
    <xf numFmtId="169" fontId="15" fillId="16" borderId="0" applyNumberFormat="0" applyBorder="0" applyAlignment="0" applyProtection="0"/>
    <xf numFmtId="169" fontId="20" fillId="35" borderId="0" applyNumberFormat="0" applyBorder="0" applyAlignment="0" applyProtection="0"/>
    <xf numFmtId="0" fontId="20" fillId="35" borderId="0" applyNumberFormat="0" applyBorder="0" applyAlignment="0" applyProtection="0"/>
    <xf numFmtId="169" fontId="20" fillId="43" borderId="0" applyNumberFormat="0" applyBorder="0" applyAlignment="0" applyProtection="0"/>
    <xf numFmtId="169" fontId="15" fillId="20" borderId="0" applyNumberFormat="0" applyBorder="0" applyAlignment="0" applyProtection="0"/>
    <xf numFmtId="169" fontId="20" fillId="43" borderId="0" applyNumberFormat="0" applyBorder="0" applyAlignment="0" applyProtection="0"/>
    <xf numFmtId="0" fontId="20" fillId="44" borderId="0" applyNumberFormat="0" applyBorder="0" applyAlignment="0" applyProtection="0"/>
    <xf numFmtId="169" fontId="20" fillId="41" borderId="0" applyNumberFormat="0" applyBorder="0" applyAlignment="0" applyProtection="0"/>
    <xf numFmtId="169" fontId="15" fillId="24" borderId="0" applyNumberFormat="0" applyBorder="0" applyAlignment="0" applyProtection="0"/>
    <xf numFmtId="169" fontId="20" fillId="41" borderId="0" applyNumberFormat="0" applyBorder="0" applyAlignment="0" applyProtection="0"/>
    <xf numFmtId="0" fontId="20" fillId="48" borderId="0" applyNumberFormat="0" applyBorder="0" applyAlignment="0" applyProtection="0"/>
    <xf numFmtId="169" fontId="20" fillId="46" borderId="0" applyNumberFormat="0" applyBorder="0" applyAlignment="0" applyProtection="0"/>
    <xf numFmtId="169" fontId="15" fillId="28" borderId="0" applyNumberFormat="0" applyBorder="0" applyAlignment="0" applyProtection="0"/>
    <xf numFmtId="169" fontId="20" fillId="46" borderId="0" applyNumberFormat="0" applyBorder="0" applyAlignment="0" applyProtection="0"/>
    <xf numFmtId="0" fontId="20" fillId="46" borderId="0" applyNumberFormat="0" applyBorder="0" applyAlignment="0" applyProtection="0"/>
    <xf numFmtId="169" fontId="20" fillId="35" borderId="0" applyNumberFormat="0" applyBorder="0" applyAlignment="0" applyProtection="0"/>
    <xf numFmtId="169" fontId="15" fillId="32" borderId="0" applyNumberFormat="0" applyBorder="0" applyAlignment="0" applyProtection="0"/>
    <xf numFmtId="169" fontId="20" fillId="35" borderId="0" applyNumberFormat="0" applyBorder="0" applyAlignment="0" applyProtection="0"/>
    <xf numFmtId="0" fontId="20" fillId="49" borderId="0" applyNumberFormat="0" applyBorder="0" applyAlignment="0" applyProtection="0"/>
    <xf numFmtId="169" fontId="20" fillId="46" borderId="0" applyNumberFormat="0" applyBorder="0" applyAlignment="0" applyProtection="0"/>
    <xf numFmtId="169" fontId="15" fillId="9" borderId="0" applyNumberFormat="0" applyBorder="0" applyAlignment="0" applyProtection="0"/>
    <xf numFmtId="169" fontId="20" fillId="46" borderId="0" applyNumberFormat="0" applyBorder="0" applyAlignment="0" applyProtection="0"/>
    <xf numFmtId="0" fontId="20" fillId="50" borderId="0" applyNumberFormat="0" applyBorder="0" applyAlignment="0" applyProtection="0"/>
    <xf numFmtId="169" fontId="20" fillId="51" borderId="0" applyNumberFormat="0" applyBorder="0" applyAlignment="0" applyProtection="0"/>
    <xf numFmtId="169" fontId="15" fillId="13" borderId="0" applyNumberFormat="0" applyBorder="0" applyAlignment="0" applyProtection="0"/>
    <xf numFmtId="169" fontId="20" fillId="51" borderId="0" applyNumberFormat="0" applyBorder="0" applyAlignment="0" applyProtection="0"/>
    <xf numFmtId="0" fontId="20" fillId="51" borderId="0" applyNumberFormat="0" applyBorder="0" applyAlignment="0" applyProtection="0"/>
    <xf numFmtId="169" fontId="20" fillId="52" borderId="0" applyNumberFormat="0" applyBorder="0" applyAlignment="0" applyProtection="0"/>
    <xf numFmtId="169" fontId="15" fillId="17" borderId="0" applyNumberFormat="0" applyBorder="0" applyAlignment="0" applyProtection="0"/>
    <xf numFmtId="169" fontId="20" fillId="52" borderId="0" applyNumberFormat="0" applyBorder="0" applyAlignment="0" applyProtection="0"/>
    <xf numFmtId="0" fontId="20" fillId="52" borderId="0" applyNumberFormat="0" applyBorder="0" applyAlignment="0" applyProtection="0"/>
    <xf numFmtId="169" fontId="20" fillId="53" borderId="0" applyNumberFormat="0" applyBorder="0" applyAlignment="0" applyProtection="0"/>
    <xf numFmtId="169" fontId="15" fillId="21" borderId="0" applyNumberFormat="0" applyBorder="0" applyAlignment="0" applyProtection="0"/>
    <xf numFmtId="169" fontId="20" fillId="53" borderId="0" applyNumberFormat="0" applyBorder="0" applyAlignment="0" applyProtection="0"/>
    <xf numFmtId="0" fontId="20" fillId="48" borderId="0" applyNumberFormat="0" applyBorder="0" applyAlignment="0" applyProtection="0"/>
    <xf numFmtId="169" fontId="20" fillId="46" borderId="0" applyNumberFormat="0" applyBorder="0" applyAlignment="0" applyProtection="0"/>
    <xf numFmtId="169" fontId="15" fillId="25" borderId="0" applyNumberFormat="0" applyBorder="0" applyAlignment="0" applyProtection="0"/>
    <xf numFmtId="169" fontId="20" fillId="46" borderId="0" applyNumberFormat="0" applyBorder="0" applyAlignment="0" applyProtection="0"/>
    <xf numFmtId="0" fontId="20" fillId="46" borderId="0" applyNumberFormat="0" applyBorder="0" applyAlignment="0" applyProtection="0"/>
    <xf numFmtId="169" fontId="20" fillId="54" borderId="0" applyNumberFormat="0" applyBorder="0" applyAlignment="0" applyProtection="0"/>
    <xf numFmtId="169" fontId="15" fillId="29" borderId="0" applyNumberFormat="0" applyBorder="0" applyAlignment="0" applyProtection="0"/>
    <xf numFmtId="169" fontId="20" fillId="54" borderId="0" applyNumberFormat="0" applyBorder="0" applyAlignment="0" applyProtection="0"/>
    <xf numFmtId="0" fontId="20" fillId="54" borderId="0" applyNumberFormat="0" applyBorder="0" applyAlignment="0" applyProtection="0"/>
    <xf numFmtId="169" fontId="21" fillId="36" borderId="0" applyNumberFormat="0" applyBorder="0" applyAlignment="0" applyProtection="0"/>
    <xf numFmtId="169" fontId="6" fillId="3" borderId="0" applyNumberFormat="0" applyBorder="0" applyAlignment="0" applyProtection="0"/>
    <xf numFmtId="169" fontId="21" fillId="36" borderId="0" applyNumberFormat="0" applyBorder="0" applyAlignment="0" applyProtection="0"/>
    <xf numFmtId="0" fontId="21" fillId="36" borderId="0" applyNumberFormat="0" applyBorder="0" applyAlignment="0" applyProtection="0"/>
    <xf numFmtId="169" fontId="22" fillId="55" borderId="11" applyNumberFormat="0" applyAlignment="0" applyProtection="0"/>
    <xf numFmtId="169" fontId="9" fillId="6" borderId="4" applyNumberFormat="0" applyAlignment="0" applyProtection="0"/>
    <xf numFmtId="169" fontId="22" fillId="55" borderId="11" applyNumberFormat="0" applyAlignment="0" applyProtection="0"/>
    <xf numFmtId="0" fontId="22" fillId="41" borderId="11" applyNumberFormat="0" applyAlignment="0" applyProtection="0"/>
    <xf numFmtId="169" fontId="23" fillId="56" borderId="12" applyNumberFormat="0" applyAlignment="0" applyProtection="0"/>
    <xf numFmtId="169" fontId="11" fillId="7" borderId="7" applyNumberFormat="0" applyAlignment="0" applyProtection="0"/>
    <xf numFmtId="169" fontId="23" fillId="56" borderId="12" applyNumberFormat="0" applyAlignment="0" applyProtection="0"/>
    <xf numFmtId="0" fontId="23" fillId="56" borderId="12" applyNumberForma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6" fillId="0" borderId="0"/>
    <xf numFmtId="0" fontId="26" fillId="0" borderId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9" fontId="29" fillId="0" borderId="0" applyNumberFormat="0" applyFill="0" applyBorder="0" applyAlignment="0" applyProtection="0"/>
    <xf numFmtId="169" fontId="13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30" fillId="38" borderId="0" applyNumberFormat="0" applyBorder="0" applyAlignment="0" applyProtection="0"/>
    <xf numFmtId="169" fontId="5" fillId="2" borderId="0" applyNumberFormat="0" applyBorder="0" applyAlignment="0" applyProtection="0"/>
    <xf numFmtId="169" fontId="30" fillId="38" borderId="0" applyNumberFormat="0" applyBorder="0" applyAlignment="0" applyProtection="0"/>
    <xf numFmtId="0" fontId="30" fillId="38" borderId="0" applyNumberFormat="0" applyBorder="0" applyAlignment="0" applyProtection="0"/>
    <xf numFmtId="169" fontId="31" fillId="0" borderId="13" applyNumberFormat="0" applyFill="0" applyAlignment="0" applyProtection="0"/>
    <xf numFmtId="169" fontId="2" fillId="0" borderId="1" applyNumberFormat="0" applyFill="0" applyAlignment="0" applyProtection="0"/>
    <xf numFmtId="169" fontId="31" fillId="0" borderId="13" applyNumberFormat="0" applyFill="0" applyAlignment="0" applyProtection="0"/>
    <xf numFmtId="0" fontId="32" fillId="0" borderId="14" applyNumberFormat="0" applyFill="0" applyAlignment="0" applyProtection="0"/>
    <xf numFmtId="169" fontId="33" fillId="0" borderId="15" applyNumberFormat="0" applyFill="0" applyAlignment="0" applyProtection="0"/>
    <xf numFmtId="169" fontId="3" fillId="0" borderId="2" applyNumberFormat="0" applyFill="0" applyAlignment="0" applyProtection="0"/>
    <xf numFmtId="169" fontId="33" fillId="0" borderId="15" applyNumberFormat="0" applyFill="0" applyAlignment="0" applyProtection="0"/>
    <xf numFmtId="0" fontId="34" fillId="0" borderId="15" applyNumberFormat="0" applyFill="0" applyAlignment="0" applyProtection="0"/>
    <xf numFmtId="169" fontId="35" fillId="0" borderId="16" applyNumberFormat="0" applyFill="0" applyAlignment="0" applyProtection="0"/>
    <xf numFmtId="169" fontId="4" fillId="0" borderId="3" applyNumberFormat="0" applyFill="0" applyAlignment="0" applyProtection="0"/>
    <xf numFmtId="169" fontId="35" fillId="0" borderId="16" applyNumberFormat="0" applyFill="0" applyAlignment="0" applyProtection="0"/>
    <xf numFmtId="0" fontId="36" fillId="0" borderId="17" applyNumberFormat="0" applyFill="0" applyAlignment="0" applyProtection="0"/>
    <xf numFmtId="169" fontId="35" fillId="0" borderId="0" applyNumberFormat="0" applyFill="0" applyBorder="0" applyAlignment="0" applyProtection="0"/>
    <xf numFmtId="169" fontId="4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69" fontId="40" fillId="43" borderId="11" applyNumberFormat="0" applyAlignment="0" applyProtection="0"/>
    <xf numFmtId="169" fontId="7" fillId="5" borderId="4" applyNumberFormat="0" applyAlignment="0" applyProtection="0"/>
    <xf numFmtId="169" fontId="40" fillId="43" borderId="11" applyNumberFormat="0" applyAlignment="0" applyProtection="0"/>
    <xf numFmtId="0" fontId="40" fillId="33" borderId="11" applyNumberFormat="0" applyAlignment="0" applyProtection="0"/>
    <xf numFmtId="169" fontId="41" fillId="0" borderId="18" applyNumberFormat="0" applyFill="0" applyAlignment="0" applyProtection="0"/>
    <xf numFmtId="169" fontId="10" fillId="0" borderId="6" applyNumberFormat="0" applyFill="0" applyAlignment="0" applyProtection="0"/>
    <xf numFmtId="169" fontId="41" fillId="0" borderId="18" applyNumberFormat="0" applyFill="0" applyAlignment="0" applyProtection="0"/>
    <xf numFmtId="0" fontId="41" fillId="0" borderId="18" applyNumberFormat="0" applyFill="0" applyAlignment="0" applyProtection="0"/>
    <xf numFmtId="169" fontId="42" fillId="43" borderId="0" applyNumberFormat="0" applyBorder="0" applyAlignment="0" applyProtection="0"/>
    <xf numFmtId="169" fontId="17" fillId="4" borderId="0" applyNumberFormat="0" applyBorder="0" applyAlignment="0" applyProtection="0"/>
    <xf numFmtId="169" fontId="42" fillId="43" borderId="0" applyNumberFormat="0" applyBorder="0" applyAlignment="0" applyProtection="0"/>
    <xf numFmtId="0" fontId="42" fillId="43" borderId="0" applyNumberFormat="0" applyBorder="0" applyAlignment="0" applyProtection="0"/>
    <xf numFmtId="170" fontId="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9" fontId="1" fillId="0" borderId="0"/>
    <xf numFmtId="169" fontId="1" fillId="0" borderId="0"/>
    <xf numFmtId="0" fontId="1" fillId="0" borderId="0"/>
    <xf numFmtId="169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169" fontId="19" fillId="0" borderId="0"/>
    <xf numFmtId="169" fontId="1" fillId="0" borderId="0"/>
    <xf numFmtId="169" fontId="16" fillId="0" borderId="0"/>
    <xf numFmtId="169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28" fillId="0" borderId="0"/>
    <xf numFmtId="0" fontId="16" fillId="0" borderId="0"/>
    <xf numFmtId="169" fontId="1" fillId="0" borderId="0"/>
    <xf numFmtId="171" fontId="16" fillId="0" borderId="0"/>
    <xf numFmtId="169" fontId="1" fillId="0" borderId="0"/>
    <xf numFmtId="169" fontId="1" fillId="0" borderId="0"/>
    <xf numFmtId="0" fontId="28" fillId="0" borderId="0"/>
    <xf numFmtId="169" fontId="1" fillId="0" borderId="0"/>
    <xf numFmtId="169" fontId="16" fillId="0" borderId="0"/>
    <xf numFmtId="37" fontId="26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6" fillId="0" borderId="0"/>
    <xf numFmtId="0" fontId="1" fillId="0" borderId="0"/>
    <xf numFmtId="0" fontId="1" fillId="0" borderId="0"/>
    <xf numFmtId="169" fontId="16" fillId="0" borderId="0"/>
    <xf numFmtId="0" fontId="16" fillId="0" borderId="0"/>
    <xf numFmtId="0" fontId="16" fillId="0" borderId="0"/>
    <xf numFmtId="171" fontId="1" fillId="0" borderId="0"/>
    <xf numFmtId="169" fontId="16" fillId="0" borderId="0"/>
    <xf numFmtId="169" fontId="16" fillId="0" borderId="0"/>
    <xf numFmtId="0" fontId="1" fillId="0" borderId="0"/>
    <xf numFmtId="169" fontId="28" fillId="0" borderId="0"/>
    <xf numFmtId="169" fontId="16" fillId="0" borderId="0"/>
    <xf numFmtId="169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37" fontId="44" fillId="0" borderId="0"/>
    <xf numFmtId="0" fontId="16" fillId="0" borderId="0"/>
    <xf numFmtId="169" fontId="16" fillId="0" borderId="0"/>
    <xf numFmtId="0" fontId="16" fillId="0" borderId="0"/>
    <xf numFmtId="0" fontId="16" fillId="0" borderId="0"/>
    <xf numFmtId="0" fontId="45" fillId="0" borderId="0"/>
    <xf numFmtId="169" fontId="16" fillId="0" borderId="0"/>
    <xf numFmtId="169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169" fontId="1" fillId="0" borderId="0"/>
    <xf numFmtId="169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27" fillId="0" borderId="0"/>
    <xf numFmtId="169" fontId="1" fillId="0" borderId="0"/>
    <xf numFmtId="169" fontId="1" fillId="0" borderId="0"/>
    <xf numFmtId="0" fontId="1" fillId="0" borderId="0"/>
    <xf numFmtId="169" fontId="28" fillId="0" borderId="0"/>
    <xf numFmtId="0" fontId="1" fillId="0" borderId="0"/>
    <xf numFmtId="0" fontId="1" fillId="0" borderId="0"/>
    <xf numFmtId="169" fontId="16" fillId="0" borderId="0"/>
    <xf numFmtId="0" fontId="1" fillId="0" borderId="0"/>
    <xf numFmtId="0" fontId="1" fillId="0" borderId="0"/>
    <xf numFmtId="169" fontId="26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169" fontId="1" fillId="8" borderId="8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0" fontId="19" fillId="37" borderId="19" applyNumberFormat="0" applyFont="0" applyAlignment="0" applyProtection="0"/>
    <xf numFmtId="169" fontId="26" fillId="37" borderId="19" applyNumberFormat="0" applyFont="0" applyAlignment="0" applyProtection="0"/>
    <xf numFmtId="0" fontId="16" fillId="37" borderId="19" applyNumberFormat="0" applyFont="0" applyAlignment="0" applyProtection="0"/>
    <xf numFmtId="169" fontId="46" fillId="55" borderId="20" applyNumberFormat="0" applyAlignment="0" applyProtection="0"/>
    <xf numFmtId="169" fontId="8" fillId="6" borderId="5" applyNumberFormat="0" applyAlignment="0" applyProtection="0"/>
    <xf numFmtId="169" fontId="46" fillId="55" borderId="20" applyNumberFormat="0" applyAlignment="0" applyProtection="0"/>
    <xf numFmtId="0" fontId="46" fillId="41" borderId="20" applyNumberFormat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47" fillId="57" borderId="10" applyBorder="0">
      <alignment horizontal="center" vertical="center" wrapText="1"/>
    </xf>
    <xf numFmtId="169" fontId="47" fillId="58" borderId="10" applyBorder="0">
      <alignment horizontal="center" vertical="center" wrapText="1"/>
    </xf>
    <xf numFmtId="169" fontId="47" fillId="59" borderId="10" applyBorder="0">
      <alignment horizontal="center" vertical="center" wrapText="1"/>
    </xf>
    <xf numFmtId="169" fontId="48" fillId="60" borderId="10" applyBorder="0">
      <alignment horizontal="center" vertical="center" wrapText="1"/>
    </xf>
    <xf numFmtId="169" fontId="49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169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51" fillId="0" borderId="21" applyNumberFormat="0" applyFill="0" applyAlignment="0" applyProtection="0"/>
    <xf numFmtId="169" fontId="14" fillId="0" borderId="9" applyNumberFormat="0" applyFill="0" applyAlignment="0" applyProtection="0"/>
    <xf numFmtId="169" fontId="51" fillId="0" borderId="21" applyNumberFormat="0" applyFill="0" applyAlignment="0" applyProtection="0"/>
    <xf numFmtId="0" fontId="51" fillId="0" borderId="22" applyNumberFormat="0" applyFill="0" applyAlignment="0" applyProtection="0"/>
    <xf numFmtId="169" fontId="5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3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3" fillId="0" borderId="0"/>
    <xf numFmtId="0" fontId="1" fillId="0" borderId="0"/>
    <xf numFmtId="0" fontId="55" fillId="0" borderId="0"/>
    <xf numFmtId="0" fontId="16" fillId="0" borderId="0"/>
    <xf numFmtId="0" fontId="1" fillId="0" borderId="0"/>
    <xf numFmtId="0" fontId="1" fillId="0" borderId="0"/>
    <xf numFmtId="0" fontId="56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5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3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7" fillId="0" borderId="0"/>
    <xf numFmtId="43" fontId="1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0" borderId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53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</cellStyleXfs>
  <cellXfs count="5">
    <xf numFmtId="0" fontId="0" fillId="0" borderId="0" xfId="0"/>
    <xf numFmtId="3" fontId="58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0" fillId="0" borderId="0" xfId="0"/>
  </cellXfs>
  <cellStyles count="3454">
    <cellStyle name="20% - Accent1 2" xfId="8" xr:uid="{7A521E28-0525-4E26-89F7-732FE243B0B4}"/>
    <cellStyle name="20% - Accent1 2 2" xfId="9" xr:uid="{DC4DBFA7-3DD0-4545-951F-BFF1D5719BAC}"/>
    <cellStyle name="20% - Accent1 2 3" xfId="10" xr:uid="{DCF021B4-B8FC-4718-AFFD-909240C3DC02}"/>
    <cellStyle name="20% - Accent1 2 4" xfId="11" xr:uid="{01324726-654F-406C-892D-3DA7674C68F7}"/>
    <cellStyle name="20% - Accent1 2 5" xfId="12" xr:uid="{E3EF5A9C-96DD-4B2D-9F90-F75E78F6C314}"/>
    <cellStyle name="20% - Accent1 2 6" xfId="13" xr:uid="{9DD4160C-2B7A-42A0-B317-436BB80961D5}"/>
    <cellStyle name="20% - Accent1 2 7" xfId="14" xr:uid="{84AB21B4-5C58-4DD3-AD97-924390DA15B4}"/>
    <cellStyle name="20% - Accent1 3" xfId="15" xr:uid="{B19732D6-A93C-46C5-AD9D-5C85D28548DE}"/>
    <cellStyle name="20% - Accent1 3 2" xfId="16" xr:uid="{0A5CF9DD-F2D2-47E9-A512-CEDE463FA4BE}"/>
    <cellStyle name="20% - Accent1 4" xfId="17" xr:uid="{706ABCA5-C509-4BC7-BBD7-E447A142D1EC}"/>
    <cellStyle name="20% - Accent1 4 2" xfId="18" xr:uid="{994BEF7B-0F55-4CF0-9FD5-9F35493AE9BD}"/>
    <cellStyle name="20% - Accent1 5" xfId="19" xr:uid="{80B1581B-7928-4D03-9CED-F67B888D5747}"/>
    <cellStyle name="20% - Accent1 5 2" xfId="20" xr:uid="{11A7FD0B-3912-4BDF-94C5-75B85A37C1C4}"/>
    <cellStyle name="20% - Accent2 2" xfId="21" xr:uid="{4B276B8F-4359-4C53-AE32-0BC0BDDC2475}"/>
    <cellStyle name="20% - Accent2 2 2" xfId="22" xr:uid="{90C976BA-6938-4A32-8214-AC820C0F6AA6}"/>
    <cellStyle name="20% - Accent2 2 3" xfId="23" xr:uid="{DB24800F-D8F6-4152-A530-5110BC11293A}"/>
    <cellStyle name="20% - Accent2 2 4" xfId="24" xr:uid="{E48D03F0-2B49-4634-B15E-D2EBD87E56A7}"/>
    <cellStyle name="20% - Accent2 2 5" xfId="25" xr:uid="{2EB5B501-12FC-468D-8925-D7BDA250E792}"/>
    <cellStyle name="20% - Accent2 2 6" xfId="26" xr:uid="{B3A9264E-68E1-4235-B2D7-F0211710E35F}"/>
    <cellStyle name="20% - Accent2 2 7" xfId="27" xr:uid="{739C71F1-F754-48A6-9B48-39B630E6F23B}"/>
    <cellStyle name="20% - Accent2 3" xfId="28" xr:uid="{56C28B78-9B68-445B-A919-510475019968}"/>
    <cellStyle name="20% - Accent2 3 2" xfId="29" xr:uid="{3D106024-AD6B-44A0-AD90-01DD9D86DB93}"/>
    <cellStyle name="20% - Accent2 4" xfId="30" xr:uid="{2DE904C5-2AD8-4185-84DA-BC5E253FA432}"/>
    <cellStyle name="20% - Accent2 4 2" xfId="31" xr:uid="{8374C0A1-942C-454A-9E02-60E4D5BD329E}"/>
    <cellStyle name="20% - Accent2 5" xfId="32" xr:uid="{D0B79D28-7AFE-41C1-A960-936003508930}"/>
    <cellStyle name="20% - Accent2 5 2" xfId="33" xr:uid="{E3657E2A-758C-4AF7-B244-CFFD4BDE4348}"/>
    <cellStyle name="20% - Accent3 2" xfId="34" xr:uid="{D806694B-B7FB-4188-AF75-CEDE56D29EC2}"/>
    <cellStyle name="20% - Accent3 2 2" xfId="35" xr:uid="{64CAA451-6BFF-48DA-A1BB-1DD71FEA897D}"/>
    <cellStyle name="20% - Accent3 2 3" xfId="36" xr:uid="{A97A9D53-9544-4941-ABA1-A5E16E044022}"/>
    <cellStyle name="20% - Accent3 2 4" xfId="37" xr:uid="{E7A89FC3-56F9-4F4E-997E-7C16C232C75E}"/>
    <cellStyle name="20% - Accent3 2 5" xfId="38" xr:uid="{335E53ED-B525-4E34-AF2F-D9EEC4E092EB}"/>
    <cellStyle name="20% - Accent3 2 6" xfId="39" xr:uid="{041299A1-1CBA-4127-83E6-352AC838A029}"/>
    <cellStyle name="20% - Accent3 2 7" xfId="40" xr:uid="{5F5C7337-56CC-4F94-8657-C6C134C1847B}"/>
    <cellStyle name="20% - Accent3 3" xfId="41" xr:uid="{DEC89E59-86B8-4DD1-9694-014E00F6B7C6}"/>
    <cellStyle name="20% - Accent3 3 2" xfId="42" xr:uid="{DE267165-8A3E-494A-B2F4-862DD503B0BB}"/>
    <cellStyle name="20% - Accent3 4" xfId="43" xr:uid="{8B8B640B-D32C-47DF-8AE2-8A3ECD9C960A}"/>
    <cellStyle name="20% - Accent3 4 2" xfId="44" xr:uid="{2E2056C4-4549-4AF2-9950-57EEB00D31A0}"/>
    <cellStyle name="20% - Accent3 5" xfId="45" xr:uid="{E459EFCB-4491-414E-9959-5DD7F3A7EEA2}"/>
    <cellStyle name="20% - Accent3 5 2" xfId="46" xr:uid="{2FF0BBA3-9297-466A-A750-F9E06F404E5C}"/>
    <cellStyle name="20% - Accent4 2" xfId="47" xr:uid="{02EF85E7-484D-4440-9F83-946A006A9207}"/>
    <cellStyle name="20% - Accent4 2 2" xfId="48" xr:uid="{1E6B278E-5770-42B4-B4E6-889BBEF3FD3D}"/>
    <cellStyle name="20% - Accent4 2 3" xfId="49" xr:uid="{7399F491-8BE1-497C-84DC-BFD2A6C54769}"/>
    <cellStyle name="20% - Accent4 2 4" xfId="50" xr:uid="{69158B54-1006-40B8-BDB7-E17A95922605}"/>
    <cellStyle name="20% - Accent4 2 5" xfId="51" xr:uid="{9BDA7F99-DCC3-40C4-9C4A-274503B7C820}"/>
    <cellStyle name="20% - Accent4 2 6" xfId="52" xr:uid="{478FF0F8-924A-4A19-8861-CCD6610A6DF9}"/>
    <cellStyle name="20% - Accent4 2 7" xfId="53" xr:uid="{5E5A5C3D-A33A-4EF9-BCC2-D1FD1C1A6E1E}"/>
    <cellStyle name="20% - Accent4 3" xfId="54" xr:uid="{33ACF4C3-C1A9-4E85-B90A-3B95C62E7614}"/>
    <cellStyle name="20% - Accent4 3 2" xfId="55" xr:uid="{74133B1F-5D42-4844-8AF5-0D57E5D503D2}"/>
    <cellStyle name="20% - Accent4 4" xfId="56" xr:uid="{C92F03E9-2221-4195-BA00-4A0A65DD9AC9}"/>
    <cellStyle name="20% - Accent4 4 2" xfId="57" xr:uid="{0F5C367E-AC0E-4DEE-9CA4-962D3905F1D6}"/>
    <cellStyle name="20% - Accent4 5" xfId="58" xr:uid="{0501F7A3-AC9D-4CBC-B470-3361FA1646B2}"/>
    <cellStyle name="20% - Accent4 5 2" xfId="59" xr:uid="{F3C4DD51-FEDB-4A3A-9D76-966C025927AD}"/>
    <cellStyle name="20% - Accent5 2" xfId="60" xr:uid="{3D0D05F8-0000-46DD-955E-9FF0D46AB536}"/>
    <cellStyle name="20% - Accent5 2 2" xfId="61" xr:uid="{F4B897AF-B9F4-4B63-9EC6-FD18A8E82DAE}"/>
    <cellStyle name="20% - Accent5 2 3" xfId="62" xr:uid="{D426C829-6011-40BC-A4FF-1EA00B56B928}"/>
    <cellStyle name="20% - Accent5 2 4" xfId="63" xr:uid="{5FD66BBE-1DF5-4D4E-8C13-FF5D866BC9A4}"/>
    <cellStyle name="20% - Accent5 2 5" xfId="64" xr:uid="{8F7AE8DE-F8EE-4490-AF39-6F81428F05EB}"/>
    <cellStyle name="20% - Accent5 2 6" xfId="65" xr:uid="{F0D56469-A2B2-43D8-A4CE-2B9DC86D2B6D}"/>
    <cellStyle name="20% - Accent5 2 7" xfId="66" xr:uid="{3D00E1C1-9839-4ACE-8EB5-3657E53F4C36}"/>
    <cellStyle name="20% - Accent5 3" xfId="67" xr:uid="{5ECF2075-9FC7-4E52-A395-E645391D4249}"/>
    <cellStyle name="20% - Accent5 3 2" xfId="68" xr:uid="{12F3777C-7987-4275-A167-999D38DB39BF}"/>
    <cellStyle name="20% - Accent5 4" xfId="69" xr:uid="{E90D178F-400F-4D56-8674-8A3555613E32}"/>
    <cellStyle name="20% - Accent5 4 2" xfId="70" xr:uid="{37312E19-B2AB-444A-A316-0D40FA08F670}"/>
    <cellStyle name="20% - Accent5 5" xfId="71" xr:uid="{3DCBC006-10E0-4ED4-A769-122DBF92AC05}"/>
    <cellStyle name="20% - Accent5 5 2" xfId="72" xr:uid="{A59DCE68-FDE9-4AE9-9498-E8D1EB846657}"/>
    <cellStyle name="20% - Accent6 2" xfId="73" xr:uid="{F240B3CD-FEB1-4890-AA5B-E85A5E0752DE}"/>
    <cellStyle name="20% - Accent6 2 2" xfId="74" xr:uid="{FF7FD329-6386-4E2A-9AB3-021120897A9C}"/>
    <cellStyle name="20% - Accent6 2 3" xfId="75" xr:uid="{9F1450D4-094A-4B34-B0A2-28BA23E055BE}"/>
    <cellStyle name="20% - Accent6 2 4" xfId="76" xr:uid="{D2F660A6-C60A-46DF-B998-79BFCEDC7468}"/>
    <cellStyle name="20% - Accent6 2 5" xfId="77" xr:uid="{F16BEE94-E51B-4EFB-93BA-D2D3443FB7B4}"/>
    <cellStyle name="20% - Accent6 2 6" xfId="78" xr:uid="{B8EBC922-2FAB-4421-BE73-6077B480E643}"/>
    <cellStyle name="20% - Accent6 2 7" xfId="79" xr:uid="{524FEEAB-FFFB-482C-9F5E-280C39A14283}"/>
    <cellStyle name="20% - Accent6 3" xfId="80" xr:uid="{699F2BBE-E5AA-43EC-8ADB-686102837A9C}"/>
    <cellStyle name="20% - Accent6 3 2" xfId="81" xr:uid="{5D0321DE-484D-4670-A01F-94C69C2F9615}"/>
    <cellStyle name="20% - Accent6 4" xfId="82" xr:uid="{54DCC45E-8FAB-4F7A-812E-8A585FBC4FE5}"/>
    <cellStyle name="20% - Accent6 4 2" xfId="83" xr:uid="{DD863FF8-84A7-441F-88F0-FCACEDCDA39F}"/>
    <cellStyle name="20% - Accent6 5" xfId="84" xr:uid="{8919308A-3307-4949-9959-D6CC5C4ED674}"/>
    <cellStyle name="20% - Accent6 5 2" xfId="85" xr:uid="{36AEB026-46E3-4C61-AD08-E93662B7320E}"/>
    <cellStyle name="40% - Accent1 2" xfId="86" xr:uid="{C3A60FE8-BCC8-4A3D-AFC9-93EAF96268B6}"/>
    <cellStyle name="40% - Accent1 2 2" xfId="87" xr:uid="{27888F31-EB09-44F0-8C6A-F33CD7B817D9}"/>
    <cellStyle name="40% - Accent1 2 3" xfId="88" xr:uid="{2F02757E-EAEA-4B7E-9C53-49A8CE863C5E}"/>
    <cellStyle name="40% - Accent1 2 4" xfId="89" xr:uid="{688A749B-98FD-4A76-85CC-A0D421BB00EC}"/>
    <cellStyle name="40% - Accent1 2 5" xfId="90" xr:uid="{D5B63034-E454-4F1B-8894-02EBE9A5DCAA}"/>
    <cellStyle name="40% - Accent1 2 6" xfId="91" xr:uid="{C7D4C111-0F52-48F5-B4F7-4ACE3630410B}"/>
    <cellStyle name="40% - Accent1 2 7" xfId="92" xr:uid="{5A3D8BB2-B471-4252-B863-50BCDC2F4879}"/>
    <cellStyle name="40% - Accent1 3" xfId="93" xr:uid="{A5851A60-E714-46BE-BB5B-63E811C34101}"/>
    <cellStyle name="40% - Accent1 3 2" xfId="94" xr:uid="{14188F80-29F4-4EF1-B124-A9B33066D3E7}"/>
    <cellStyle name="40% - Accent1 4" xfId="95" xr:uid="{58F6817F-6063-429C-9862-02E3B0302985}"/>
    <cellStyle name="40% - Accent1 4 2" xfId="96" xr:uid="{D18BF5FE-3D63-4D5A-BFF7-B9D66F3B67E0}"/>
    <cellStyle name="40% - Accent1 5" xfId="97" xr:uid="{79167AEC-B579-4D27-BD55-0681F1344A32}"/>
    <cellStyle name="40% - Accent1 5 2" xfId="98" xr:uid="{FDD2CCBC-EDBD-4E9D-94B0-C1C3905FC0C1}"/>
    <cellStyle name="40% - Accent2 2" xfId="99" xr:uid="{1099E9FB-40A6-4F70-9AE4-EC7B24C97E50}"/>
    <cellStyle name="40% - Accent2 2 2" xfId="100" xr:uid="{04EA7418-B1F6-476E-9A7F-CB198F5175AB}"/>
    <cellStyle name="40% - Accent2 2 3" xfId="101" xr:uid="{81858FB0-CADF-4CD2-96E4-E06E8BDFE04A}"/>
    <cellStyle name="40% - Accent2 2 4" xfId="102" xr:uid="{D6FED87D-9531-4610-9EEA-C34A55095D4F}"/>
    <cellStyle name="40% - Accent2 2 5" xfId="103" xr:uid="{2351C940-9B12-458E-9E62-0F33705EE68D}"/>
    <cellStyle name="40% - Accent2 2 6" xfId="104" xr:uid="{451A3836-B4B2-441D-A4DE-773FCD77ACC0}"/>
    <cellStyle name="40% - Accent2 2 7" xfId="105" xr:uid="{1BA7D582-FF7D-468F-9DBB-9FBA6F9A9B1C}"/>
    <cellStyle name="40% - Accent2 3" xfId="106" xr:uid="{55101F2E-98C7-481E-B113-6AE0B3607E0F}"/>
    <cellStyle name="40% - Accent2 3 2" xfId="107" xr:uid="{44B8F5BF-CB9F-45FA-92DE-9DBF1624520C}"/>
    <cellStyle name="40% - Accent2 4" xfId="108" xr:uid="{418D453D-4CB0-4B03-A130-E8063D1CF4B9}"/>
    <cellStyle name="40% - Accent2 4 2" xfId="109" xr:uid="{C15AB51C-7F14-45EA-8240-BF627AAA739B}"/>
    <cellStyle name="40% - Accent2 5" xfId="110" xr:uid="{1D0A6CFB-2C07-49D5-8F6B-8652CF98AF82}"/>
    <cellStyle name="40% - Accent2 5 2" xfId="111" xr:uid="{2C1F4CCC-AB61-427D-9FAD-C57C6F2D9851}"/>
    <cellStyle name="40% - Accent3 2" xfId="112" xr:uid="{0B9F1DC7-D4BB-459E-BC62-7D469F519BB6}"/>
    <cellStyle name="40% - Accent3 2 2" xfId="113" xr:uid="{19AEB1D1-BAED-4933-A165-F57F7A0C2831}"/>
    <cellStyle name="40% - Accent3 2 3" xfId="114" xr:uid="{C2BD1354-B197-4D10-A3D6-062F602E66C3}"/>
    <cellStyle name="40% - Accent3 2 4" xfId="115" xr:uid="{9AA64F22-7B3A-40FE-B2AC-828C8542E2CC}"/>
    <cellStyle name="40% - Accent3 2 5" xfId="116" xr:uid="{C95F1E12-D25C-483A-B7F1-3FB99DAEEC76}"/>
    <cellStyle name="40% - Accent3 2 6" xfId="117" xr:uid="{1A5ACF3A-47C2-4A20-9F0C-4AB76CC7AF1E}"/>
    <cellStyle name="40% - Accent3 2 7" xfId="118" xr:uid="{25E1F4AF-E116-4B20-868C-D0CE57C59991}"/>
    <cellStyle name="40% - Accent3 3" xfId="119" xr:uid="{B61B5A12-01BE-43FD-9BCB-A3DDB27CF332}"/>
    <cellStyle name="40% - Accent3 3 2" xfId="120" xr:uid="{840298E6-3179-4C1F-B64A-154C17112E0A}"/>
    <cellStyle name="40% - Accent3 4" xfId="121" xr:uid="{B14DFA84-1DBD-4DA3-B60B-EC2E87E1549E}"/>
    <cellStyle name="40% - Accent3 4 2" xfId="122" xr:uid="{F8307630-047E-4270-B509-631F22E103FF}"/>
    <cellStyle name="40% - Accent3 5" xfId="123" xr:uid="{2B5D9075-B278-4FE6-8394-AFC2A00EC2D7}"/>
    <cellStyle name="40% - Accent3 5 2" xfId="124" xr:uid="{7C2278F4-3AD6-4B22-B915-1A190DC59E96}"/>
    <cellStyle name="40% - Accent4 2" xfId="125" xr:uid="{FE86B533-6F9D-4C0F-956C-15F4C16174B5}"/>
    <cellStyle name="40% - Accent4 2 2" xfId="126" xr:uid="{38034BDF-9DFF-4B92-944A-745C37E452BD}"/>
    <cellStyle name="40% - Accent4 2 3" xfId="127" xr:uid="{6F4C6119-5010-45A9-A025-3AA2FEF692DF}"/>
    <cellStyle name="40% - Accent4 2 4" xfId="128" xr:uid="{71563313-58F1-4C6A-8137-0A056175EB11}"/>
    <cellStyle name="40% - Accent4 2 5" xfId="129" xr:uid="{CC4976D9-9321-4D00-9842-2C4ECC480E54}"/>
    <cellStyle name="40% - Accent4 2 6" xfId="130" xr:uid="{8F209F73-3679-4D4C-ADCC-9915FAF9ED38}"/>
    <cellStyle name="40% - Accent4 2 7" xfId="131" xr:uid="{E4E41AF1-34AF-448A-BE89-6BF1ADD04A4A}"/>
    <cellStyle name="40% - Accent4 3" xfId="132" xr:uid="{855F1784-B49A-4018-B879-6A7FBB1E8804}"/>
    <cellStyle name="40% - Accent4 3 2" xfId="133" xr:uid="{1C4C0B5D-6FEA-4122-B729-E1A49976869A}"/>
    <cellStyle name="40% - Accent4 4" xfId="134" xr:uid="{13B33522-C698-4BD5-893E-DDB777A3EAF2}"/>
    <cellStyle name="40% - Accent4 4 2" xfId="135" xr:uid="{634E556A-4CEB-44A4-BAB5-58A083E11E60}"/>
    <cellStyle name="40% - Accent4 5" xfId="136" xr:uid="{2F8F9C9D-BE86-45BA-BCAF-02C8E44F2AC7}"/>
    <cellStyle name="40% - Accent4 5 2" xfId="137" xr:uid="{A11FE0FD-4C37-4A60-8995-885336A1F5F1}"/>
    <cellStyle name="40% - Accent5 2" xfId="138" xr:uid="{C0275A5A-B3FB-4F0D-912A-DB3F01FC47CF}"/>
    <cellStyle name="40% - Accent5 2 2" xfId="139" xr:uid="{9CE6E051-D94B-4707-A2F9-1AD07906CED9}"/>
    <cellStyle name="40% - Accent5 2 3" xfId="140" xr:uid="{93C80BAC-A866-484F-9016-2853E51D4596}"/>
    <cellStyle name="40% - Accent5 2 4" xfId="141" xr:uid="{D4758CDD-49F5-4ED4-85A7-22046C785F1D}"/>
    <cellStyle name="40% - Accent5 2 5" xfId="142" xr:uid="{F47B0717-956C-44FB-9044-3001300B45B6}"/>
    <cellStyle name="40% - Accent5 2 6" xfId="143" xr:uid="{6472A40B-AF37-4C32-A422-F8897926EFCB}"/>
    <cellStyle name="40% - Accent5 2 7" xfId="144" xr:uid="{8FFF447D-E871-428C-A4D6-13063FC84F25}"/>
    <cellStyle name="40% - Accent5 3" xfId="145" xr:uid="{348C9235-2FB5-460E-B872-5E7D2D7668B4}"/>
    <cellStyle name="40% - Accent5 3 2" xfId="146" xr:uid="{0E854ADF-A206-4312-803F-30FDE2D1E70B}"/>
    <cellStyle name="40% - Accent5 4" xfId="147" xr:uid="{4D0F1023-6B96-443B-B5F2-ADBFA17F75A7}"/>
    <cellStyle name="40% - Accent5 4 2" xfId="148" xr:uid="{F6D22EA6-D23C-426C-9963-B25DABD63A32}"/>
    <cellStyle name="40% - Accent5 5" xfId="149" xr:uid="{7A359BBD-1261-4A47-94CF-AB10056DD4E8}"/>
    <cellStyle name="40% - Accent5 5 2" xfId="150" xr:uid="{B32AF592-D37B-449B-8582-C6657504AA47}"/>
    <cellStyle name="40% - Accent6 2" xfId="151" xr:uid="{415D157E-B490-4509-88BC-B7F9F23B8E6B}"/>
    <cellStyle name="40% - Accent6 2 2" xfId="152" xr:uid="{2ACAD430-AD83-4049-9F15-CBAC8B0A8880}"/>
    <cellStyle name="40% - Accent6 2 3" xfId="153" xr:uid="{62AAE564-C5A0-41D1-AA00-3F4822A32804}"/>
    <cellStyle name="40% - Accent6 2 4" xfId="154" xr:uid="{B3ED6BD8-E6A6-44B7-9D97-9EB802DB2BD1}"/>
    <cellStyle name="40% - Accent6 2 5" xfId="155" xr:uid="{9ACB9A33-8288-4023-8C9B-EA303A6CF944}"/>
    <cellStyle name="40% - Accent6 2 6" xfId="156" xr:uid="{78F716C1-9620-4F93-9B07-F43EA3080702}"/>
    <cellStyle name="40% - Accent6 2 7" xfId="157" xr:uid="{10ACA3BA-7BD8-4108-91E3-F99676E0F9B4}"/>
    <cellStyle name="40% - Accent6 3" xfId="158" xr:uid="{1FC1FCC3-1D23-4502-BB68-CA6848DB961C}"/>
    <cellStyle name="40% - Accent6 3 2" xfId="159" xr:uid="{C83F6BEB-7536-4ED5-89DC-8347E125BE47}"/>
    <cellStyle name="40% - Accent6 4" xfId="160" xr:uid="{F85BB774-8126-47F1-812F-39ADCD1A1360}"/>
    <cellStyle name="40% - Accent6 4 2" xfId="161" xr:uid="{D2061525-598F-4CEB-A9B8-FF2DDED3E472}"/>
    <cellStyle name="40% - Accent6 5" xfId="162" xr:uid="{D8BFA33C-4815-4379-9491-36CE7F76DE6A}"/>
    <cellStyle name="40% - Accent6 5 2" xfId="163" xr:uid="{DAE41496-9E39-456A-A54C-50EBECD1A281}"/>
    <cellStyle name="60% - Accent1 2" xfId="164" xr:uid="{C48C8516-DCCC-43B9-B0A7-930F72AB4A73}"/>
    <cellStyle name="60% - Accent1 3" xfId="165" xr:uid="{89E30000-EFFA-42A8-8C2E-5C1593C73FD4}"/>
    <cellStyle name="60% - Accent1 4" xfId="166" xr:uid="{078D1DF6-8A17-4C05-B683-93E3C13F0ACE}"/>
    <cellStyle name="60% - Accent1 5" xfId="167" xr:uid="{CFA9080B-5660-4D8C-A4FC-FD1E88025C5B}"/>
    <cellStyle name="60% - Accent2 2" xfId="168" xr:uid="{300699A7-B6A6-434F-A465-89A1A44A934C}"/>
    <cellStyle name="60% - Accent2 3" xfId="169" xr:uid="{4110DD67-50BB-4DBA-B5F8-96AC0CECB7D4}"/>
    <cellStyle name="60% - Accent2 4" xfId="170" xr:uid="{49F8A9BF-5A57-4B0A-97EC-64DE12CD797F}"/>
    <cellStyle name="60% - Accent2 5" xfId="171" xr:uid="{8F2F9CA1-AE43-4B63-8FAF-599E0EF3D42F}"/>
    <cellStyle name="60% - Accent3 2" xfId="172" xr:uid="{7931FFFA-4897-44E1-B55D-429A5BEFF4D4}"/>
    <cellStyle name="60% - Accent3 3" xfId="173" xr:uid="{C981C69A-C276-4D20-962A-C548FA89137E}"/>
    <cellStyle name="60% - Accent3 4" xfId="174" xr:uid="{4E894B6F-2C83-4A45-9694-17AB440D31CE}"/>
    <cellStyle name="60% - Accent3 5" xfId="175" xr:uid="{E65E30C7-0637-463A-B7CB-7609F4BDA5F8}"/>
    <cellStyle name="60% - Accent4 2" xfId="176" xr:uid="{199D6743-6E1A-4A58-89AE-DA93C6883404}"/>
    <cellStyle name="60% - Accent4 3" xfId="177" xr:uid="{8FD0148A-3D0C-4864-A57F-230B146F7D38}"/>
    <cellStyle name="60% - Accent4 4" xfId="178" xr:uid="{BA0AFC88-DD0C-46E6-BE93-1A7654FC0FA8}"/>
    <cellStyle name="60% - Accent4 5" xfId="179" xr:uid="{0439935C-5F08-42E2-A21B-FCBB6B45DAFD}"/>
    <cellStyle name="60% - Accent5 2" xfId="180" xr:uid="{DD5BCC38-4938-48B6-9ED7-E4041350495F}"/>
    <cellStyle name="60% - Accent5 3" xfId="181" xr:uid="{1EFFEE94-CA2F-403E-86FE-CFD9088A9DFB}"/>
    <cellStyle name="60% - Accent5 4" xfId="182" xr:uid="{C645A4BC-B79B-4387-BD22-958767429BC6}"/>
    <cellStyle name="60% - Accent5 5" xfId="183" xr:uid="{5E504337-A244-48B7-9D2C-497425A0023C}"/>
    <cellStyle name="60% - Accent6 2" xfId="184" xr:uid="{71E275A0-515D-4229-B8FF-25575DFD475D}"/>
    <cellStyle name="60% - Accent6 3" xfId="185" xr:uid="{0CA81F35-769F-4DEC-936B-BD8FC5AD1FAB}"/>
    <cellStyle name="60% - Accent6 4" xfId="186" xr:uid="{D6B4EA72-C4A7-478E-8652-DAE6E282D40D}"/>
    <cellStyle name="60% - Accent6 5" xfId="187" xr:uid="{A130D007-23B0-426F-BDF3-FFAD467A24AC}"/>
    <cellStyle name="Accent1 2" xfId="188" xr:uid="{A4D0FC31-1087-40DA-A0F8-72DE324207F7}"/>
    <cellStyle name="Accent1 3" xfId="189" xr:uid="{A2979036-F97A-447D-928F-454C144B0109}"/>
    <cellStyle name="Accent1 4" xfId="190" xr:uid="{51FC4B56-1155-42DE-9483-3660339A2D6E}"/>
    <cellStyle name="Accent1 5" xfId="191" xr:uid="{96621B40-E3DD-48FD-BAAE-4AC28DC00B17}"/>
    <cellStyle name="Accent2 2" xfId="192" xr:uid="{5AA312BA-5A4D-48F7-900E-2A8B7FE0DC23}"/>
    <cellStyle name="Accent2 3" xfId="193" xr:uid="{F42311C4-D356-48E5-BC29-3E34F50C100A}"/>
    <cellStyle name="Accent2 4" xfId="194" xr:uid="{C81FFDBC-E17B-4192-9D3B-406216E5C094}"/>
    <cellStyle name="Accent2 5" xfId="195" xr:uid="{835FC7D4-A954-4C41-9680-BEE15B1782F9}"/>
    <cellStyle name="Accent3 2" xfId="196" xr:uid="{5F6BB08A-C224-43C5-BDD7-07E2A8667D48}"/>
    <cellStyle name="Accent3 3" xfId="197" xr:uid="{55F74A3E-F4B0-492C-9547-C7F22CEC46DF}"/>
    <cellStyle name="Accent3 4" xfId="198" xr:uid="{E37FACF6-266F-4F8E-A3D1-65EEDEB93F99}"/>
    <cellStyle name="Accent3 5" xfId="199" xr:uid="{3CEBA7D6-95BE-4FC4-8CDB-AAB4BDCEE85C}"/>
    <cellStyle name="Accent4 2" xfId="200" xr:uid="{91120383-FE6F-4C60-906E-F6AFF8CF6C41}"/>
    <cellStyle name="Accent4 3" xfId="201" xr:uid="{8BC84E50-B78C-4E3A-A810-A9FF3FABD85E}"/>
    <cellStyle name="Accent4 4" xfId="202" xr:uid="{EE38D789-FB42-489D-860F-997EE383FA94}"/>
    <cellStyle name="Accent4 5" xfId="203" xr:uid="{62BE213F-E02D-48D2-951E-52E3F082BD20}"/>
    <cellStyle name="Accent5 2" xfId="204" xr:uid="{AA622AC4-0D92-4ECA-84BA-75DF35548A40}"/>
    <cellStyle name="Accent5 3" xfId="205" xr:uid="{D05F7B8B-7037-4F16-A144-DA96741FB5A7}"/>
    <cellStyle name="Accent5 4" xfId="206" xr:uid="{7941BA91-97D5-41B2-AB16-026F74A90AD4}"/>
    <cellStyle name="Accent5 5" xfId="207" xr:uid="{8A9EACC8-DC41-4F52-B61B-ADFDCFECD84D}"/>
    <cellStyle name="Accent6 2" xfId="208" xr:uid="{993C6E57-A949-4ECE-A4C1-044C31EC41BA}"/>
    <cellStyle name="Accent6 3" xfId="209" xr:uid="{AD02A676-2FC3-4886-9014-BCB3EB84F207}"/>
    <cellStyle name="Accent6 4" xfId="210" xr:uid="{40D2235F-A343-47DA-B73F-77E5FCF41422}"/>
    <cellStyle name="Accent6 5" xfId="211" xr:uid="{F69B9D61-9001-4EB7-93A8-3369C0A78A10}"/>
    <cellStyle name="Bad 2" xfId="212" xr:uid="{D3D144B4-7095-433F-939C-EBE766E896DB}"/>
    <cellStyle name="Bad 3" xfId="213" xr:uid="{35F5A6D6-2860-4CC6-A229-190CE6A18229}"/>
    <cellStyle name="Bad 4" xfId="214" xr:uid="{C9112C9B-DAC7-4A25-A371-3E3B286796AE}"/>
    <cellStyle name="Bad 5" xfId="215" xr:uid="{1DCD5E79-6603-4440-8342-2CB0ADF33709}"/>
    <cellStyle name="Calculation 2" xfId="216" xr:uid="{20DE1E22-1436-4AA6-B789-FA849F5F3269}"/>
    <cellStyle name="Calculation 3" xfId="217" xr:uid="{70E40CBE-AB1C-4956-8879-1FB197F7E541}"/>
    <cellStyle name="Calculation 4" xfId="218" xr:uid="{1C660D6E-D6F4-4D9A-A19F-77CA509A623D}"/>
    <cellStyle name="Calculation 5" xfId="219" xr:uid="{ACF71F7F-9C89-4CAA-A2EB-E4A6F770C772}"/>
    <cellStyle name="Check Cell 2" xfId="220" xr:uid="{BAF79148-2E4A-48ED-8488-19EEBB6A3BEC}"/>
    <cellStyle name="Check Cell 3" xfId="221" xr:uid="{30DF5BB8-57D7-48B1-95C5-44517B35D857}"/>
    <cellStyle name="Check Cell 4" xfId="222" xr:uid="{A0A7C4AE-6FD7-49CD-B189-22897F73C5F0}"/>
    <cellStyle name="Check Cell 5" xfId="223" xr:uid="{72FBC8F5-FD04-42BD-9DBA-6FBAA395B3EE}"/>
    <cellStyle name="Comma  - Style1" xfId="224" xr:uid="{30F71E0C-1B6B-4D5C-BB9C-5AACEDC80F26}"/>
    <cellStyle name="Comma  - Style2" xfId="225" xr:uid="{AE7D13E8-D279-4877-9057-8ED40419644D}"/>
    <cellStyle name="Comma  - Style3" xfId="226" xr:uid="{1D7B8AFD-91AC-46FC-9CCC-987D55ED811F}"/>
    <cellStyle name="Comma  - Style4" xfId="227" xr:uid="{EEB7E17D-0A3E-4F42-AB30-1F4FE48F4277}"/>
    <cellStyle name="Comma  - Style5" xfId="228" xr:uid="{E358ACE2-D563-4363-9CF3-9DBD8A7CD870}"/>
    <cellStyle name="Comma  - Style6" xfId="229" xr:uid="{21DF2360-80DD-4803-B594-DB491BABBF05}"/>
    <cellStyle name="Comma  - Style7" xfId="230" xr:uid="{7B6F21E0-10CA-4141-B670-D75FBAC0DEAE}"/>
    <cellStyle name="Comma  - Style8" xfId="231" xr:uid="{78056ED2-CDE9-4095-8865-70FDC463D5D8}"/>
    <cellStyle name="Comma [0] 2" xfId="5" xr:uid="{17587B02-A9AE-4D8B-A408-F1FBDF49B5AD}"/>
    <cellStyle name="Comma [0] 2 2" xfId="232" xr:uid="{F51C2110-9240-477C-9DFE-C016ECD42EF1}"/>
    <cellStyle name="Comma [0] 2 2 2" xfId="1006" xr:uid="{E275EBDE-3D4B-449B-ADCC-F07E5F2C40E9}"/>
    <cellStyle name="Comma [0] 2 2 2 2" xfId="1414" xr:uid="{31DB2A57-D327-4516-8F30-CF5102E2CD7B}"/>
    <cellStyle name="Comma [0] 2 2 2 2 2" xfId="2233" xr:uid="{35996BF8-3764-4912-A3C5-2EA8E381DA40}"/>
    <cellStyle name="Comma [0] 2 2 2 2 3" xfId="3050" xr:uid="{A37BD49A-C7E2-440B-9849-CA860BF7EBBF}"/>
    <cellStyle name="Comma [0] 2 2 2 3" xfId="1826" xr:uid="{629F247E-A47C-4F82-96D5-1B57785DBBD0}"/>
    <cellStyle name="Comma [0] 2 2 2 4" xfId="2643" xr:uid="{5D6E84B3-33EB-431E-93B5-9F2902DDCB0D}"/>
    <cellStyle name="Comma [0] 2 2 3" xfId="1383" xr:uid="{A4E05C42-438F-4763-979E-9304ACD07C4F}"/>
    <cellStyle name="Comma [0] 2 2 3 2" xfId="1790" xr:uid="{DF13F93E-53F5-4AEA-A17B-D26C19C09CCA}"/>
    <cellStyle name="Comma [0] 2 2 3 2 2" xfId="2609" xr:uid="{38172922-51FF-4732-BCAB-EB267B057331}"/>
    <cellStyle name="Comma [0] 2 2 3 2 3" xfId="3426" xr:uid="{EE311ABC-9C9B-4A2D-9529-AB6143758264}"/>
    <cellStyle name="Comma [0] 2 2 3 3" xfId="2202" xr:uid="{9DDA9573-3D26-420B-B428-251FFF83C28D}"/>
    <cellStyle name="Comma [0] 2 2 3 4" xfId="3019" xr:uid="{5C30F0CF-F90E-46B8-AEDC-6318AB827BC1}"/>
    <cellStyle name="Comma [0] 2 3" xfId="233" xr:uid="{5D5893D8-3412-4967-94B4-35402C49BE68}"/>
    <cellStyle name="Comma [0] 2 3 2" xfId="1007" xr:uid="{610CD26C-79F6-4BAB-AF8F-FA9EF23D657F}"/>
    <cellStyle name="Comma [0] 2 3 2 2" xfId="1415" xr:uid="{04D4D6FD-A2FD-44C0-8FA5-ABF0A0F6A43D}"/>
    <cellStyle name="Comma [0] 2 3 2 2 2" xfId="2234" xr:uid="{0CA1A0AD-E142-4A88-9855-8BE14EF032D7}"/>
    <cellStyle name="Comma [0] 2 3 2 2 3" xfId="3051" xr:uid="{00F6C627-ED1B-427C-97C1-794969E9FF90}"/>
    <cellStyle name="Comma [0] 2 3 2 3" xfId="1827" xr:uid="{9970CE4D-B88B-4963-B221-A8F9DFD7883B}"/>
    <cellStyle name="Comma [0] 2 3 2 4" xfId="2644" xr:uid="{B3193B2E-9876-4D7F-9CD7-456A2111C3D7}"/>
    <cellStyle name="Comma [0] 2 4" xfId="1005" xr:uid="{54DAD240-5C3C-42A5-A762-FE8FA92E1DD7}"/>
    <cellStyle name="Comma [0] 2 4 2" xfId="1413" xr:uid="{D996E7EA-27FB-45DA-8097-93E2D2401E79}"/>
    <cellStyle name="Comma [0] 2 4 2 2" xfId="2232" xr:uid="{DE1258D4-D3C7-4680-83B1-D21326E2A97B}"/>
    <cellStyle name="Comma [0] 2 4 2 3" xfId="3049" xr:uid="{00173F9F-39C6-49EF-B06B-9798219B7D5D}"/>
    <cellStyle name="Comma [0] 2 4 3" xfId="1825" xr:uid="{EB1DE04E-332C-4D4D-826D-18D3B754CCF5}"/>
    <cellStyle name="Comma [0] 2 4 4" xfId="2642" xr:uid="{BB961479-358D-4DF7-BA79-623A73AA8FC2}"/>
    <cellStyle name="Comma [0] 3" xfId="234" xr:uid="{DB0E3CFE-B35F-4F96-BF15-7FCFA4F6B57A}"/>
    <cellStyle name="Comma [0] 3 2" xfId="235" xr:uid="{10B84985-471E-41E0-9467-9CF831C0123E}"/>
    <cellStyle name="Comma [0] 3 2 2" xfId="1009" xr:uid="{4B4E9B7D-08EF-4CC2-993E-522F754D4358}"/>
    <cellStyle name="Comma [0] 3 2 2 2" xfId="1417" xr:uid="{C6B9E31D-F513-449D-A302-C839CD36B21A}"/>
    <cellStyle name="Comma [0] 3 2 2 2 2" xfId="2236" xr:uid="{832A9D24-4920-4A11-8216-3CA32CBFE43E}"/>
    <cellStyle name="Comma [0] 3 2 2 2 3" xfId="3053" xr:uid="{360816FB-3ADB-429F-BA80-8CE85FA0C617}"/>
    <cellStyle name="Comma [0] 3 2 2 3" xfId="1829" xr:uid="{9369F7B9-B533-475C-8ED0-D010E04C77F1}"/>
    <cellStyle name="Comma [0] 3 2 2 4" xfId="2646" xr:uid="{D1295DF7-71AC-4E22-9093-23235D941DB2}"/>
    <cellStyle name="Comma [0] 3 3" xfId="236" xr:uid="{6650630C-FCCB-4A17-84CE-F2DDF72BC4A2}"/>
    <cellStyle name="Comma [0] 3 3 2" xfId="1010" xr:uid="{173A5333-A96C-4311-A62B-8780CB500741}"/>
    <cellStyle name="Comma [0] 3 3 2 2" xfId="1418" xr:uid="{0EA04238-A518-46EA-935A-A1B3FA0268DB}"/>
    <cellStyle name="Comma [0] 3 3 2 2 2" xfId="2237" xr:uid="{1E623544-A0A4-46A2-81B4-F3371E09753A}"/>
    <cellStyle name="Comma [0] 3 3 2 2 3" xfId="3054" xr:uid="{EA05EED6-03AE-4279-9320-98AF4F0EFD57}"/>
    <cellStyle name="Comma [0] 3 3 2 3" xfId="1830" xr:uid="{374C12D0-BFB5-4853-B713-373EF7FF46F7}"/>
    <cellStyle name="Comma [0] 3 3 2 4" xfId="2647" xr:uid="{5C01358C-DF6C-435F-AC52-2A9197DA00E3}"/>
    <cellStyle name="Comma [0] 3 4" xfId="938" xr:uid="{0039F24F-1B92-45A0-9ACF-D3E294D40B47}"/>
    <cellStyle name="Comma [0] 3 4 2" xfId="1393" xr:uid="{89533823-E6E6-4491-9BAA-C5A20B48E608}"/>
    <cellStyle name="Comma [0] 3 4 2 2" xfId="2212" xr:uid="{15FD6FD8-2BBF-418C-B44D-98F56C12D2B2}"/>
    <cellStyle name="Comma [0] 3 4 2 3" xfId="3029" xr:uid="{6A9100BF-64BF-47A3-B470-954A0B302F76}"/>
    <cellStyle name="Comma [0] 3 5" xfId="1008" xr:uid="{032D7B4B-22C6-4679-8433-BA21DC6C4C71}"/>
    <cellStyle name="Comma [0] 3 5 2" xfId="1416" xr:uid="{6529C8B5-2965-43AA-A625-FE6D36DF1EB1}"/>
    <cellStyle name="Comma [0] 3 5 2 2" xfId="2235" xr:uid="{AEEC0D49-F2AC-4A53-ADCA-B2AC70650D3A}"/>
    <cellStyle name="Comma [0] 3 5 2 3" xfId="3052" xr:uid="{E45711EA-2E22-4221-BCB5-5FE7A4AA5931}"/>
    <cellStyle name="Comma [0] 3 5 3" xfId="1828" xr:uid="{7153FE70-685C-42FB-8FEA-1ADF9CD6FEAE}"/>
    <cellStyle name="Comma [0] 3 5 4" xfId="2645" xr:uid="{C3F4D410-F94A-4AF7-8DF9-705CB0A05FE5}"/>
    <cellStyle name="Comma [0] 3 6" xfId="1369" xr:uid="{717AD66E-24BB-4E84-A69B-0432E4C77CF9}"/>
    <cellStyle name="Comma [0] 3 6 2" xfId="1776" xr:uid="{E062CF08-7106-4DB4-98BD-3E9375BB62AE}"/>
    <cellStyle name="Comma [0] 3 6 2 2" xfId="2595" xr:uid="{D6E55802-E11C-4908-9E0C-6EBB8F7AF369}"/>
    <cellStyle name="Comma [0] 3 6 2 3" xfId="3412" xr:uid="{0A585070-A6C3-420C-8B14-5AD218D3E3BF}"/>
    <cellStyle name="Comma [0] 3 6 3" xfId="2188" xr:uid="{89B6B6A4-8292-485D-AD55-F8ABFE9F9D90}"/>
    <cellStyle name="Comma [0] 3 6 4" xfId="3005" xr:uid="{10D0704B-2A75-4AF8-9F3D-6778B5374181}"/>
    <cellStyle name="Comma [0] 3 7" xfId="1377" xr:uid="{CA5D03E1-0A31-4BD7-AE46-0D29D027358A}"/>
    <cellStyle name="Comma [0] 3 7 2" xfId="1784" xr:uid="{C58DA009-9C42-41E0-A9AC-814FF9A891B3}"/>
    <cellStyle name="Comma [0] 3 7 2 2" xfId="2603" xr:uid="{F7905C42-85B3-436B-8441-8B54C8DDC9C0}"/>
    <cellStyle name="Comma [0] 3 7 2 3" xfId="3420" xr:uid="{BBF50607-1E71-48A3-A56D-21BD7907DDA8}"/>
    <cellStyle name="Comma [0] 3 7 3" xfId="2196" xr:uid="{47D5232C-A117-434D-88D9-31407738E2E7}"/>
    <cellStyle name="Comma [0] 3 7 4" xfId="3013" xr:uid="{DF3FD8AA-DD1C-491D-8215-0383D41F4209}"/>
    <cellStyle name="Comma [0] 4" xfId="237" xr:uid="{6B0AC086-38ED-46C0-834A-67816CB3AA50}"/>
    <cellStyle name="Comma [0] 4 2" xfId="1011" xr:uid="{04E455FC-2A3E-46B0-AF9C-84458B739486}"/>
    <cellStyle name="Comma [0] 4 2 2" xfId="1419" xr:uid="{637C7EA1-E753-4A58-AC89-F8E1150192C5}"/>
    <cellStyle name="Comma [0] 4 2 2 2" xfId="2238" xr:uid="{C0C24E12-7A8C-4473-8484-CE7EA533C577}"/>
    <cellStyle name="Comma [0] 4 2 2 3" xfId="3055" xr:uid="{145F3206-803F-457D-A68F-9C7C9602D553}"/>
    <cellStyle name="Comma [0] 4 2 3" xfId="1831" xr:uid="{A787E049-9F5F-4823-A919-E90DA244524A}"/>
    <cellStyle name="Comma [0] 4 2 4" xfId="2648" xr:uid="{F2A3A022-9BBE-4E87-8039-30C5C652E167}"/>
    <cellStyle name="Comma 10" xfId="238" xr:uid="{F97FED2C-2CFA-44E3-BC41-75CEACEC0539}"/>
    <cellStyle name="Comma 10 2" xfId="239" xr:uid="{873F0C72-FA2B-4A17-B92E-55F3BCBBA127}"/>
    <cellStyle name="Comma 10 2 10" xfId="240" xr:uid="{82BD7CD6-CA85-4314-BAFF-15005FEA9E53}"/>
    <cellStyle name="Comma 10 2 10 2" xfId="241" xr:uid="{5E20EA7C-837A-4C7C-80FC-7114156A176D}"/>
    <cellStyle name="Comma 10 2 10 2 2" xfId="1015" xr:uid="{91E7A40E-98BF-4F4B-AB93-86C7B43F1115}"/>
    <cellStyle name="Comma 10 2 10 2 2 2" xfId="1423" xr:uid="{997135BC-1F70-4101-AFCE-61CE6527D1B4}"/>
    <cellStyle name="Comma 10 2 10 2 2 2 2" xfId="2242" xr:uid="{A199E5F8-DEC9-4E22-8118-26355E495B69}"/>
    <cellStyle name="Comma 10 2 10 2 2 2 3" xfId="3059" xr:uid="{60C64A78-835C-4748-8AA6-31CFC9DFAD25}"/>
    <cellStyle name="Comma 10 2 10 2 2 3" xfId="1835" xr:uid="{5C88BB73-8D5D-478A-AB9B-EE0E640C53EC}"/>
    <cellStyle name="Comma 10 2 10 2 2 4" xfId="2652" xr:uid="{065B94E3-74B5-4484-9D58-5F170CDDCB1D}"/>
    <cellStyle name="Comma 10 2 10 3" xfId="1014" xr:uid="{07ADAE2E-0426-4FE0-8270-523ADCC6A01D}"/>
    <cellStyle name="Comma 10 2 10 3 2" xfId="1422" xr:uid="{8F670C3C-3CFF-43F4-BD1A-DA946BBFCCDB}"/>
    <cellStyle name="Comma 10 2 10 3 2 2" xfId="2241" xr:uid="{E8689A3C-00DD-4BBD-8ABB-10249CB5EB6A}"/>
    <cellStyle name="Comma 10 2 10 3 2 3" xfId="3058" xr:uid="{87E04513-1B01-4543-B98E-8554ABFBD654}"/>
    <cellStyle name="Comma 10 2 10 3 3" xfId="1834" xr:uid="{F80C1735-4496-4EF4-BCEF-32C9FBFB8A70}"/>
    <cellStyle name="Comma 10 2 10 3 4" xfId="2651" xr:uid="{7EDEDA9B-062F-4ED3-B431-7DA334F4F127}"/>
    <cellStyle name="Comma 10 2 11" xfId="242" xr:uid="{4E853139-9A64-4C7D-9359-72C1CF0872B9}"/>
    <cellStyle name="Comma 10 2 11 2" xfId="243" xr:uid="{57CAD78F-9F01-476D-A0FF-00DC144621C5}"/>
    <cellStyle name="Comma 10 2 11 2 2" xfId="1017" xr:uid="{FA759223-3374-4A29-A575-61AD25942A8E}"/>
    <cellStyle name="Comma 10 2 11 2 2 2" xfId="1425" xr:uid="{17919AE0-05D3-41F8-9B1A-1DD3DD86FEFD}"/>
    <cellStyle name="Comma 10 2 11 2 2 2 2" xfId="2244" xr:uid="{92E7726E-20A5-4D2A-8E37-876111F33C37}"/>
    <cellStyle name="Comma 10 2 11 2 2 2 3" xfId="3061" xr:uid="{479A5B47-67F2-4E27-9BFA-DDBEFF83FD4F}"/>
    <cellStyle name="Comma 10 2 11 2 2 3" xfId="1837" xr:uid="{2B0F8170-AE6C-4A55-B90E-62431FD90A7A}"/>
    <cellStyle name="Comma 10 2 11 2 2 4" xfId="2654" xr:uid="{C24DF839-8053-4CA0-B5A8-7E743D6CD1B4}"/>
    <cellStyle name="Comma 10 2 11 3" xfId="1016" xr:uid="{C981FB83-FB84-4974-A3B7-12135AB78A32}"/>
    <cellStyle name="Comma 10 2 11 3 2" xfId="1424" xr:uid="{2F128266-1833-4D8E-BC04-1C652E771497}"/>
    <cellStyle name="Comma 10 2 11 3 2 2" xfId="2243" xr:uid="{29F2FF96-48A8-4379-8A77-BCD752B6B4D9}"/>
    <cellStyle name="Comma 10 2 11 3 2 3" xfId="3060" xr:uid="{9079FC69-79F2-48C1-8F44-7726D8BBF604}"/>
    <cellStyle name="Comma 10 2 11 3 3" xfId="1836" xr:uid="{19314154-713A-4F68-812D-3BFFF2185F4C}"/>
    <cellStyle name="Comma 10 2 11 3 4" xfId="2653" xr:uid="{6B51BB39-0451-455D-A921-9772E28879E4}"/>
    <cellStyle name="Comma 10 2 12" xfId="244" xr:uid="{ED740144-BC1B-4ED0-B845-C4D2B6CBE7A5}"/>
    <cellStyle name="Comma 10 2 12 2" xfId="1018" xr:uid="{73F039DC-E197-49AE-8342-F627EB6FB871}"/>
    <cellStyle name="Comma 10 2 12 2 2" xfId="1426" xr:uid="{72FE0B4F-C066-471A-AE05-6BE602202CB2}"/>
    <cellStyle name="Comma 10 2 12 2 2 2" xfId="2245" xr:uid="{EE52AB40-E168-45DB-819E-A05D1A229F3D}"/>
    <cellStyle name="Comma 10 2 12 2 2 3" xfId="3062" xr:uid="{FF06835E-D2CD-46CB-B738-E028E5380331}"/>
    <cellStyle name="Comma 10 2 12 2 3" xfId="1838" xr:uid="{89FD50DA-51E8-4AD9-A64F-45B48CAA0F22}"/>
    <cellStyle name="Comma 10 2 12 2 4" xfId="2655" xr:uid="{E72D4B5F-CD47-4594-85C0-D516511E8123}"/>
    <cellStyle name="Comma 10 2 13" xfId="1013" xr:uid="{87C5472F-28A5-40B2-BBC8-CD3A3DA2DBA3}"/>
    <cellStyle name="Comma 10 2 13 2" xfId="1421" xr:uid="{F4C8AFBD-B65D-468D-BEEB-52960082232B}"/>
    <cellStyle name="Comma 10 2 13 2 2" xfId="2240" xr:uid="{5B528618-AC2F-41FB-8C72-72977DE420EF}"/>
    <cellStyle name="Comma 10 2 13 2 3" xfId="3057" xr:uid="{27EB534A-F316-4233-AFC2-B5517045667A}"/>
    <cellStyle name="Comma 10 2 13 3" xfId="1833" xr:uid="{494B7186-C349-4CEC-9AA1-6FE4D5551769}"/>
    <cellStyle name="Comma 10 2 13 4" xfId="2650" xr:uid="{B55CA884-1A37-48C8-814C-C2D6CAFF2A24}"/>
    <cellStyle name="Comma 10 2 14" xfId="1804" xr:uid="{A0B41A68-33FC-4A8E-8F0D-DD1E2DD92391}"/>
    <cellStyle name="Comma 10 2 14 2" xfId="2623" xr:uid="{0237F577-3944-4FCE-8E8B-18AD0FB87430}"/>
    <cellStyle name="Comma 10 2 14 3" xfId="3440" xr:uid="{098E1B6E-8EE9-4B6B-879F-44CB013A61CF}"/>
    <cellStyle name="Comma 10 2 15" xfId="1808" xr:uid="{FE290CF9-DC8A-4A09-A5F1-A2660C21EBD8}"/>
    <cellStyle name="Comma 10 2 15 2" xfId="2627" xr:uid="{CD1BFAAD-7B60-4651-AF23-10299E5D83DA}"/>
    <cellStyle name="Comma 10 2 15 3" xfId="3444" xr:uid="{E5F1D89A-2C09-488E-B9EE-759F208871E3}"/>
    <cellStyle name="Comma 10 2 2" xfId="245" xr:uid="{D8CEB73F-E9D4-44E2-A791-3F19F78FC694}"/>
    <cellStyle name="Comma 10 2 2 2" xfId="246" xr:uid="{DC41381C-DB24-4F8E-B09F-AE93F43F7961}"/>
    <cellStyle name="Comma 10 2 2 2 2" xfId="1020" xr:uid="{006076ED-58BF-4DF5-95EA-F07A208C7786}"/>
    <cellStyle name="Comma 10 2 2 2 2 2" xfId="1428" xr:uid="{EF84A96A-3A21-48ED-AAD4-4D26B5584B3B}"/>
    <cellStyle name="Comma 10 2 2 2 2 2 2" xfId="2247" xr:uid="{0DF97FEB-57B7-4E10-A84A-A8BB9B91FEFE}"/>
    <cellStyle name="Comma 10 2 2 2 2 2 3" xfId="3064" xr:uid="{8D39D68A-58EA-421A-A6E7-DEE0E7020546}"/>
    <cellStyle name="Comma 10 2 2 2 2 3" xfId="1840" xr:uid="{E356A00B-90D6-4F98-BD69-A0D8138F8B78}"/>
    <cellStyle name="Comma 10 2 2 2 2 4" xfId="2657" xr:uid="{9EF343C1-A719-468B-9273-F0DABD85188C}"/>
    <cellStyle name="Comma 10 2 2 3" xfId="247" xr:uid="{24BA191C-B51B-4824-976E-D58C6D6CDC36}"/>
    <cellStyle name="Comma 10 2 2 3 2" xfId="1021" xr:uid="{E41F14D5-2DD0-4199-BDE8-93AB0A986C1F}"/>
    <cellStyle name="Comma 10 2 2 3 2 2" xfId="1429" xr:uid="{29547A54-A394-4C8E-ADDB-701AEE68243E}"/>
    <cellStyle name="Comma 10 2 2 3 2 2 2" xfId="2248" xr:uid="{41DDFABA-5443-42E7-A076-8227FA7CD215}"/>
    <cellStyle name="Comma 10 2 2 3 2 2 3" xfId="3065" xr:uid="{C5F8842E-EA8C-4507-9D72-CF4B57360EBE}"/>
    <cellStyle name="Comma 10 2 2 3 2 3" xfId="1841" xr:uid="{080931D8-DE98-46D2-B1FE-4B017341BCCC}"/>
    <cellStyle name="Comma 10 2 2 3 2 4" xfId="2658" xr:uid="{840B1509-9399-464E-B81E-4E80D193D581}"/>
    <cellStyle name="Comma 10 2 2 4" xfId="248" xr:uid="{1C6910D0-CFE5-4147-B3A0-0E1A09EE98E6}"/>
    <cellStyle name="Comma 10 2 2 4 2" xfId="1022" xr:uid="{81CB58AE-7B13-4437-BBEF-18AA23FC746D}"/>
    <cellStyle name="Comma 10 2 2 4 2 2" xfId="1430" xr:uid="{5121390E-D36A-4D4C-AD20-95CB16B5BA4A}"/>
    <cellStyle name="Comma 10 2 2 4 2 2 2" xfId="2249" xr:uid="{656A066D-7D01-499F-BC19-DF7E884BB8FE}"/>
    <cellStyle name="Comma 10 2 2 4 2 2 3" xfId="3066" xr:uid="{565B60C2-979A-4730-AD02-0E3B4CF9831E}"/>
    <cellStyle name="Comma 10 2 2 4 2 3" xfId="1842" xr:uid="{377164F8-C61F-48E7-BBA7-38BD35084D95}"/>
    <cellStyle name="Comma 10 2 2 4 2 4" xfId="2659" xr:uid="{E2EE35FE-F2D3-4A99-B5FD-703CCB5CCF9D}"/>
    <cellStyle name="Comma 10 2 2 5" xfId="249" xr:uid="{3607935D-6364-4CB5-A1C7-3201AFE46594}"/>
    <cellStyle name="Comma 10 2 2 5 2" xfId="1023" xr:uid="{4F3D045C-CEA9-446F-A2AF-4A479EA72840}"/>
    <cellStyle name="Comma 10 2 2 5 2 2" xfId="1431" xr:uid="{DECFDD37-9ACE-4FC8-B334-29934E7F533A}"/>
    <cellStyle name="Comma 10 2 2 5 2 2 2" xfId="2250" xr:uid="{644425D7-157A-4372-9E70-68B2EA7F5789}"/>
    <cellStyle name="Comma 10 2 2 5 2 2 3" xfId="3067" xr:uid="{28DBFF81-E572-41DA-B090-58A6FA7CED5C}"/>
    <cellStyle name="Comma 10 2 2 5 2 3" xfId="1843" xr:uid="{FDA5FE1D-A2B3-40EF-B281-E364756DD398}"/>
    <cellStyle name="Comma 10 2 2 5 2 4" xfId="2660" xr:uid="{B4DF5E2E-422E-4B71-B5AC-83665070AE1A}"/>
    <cellStyle name="Comma 10 2 2 6" xfId="250" xr:uid="{69527737-01E9-4CF0-8F5D-C3465743E832}"/>
    <cellStyle name="Comma 10 2 2 6 2" xfId="1024" xr:uid="{691145B9-7D8D-48E4-9BFE-C965932093EA}"/>
    <cellStyle name="Comma 10 2 2 6 2 2" xfId="1432" xr:uid="{F645036C-98DA-4C6A-9FC6-45137B447FB4}"/>
    <cellStyle name="Comma 10 2 2 6 2 2 2" xfId="2251" xr:uid="{CB135DAD-FE2C-4D93-A751-852809CEC312}"/>
    <cellStyle name="Comma 10 2 2 6 2 2 3" xfId="3068" xr:uid="{657F27B2-2B35-4907-ACBA-6D65070C8067}"/>
    <cellStyle name="Comma 10 2 2 6 2 3" xfId="1844" xr:uid="{2AF774A5-0304-4F45-94F7-08B8A4ABC726}"/>
    <cellStyle name="Comma 10 2 2 6 2 4" xfId="2661" xr:uid="{67C686EC-F0CC-4040-87C0-C536BAFB9826}"/>
    <cellStyle name="Comma 10 2 2 7" xfId="251" xr:uid="{75DFBC45-5BBD-4872-94C0-68A5FF5E8041}"/>
    <cellStyle name="Comma 10 2 2 7 2" xfId="1025" xr:uid="{B1F8E82F-9E95-449D-8F53-D779AFA399E8}"/>
    <cellStyle name="Comma 10 2 2 7 2 2" xfId="1433" xr:uid="{596B22D9-A4C2-4132-B669-17A8E0F5839D}"/>
    <cellStyle name="Comma 10 2 2 7 2 2 2" xfId="2252" xr:uid="{9C38C615-60E6-44CE-BEED-21D9455A20FC}"/>
    <cellStyle name="Comma 10 2 2 7 2 2 3" xfId="3069" xr:uid="{0D212F26-092F-42B4-9BEC-4A1E7E5CE3FC}"/>
    <cellStyle name="Comma 10 2 2 7 2 3" xfId="1845" xr:uid="{3C7D34D1-9E30-4D4D-BF89-5E7260974161}"/>
    <cellStyle name="Comma 10 2 2 7 2 4" xfId="2662" xr:uid="{B6F6B7D0-60A0-4F06-A90D-A5A83C483F3C}"/>
    <cellStyle name="Comma 10 2 2 8" xfId="1019" xr:uid="{79A98296-3895-4334-B7C3-EC9D862FE13F}"/>
    <cellStyle name="Comma 10 2 2 8 2" xfId="1427" xr:uid="{8FDD24D3-7471-4D17-8F8E-CBF11F762A8B}"/>
    <cellStyle name="Comma 10 2 2 8 2 2" xfId="2246" xr:uid="{30375D6A-4652-4C91-8F3C-1D61E897880F}"/>
    <cellStyle name="Comma 10 2 2 8 2 3" xfId="3063" xr:uid="{480BB843-8B2F-482C-9381-5734F7DD5131}"/>
    <cellStyle name="Comma 10 2 2 8 3" xfId="1839" xr:uid="{221A1741-1B64-480C-B563-7D3E882FB643}"/>
    <cellStyle name="Comma 10 2 2 8 4" xfId="2656" xr:uid="{5545B500-8D7B-470E-AAA3-A26843023DB3}"/>
    <cellStyle name="Comma 10 2 3" xfId="252" xr:uid="{E9B97DF3-BF4F-48CF-A659-3C060F0906C2}"/>
    <cellStyle name="Comma 10 2 3 2" xfId="253" xr:uid="{50CE8FCA-77E1-45E2-BFAD-196ACDAC465A}"/>
    <cellStyle name="Comma 10 2 3 2 2" xfId="1027" xr:uid="{B7749C3E-5CDC-4AEC-95F7-1883B9B1E5C4}"/>
    <cellStyle name="Comma 10 2 3 2 2 2" xfId="1435" xr:uid="{F92DC4E7-B9EC-4EBD-823A-2F46D8B9C7EB}"/>
    <cellStyle name="Comma 10 2 3 2 2 2 2" xfId="2254" xr:uid="{221F034B-961E-4759-8AF6-B408156A5CF3}"/>
    <cellStyle name="Comma 10 2 3 2 2 2 3" xfId="3071" xr:uid="{1150F983-4E80-491F-B51F-0DB6CD9AE955}"/>
    <cellStyle name="Comma 10 2 3 2 2 3" xfId="1847" xr:uid="{4CB2BBD1-3B39-4224-BF11-3FB245514B21}"/>
    <cellStyle name="Comma 10 2 3 2 2 4" xfId="2664" xr:uid="{C7A6A659-56B4-4C45-AEEA-47F5007AE499}"/>
    <cellStyle name="Comma 10 2 3 3" xfId="254" xr:uid="{598995AA-1926-41C1-8AC2-ED2814B7EF09}"/>
    <cellStyle name="Comma 10 2 3 3 2" xfId="1028" xr:uid="{F3C4BBEA-21AD-4C11-A0D0-A10318C59F0B}"/>
    <cellStyle name="Comma 10 2 3 3 2 2" xfId="1436" xr:uid="{AA5C0CF9-31A8-433F-9534-91806C08A794}"/>
    <cellStyle name="Comma 10 2 3 3 2 2 2" xfId="2255" xr:uid="{4457BD0D-2733-4573-8F52-BF5F4D08446B}"/>
    <cellStyle name="Comma 10 2 3 3 2 2 3" xfId="3072" xr:uid="{4458BE11-C264-43E2-9A80-94FAB8503001}"/>
    <cellStyle name="Comma 10 2 3 3 2 3" xfId="1848" xr:uid="{15C292FF-561B-4465-8CB8-74EC949C970F}"/>
    <cellStyle name="Comma 10 2 3 3 2 4" xfId="2665" xr:uid="{B84820C8-7C3C-404C-80AE-8BAD3F973584}"/>
    <cellStyle name="Comma 10 2 3 4" xfId="255" xr:uid="{B3BF1D3D-F785-4A41-AEFA-61E43D424533}"/>
    <cellStyle name="Comma 10 2 3 4 2" xfId="1029" xr:uid="{20518683-83AD-4937-A9B5-1B9763D5CE72}"/>
    <cellStyle name="Comma 10 2 3 4 2 2" xfId="1437" xr:uid="{29749303-3A4E-4626-828A-D784FFB96CC7}"/>
    <cellStyle name="Comma 10 2 3 4 2 2 2" xfId="2256" xr:uid="{F1BF7773-5320-4881-8DFB-357DA8C0B04F}"/>
    <cellStyle name="Comma 10 2 3 4 2 2 3" xfId="3073" xr:uid="{B91A47F3-7840-48EF-8A1D-F11725CF6E41}"/>
    <cellStyle name="Comma 10 2 3 4 2 3" xfId="1849" xr:uid="{D7938BAE-3C7B-42FE-B656-7AF57F7012FE}"/>
    <cellStyle name="Comma 10 2 3 4 2 4" xfId="2666" xr:uid="{31228441-7986-4CA1-AB5D-D8D875C95A36}"/>
    <cellStyle name="Comma 10 2 3 5" xfId="256" xr:uid="{2B6BD294-7AAD-49DB-B3C3-9C4B32C4A54C}"/>
    <cellStyle name="Comma 10 2 3 5 2" xfId="1030" xr:uid="{34415A97-1A80-4A0C-88B3-5AE02247BF0C}"/>
    <cellStyle name="Comma 10 2 3 5 2 2" xfId="1438" xr:uid="{B7C23058-89E6-45A9-AA4A-DC8C4C8DA90E}"/>
    <cellStyle name="Comma 10 2 3 5 2 2 2" xfId="2257" xr:uid="{AC1E39A1-4BF8-4F2D-A975-C0092E955BE7}"/>
    <cellStyle name="Comma 10 2 3 5 2 2 3" xfId="3074" xr:uid="{F236FBA5-307F-4A2E-82D8-B9945BDC0E03}"/>
    <cellStyle name="Comma 10 2 3 5 2 3" xfId="1850" xr:uid="{CDF24C87-BC5C-4BCB-8728-3EA6345814C1}"/>
    <cellStyle name="Comma 10 2 3 5 2 4" xfId="2667" xr:uid="{73376063-E8E9-4BAE-A821-B772E3C725E9}"/>
    <cellStyle name="Comma 10 2 3 6" xfId="257" xr:uid="{445244DE-5A52-4E53-93A0-EBBFD90E3CDD}"/>
    <cellStyle name="Comma 10 2 3 6 2" xfId="258" xr:uid="{D4D63E76-ECB7-4288-A3E9-10B553DF9949}"/>
    <cellStyle name="Comma 10 2 3 6 2 2" xfId="1032" xr:uid="{FEB7548A-51C6-4489-901B-FDBC9EA94782}"/>
    <cellStyle name="Comma 10 2 3 6 2 2 2" xfId="1440" xr:uid="{3CD1F100-BE92-4949-884C-ADAE30B6E4F1}"/>
    <cellStyle name="Comma 10 2 3 6 2 2 2 2" xfId="2259" xr:uid="{6B0F20BF-3D9B-4675-826C-EE1EE0A16456}"/>
    <cellStyle name="Comma 10 2 3 6 2 2 2 3" xfId="3076" xr:uid="{45641D8B-7943-4385-94A2-D0025FBF85EE}"/>
    <cellStyle name="Comma 10 2 3 6 2 2 3" xfId="1852" xr:uid="{F8BE1C17-FB3B-41DC-BF5B-32E1500E3873}"/>
    <cellStyle name="Comma 10 2 3 6 2 2 4" xfId="2669" xr:uid="{3CB87E82-2D61-4783-9FA7-08BE559D796E}"/>
    <cellStyle name="Comma 10 2 3 6 3" xfId="1031" xr:uid="{F6BA1EE0-88D3-4BF5-A97B-5F7C5F05136C}"/>
    <cellStyle name="Comma 10 2 3 6 3 2" xfId="1439" xr:uid="{20BD9944-AB65-42BF-A4E3-E9F48F837E0D}"/>
    <cellStyle name="Comma 10 2 3 6 3 2 2" xfId="2258" xr:uid="{891F76EB-5E33-4F9D-9252-9DA8C5BDFB20}"/>
    <cellStyle name="Comma 10 2 3 6 3 2 3" xfId="3075" xr:uid="{7496D1C3-71EE-40DC-8FD2-99205B3DE722}"/>
    <cellStyle name="Comma 10 2 3 6 3 3" xfId="1851" xr:uid="{B8EE6261-4F86-4E6F-B81E-54841BB68A31}"/>
    <cellStyle name="Comma 10 2 3 6 3 4" xfId="2668" xr:uid="{335D6A1A-BC24-44DD-A8C9-3DCF5FE8E800}"/>
    <cellStyle name="Comma 10 2 3 7" xfId="259" xr:uid="{385CA204-8EF2-45F8-AB57-A0889F965C02}"/>
    <cellStyle name="Comma 10 2 3 7 2" xfId="1033" xr:uid="{3D257466-427F-4043-8F4A-DCD0E6D09BD9}"/>
    <cellStyle name="Comma 10 2 3 7 2 2" xfId="1441" xr:uid="{6304FF08-5148-4B1C-96E9-1928A46C0A87}"/>
    <cellStyle name="Comma 10 2 3 7 2 2 2" xfId="2260" xr:uid="{6E9C6417-EF17-40CB-997F-AA762F73A524}"/>
    <cellStyle name="Comma 10 2 3 7 2 2 3" xfId="3077" xr:uid="{7AC04BB8-04F2-441B-8567-69A121213F5B}"/>
    <cellStyle name="Comma 10 2 3 7 2 3" xfId="1853" xr:uid="{8B524FA1-D79F-4D34-B352-5F32150CEAD2}"/>
    <cellStyle name="Comma 10 2 3 7 2 4" xfId="2670" xr:uid="{20549DE7-9E0E-4A50-94D3-B2C4E9AC08D9}"/>
    <cellStyle name="Comma 10 2 3 8" xfId="1026" xr:uid="{D0541A4F-A4A2-4E16-A50F-B4124B76A659}"/>
    <cellStyle name="Comma 10 2 3 8 2" xfId="1434" xr:uid="{C333EB3D-D323-4113-9970-6D1E54040F00}"/>
    <cellStyle name="Comma 10 2 3 8 2 2" xfId="2253" xr:uid="{038E9D83-2E49-4D0C-BEA5-E13AD9E334BA}"/>
    <cellStyle name="Comma 10 2 3 8 2 3" xfId="3070" xr:uid="{DE396FAF-DC00-40C4-9776-8F72BA01A706}"/>
    <cellStyle name="Comma 10 2 3 8 3" xfId="1846" xr:uid="{F8E7E5B5-1D86-4CC9-BFFC-9845E6AF2649}"/>
    <cellStyle name="Comma 10 2 3 8 4" xfId="2663" xr:uid="{0351B428-FC97-496B-8D89-2BF3A4BCFFC6}"/>
    <cellStyle name="Comma 10 2 4" xfId="260" xr:uid="{F768F4A4-7F80-4559-B76F-DFFD4256B4D4}"/>
    <cellStyle name="Comma 10 2 4 2" xfId="261" xr:uid="{99851BDC-26A8-4F9A-A571-1A8BD8D3B829}"/>
    <cellStyle name="Comma 10 2 4 2 2" xfId="1035" xr:uid="{4DCB53C3-E1B3-4AAF-9E2C-3832A84C86FF}"/>
    <cellStyle name="Comma 10 2 4 2 2 2" xfId="1443" xr:uid="{43C98DDF-2183-4430-82F5-DA59219A8BBA}"/>
    <cellStyle name="Comma 10 2 4 2 2 2 2" xfId="2262" xr:uid="{2AA71C4C-F110-49BE-93B9-1A8CC5AEF958}"/>
    <cellStyle name="Comma 10 2 4 2 2 2 3" xfId="3079" xr:uid="{AF96861B-6408-48DB-B1E4-8A50B23102C3}"/>
    <cellStyle name="Comma 10 2 4 2 2 3" xfId="1855" xr:uid="{385C1996-82C0-4DF1-A2C6-5419350E7C14}"/>
    <cellStyle name="Comma 10 2 4 2 2 4" xfId="2672" xr:uid="{57025B2D-9C9C-47A2-A20F-875A19A05A9F}"/>
    <cellStyle name="Comma 10 2 4 3" xfId="262" xr:uid="{D42DC841-2CD7-4121-84DD-EEDE8839905A}"/>
    <cellStyle name="Comma 10 2 4 3 2" xfId="1036" xr:uid="{F32C7D0D-70BB-431D-9EF5-79320DC871B9}"/>
    <cellStyle name="Comma 10 2 4 3 2 2" xfId="1444" xr:uid="{CBC4AA54-70E2-476D-8834-9383508729BB}"/>
    <cellStyle name="Comma 10 2 4 3 2 2 2" xfId="2263" xr:uid="{A00EFF93-DB49-4C9E-A129-2F1EBEC5C34C}"/>
    <cellStyle name="Comma 10 2 4 3 2 2 3" xfId="3080" xr:uid="{C3699F38-1BBA-4691-BA5F-01E38D581E2B}"/>
    <cellStyle name="Comma 10 2 4 3 2 3" xfId="1856" xr:uid="{3397FF69-6AED-42F1-BE09-0F08AE04AABE}"/>
    <cellStyle name="Comma 10 2 4 3 2 4" xfId="2673" xr:uid="{33B0D8A9-A386-489D-B365-266EAFA71DB3}"/>
    <cellStyle name="Comma 10 2 4 4" xfId="263" xr:uid="{D113964F-F664-46F0-97E9-1E3FCA5E715D}"/>
    <cellStyle name="Comma 10 2 4 4 2" xfId="1037" xr:uid="{188668E2-4832-4A04-BB2E-DC7ADE1A2F07}"/>
    <cellStyle name="Comma 10 2 4 4 2 2" xfId="1445" xr:uid="{F80927C9-6938-452A-8F97-57043961FE06}"/>
    <cellStyle name="Comma 10 2 4 4 2 2 2" xfId="2264" xr:uid="{F9B0DA3C-0942-47C2-87A7-F09DEA52A621}"/>
    <cellStyle name="Comma 10 2 4 4 2 2 3" xfId="3081" xr:uid="{7263C701-0F2B-475A-9606-8322255C00A9}"/>
    <cellStyle name="Comma 10 2 4 4 2 3" xfId="1857" xr:uid="{A34CAB2C-B10A-4B8F-B732-AED3089C2B05}"/>
    <cellStyle name="Comma 10 2 4 4 2 4" xfId="2674" xr:uid="{C9AB1A81-090B-42F2-AD9F-AB54432DEE56}"/>
    <cellStyle name="Comma 10 2 4 5" xfId="264" xr:uid="{2124ACED-7DEA-4E54-A362-16BADEE72BD0}"/>
    <cellStyle name="Comma 10 2 4 5 2" xfId="1038" xr:uid="{65ED7BA0-8A6E-4910-87AE-8C20E9E81ECC}"/>
    <cellStyle name="Comma 10 2 4 5 2 2" xfId="1446" xr:uid="{B2C0AAA9-3174-4F15-86D7-2E617B2E7F0E}"/>
    <cellStyle name="Comma 10 2 4 5 2 2 2" xfId="2265" xr:uid="{6A8EEE9F-D6C8-4F88-B3E2-6032F9D01954}"/>
    <cellStyle name="Comma 10 2 4 5 2 2 3" xfId="3082" xr:uid="{C87CF1D1-58A0-4DCC-B49B-5255D2C76BC4}"/>
    <cellStyle name="Comma 10 2 4 5 2 3" xfId="1858" xr:uid="{F55BCD55-51EA-449F-A4F6-2E8A99A17123}"/>
    <cellStyle name="Comma 10 2 4 5 2 4" xfId="2675" xr:uid="{688F5D4A-CAA7-4C4F-BBE1-9F174765BE4A}"/>
    <cellStyle name="Comma 10 2 4 6" xfId="265" xr:uid="{2424D53B-A97F-47AA-8FDF-38FD45CC5BBD}"/>
    <cellStyle name="Comma 10 2 4 6 2" xfId="1039" xr:uid="{856700B3-BB44-4CB4-B2C5-6A64F28288E6}"/>
    <cellStyle name="Comma 10 2 4 6 2 2" xfId="1447" xr:uid="{50F3E4FE-DDB7-4611-8CCA-2B694C8D6160}"/>
    <cellStyle name="Comma 10 2 4 6 2 2 2" xfId="2266" xr:uid="{6E4D9451-81C0-455D-98A1-A64E7A41AB3D}"/>
    <cellStyle name="Comma 10 2 4 6 2 2 3" xfId="3083" xr:uid="{7A33DD8B-85D0-4860-BE6A-D37FD96894DF}"/>
    <cellStyle name="Comma 10 2 4 6 2 3" xfId="1859" xr:uid="{4378519B-15F2-4956-8727-9B5FDF875025}"/>
    <cellStyle name="Comma 10 2 4 6 2 4" xfId="2676" xr:uid="{E81EE3FB-2B2D-4CFA-98EA-510E9B7C5CD9}"/>
    <cellStyle name="Comma 10 2 4 7" xfId="266" xr:uid="{A26AD762-F3F2-4EEB-A08C-D6F659F38B6C}"/>
    <cellStyle name="Comma 10 2 4 7 2" xfId="1040" xr:uid="{121F3BAC-154B-448A-912E-EA83B381C041}"/>
    <cellStyle name="Comma 10 2 4 7 2 2" xfId="1448" xr:uid="{31C9940E-C895-46EB-964C-3F35EB5B3BFA}"/>
    <cellStyle name="Comma 10 2 4 7 2 2 2" xfId="2267" xr:uid="{AE6BC3CB-0A38-4EA8-8384-5DFFFF2533C7}"/>
    <cellStyle name="Comma 10 2 4 7 2 2 3" xfId="3084" xr:uid="{CCE4CC42-1F0C-41EB-B09A-A3271B6FAA83}"/>
    <cellStyle name="Comma 10 2 4 7 2 3" xfId="1860" xr:uid="{6BA2E9C2-D776-4337-9AFA-CC4A4326873C}"/>
    <cellStyle name="Comma 10 2 4 7 2 4" xfId="2677" xr:uid="{002F27FA-3A74-4267-9E76-03E8E6219EA3}"/>
    <cellStyle name="Comma 10 2 4 8" xfId="1034" xr:uid="{DF01209D-F977-41BD-BEE9-7087FB8E3EDC}"/>
    <cellStyle name="Comma 10 2 4 8 2" xfId="1442" xr:uid="{9AC7BF82-F227-4809-892D-5F85DBB42AC4}"/>
    <cellStyle name="Comma 10 2 4 8 2 2" xfId="2261" xr:uid="{5132E2DE-4024-45A3-A6CB-948FE9E4E188}"/>
    <cellStyle name="Comma 10 2 4 8 2 3" xfId="3078" xr:uid="{7C5DF7CB-8639-48EB-8A5F-EE61F321B6E6}"/>
    <cellStyle name="Comma 10 2 4 8 3" xfId="1854" xr:uid="{8A8E0A1A-C11B-4D77-A60B-826BAB03065E}"/>
    <cellStyle name="Comma 10 2 4 8 4" xfId="2671" xr:uid="{2D149833-FCC9-4D2A-B6C0-8BF43B15CEE3}"/>
    <cellStyle name="Comma 10 2 5" xfId="267" xr:uid="{ECF1810B-F46C-495B-BDA9-1C39A5FF3DFF}"/>
    <cellStyle name="Comma 10 2 5 2" xfId="1041" xr:uid="{BE68A71B-679B-4357-B1CF-A49FCC8B499F}"/>
    <cellStyle name="Comma 10 2 5 2 2" xfId="1449" xr:uid="{6E86B8D2-6207-49F9-9192-031905AFE017}"/>
    <cellStyle name="Comma 10 2 5 2 2 2" xfId="2268" xr:uid="{490C56E8-B970-4384-83E4-4F8C890C4437}"/>
    <cellStyle name="Comma 10 2 5 2 2 3" xfId="3085" xr:uid="{1B47E160-35C7-4345-A871-047292E183B0}"/>
    <cellStyle name="Comma 10 2 5 2 3" xfId="1861" xr:uid="{6B1EC3D1-A238-463D-BA4B-D21634A1586F}"/>
    <cellStyle name="Comma 10 2 5 2 4" xfId="2678" xr:uid="{2ECDE497-8E1A-4479-9A20-C95D8FF19DC6}"/>
    <cellStyle name="Comma 10 2 6" xfId="268" xr:uid="{4D3E15B6-56C2-4A29-B115-58FE0EE23199}"/>
    <cellStyle name="Comma 10 2 6 2" xfId="1042" xr:uid="{EDE41854-C3B6-4DC6-9B93-8877924E26C5}"/>
    <cellStyle name="Comma 10 2 6 2 2" xfId="1450" xr:uid="{120297DD-2072-435D-B0C2-82F4F8852721}"/>
    <cellStyle name="Comma 10 2 6 2 2 2" xfId="2269" xr:uid="{2228B1A2-8B23-4FBE-A3D5-360DC925EA5F}"/>
    <cellStyle name="Comma 10 2 6 2 2 3" xfId="3086" xr:uid="{D0266AB9-31DF-416A-811E-5C53F0F09F65}"/>
    <cellStyle name="Comma 10 2 6 2 3" xfId="1862" xr:uid="{E87CE35F-9DE1-4801-ACC8-349B8F0BB0CE}"/>
    <cellStyle name="Comma 10 2 6 2 4" xfId="2679" xr:uid="{3F3D754A-EF80-4133-8D34-1D83A50F2679}"/>
    <cellStyle name="Comma 10 2 7" xfId="269" xr:uid="{D5A2A21F-115B-40A1-B1F0-E6963619D5F2}"/>
    <cellStyle name="Comma 10 2 7 2" xfId="1043" xr:uid="{D3E25ACA-187D-4783-9EAE-A6B50EAF83D5}"/>
    <cellStyle name="Comma 10 2 7 2 2" xfId="1451" xr:uid="{24AA89BB-E574-4CD9-B33B-963E5BB69B87}"/>
    <cellStyle name="Comma 10 2 7 2 2 2" xfId="2270" xr:uid="{EAC78134-9817-4518-8CA4-54672DC57A89}"/>
    <cellStyle name="Comma 10 2 7 2 2 3" xfId="3087" xr:uid="{FF3DE15C-6A2A-4B0C-90F7-9EB514552595}"/>
    <cellStyle name="Comma 10 2 7 2 3" xfId="1863" xr:uid="{0C2CBED6-DF7F-4298-9377-AABA460BDABA}"/>
    <cellStyle name="Comma 10 2 7 2 4" xfId="2680" xr:uid="{2C74F4AA-7F69-4772-8280-8AB8F21BDB44}"/>
    <cellStyle name="Comma 10 2 8" xfId="270" xr:uid="{A0A412C4-17AF-456B-8CB4-6F15ADD5D62E}"/>
    <cellStyle name="Comma 10 2 8 2" xfId="1044" xr:uid="{819E23A6-AD30-482A-A54E-40FCD9E7040F}"/>
    <cellStyle name="Comma 10 2 8 2 2" xfId="1452" xr:uid="{1418BB36-9183-4DAA-B6C0-19FBAD9C5AC6}"/>
    <cellStyle name="Comma 10 2 8 2 2 2" xfId="2271" xr:uid="{37F87DBC-0FA1-4463-A060-6106FF410A9B}"/>
    <cellStyle name="Comma 10 2 8 2 2 3" xfId="3088" xr:uid="{EFCA2B50-6A35-43F3-B7A2-6834D6E78DBA}"/>
    <cellStyle name="Comma 10 2 8 2 3" xfId="1864" xr:uid="{F7941F15-B563-4DCB-A44D-ADF8F070753B}"/>
    <cellStyle name="Comma 10 2 8 2 4" xfId="2681" xr:uid="{C84A0381-22B9-4E2E-98AF-3BF16A160671}"/>
    <cellStyle name="Comma 10 2 9" xfId="271" xr:uid="{E97D50A6-260A-40F1-90E4-A1DDF53D733B}"/>
    <cellStyle name="Comma 10 2 9 2" xfId="1045" xr:uid="{9D866C38-C737-469F-BCAB-875B89E3E563}"/>
    <cellStyle name="Comma 10 2 9 2 2" xfId="1453" xr:uid="{22F7F718-6CC0-47BC-998D-16B236F1DEA1}"/>
    <cellStyle name="Comma 10 2 9 2 2 2" xfId="2272" xr:uid="{8162CA71-52E4-4020-B1A6-4E285F4E1B62}"/>
    <cellStyle name="Comma 10 2 9 2 2 3" xfId="3089" xr:uid="{FFC555CE-41F3-490C-8001-F6457FEBED7A}"/>
    <cellStyle name="Comma 10 2 9 2 3" xfId="1865" xr:uid="{C7709503-5AD6-4D23-85CF-1B3F3D15FC18}"/>
    <cellStyle name="Comma 10 2 9 2 4" xfId="2682" xr:uid="{F64A9C70-7071-4F2F-B0F9-FEC57940652B}"/>
    <cellStyle name="Comma 10 3" xfId="272" xr:uid="{68F0C5A6-8DDF-4B47-B045-FBB89261E645}"/>
    <cellStyle name="Comma 10 3 2" xfId="273" xr:uid="{F7057F6C-ECA0-4E30-B929-C4850A2ACADF}"/>
    <cellStyle name="Comma 10 3 2 2" xfId="1047" xr:uid="{EA203283-1D9D-4515-9ECD-BFA3A086D2E8}"/>
    <cellStyle name="Comma 10 3 2 2 2" xfId="1455" xr:uid="{BB500E62-B109-4FFF-89E9-7F48CFF162F3}"/>
    <cellStyle name="Comma 10 3 2 2 2 2" xfId="2274" xr:uid="{0FB21042-5D02-47B3-B464-1D86BF649DA3}"/>
    <cellStyle name="Comma 10 3 2 2 2 3" xfId="3091" xr:uid="{435BC399-73A8-4E37-83BA-5E1BA545FB36}"/>
    <cellStyle name="Comma 10 3 2 2 3" xfId="1867" xr:uid="{297F45C0-8239-4769-BCC7-89391E4CBE7D}"/>
    <cellStyle name="Comma 10 3 2 2 4" xfId="2684" xr:uid="{A938181C-9F8E-428A-8C2C-46E1A2D03ED5}"/>
    <cellStyle name="Comma 10 3 3" xfId="274" xr:uid="{7488D99B-44C8-43F0-BA0D-3A59503AF989}"/>
    <cellStyle name="Comma 10 3 3 2" xfId="1048" xr:uid="{6F060135-847A-435E-A169-0F3298FDC626}"/>
    <cellStyle name="Comma 10 3 3 2 2" xfId="1456" xr:uid="{EA01F89A-102F-4480-9600-5B1DCCCBB2F0}"/>
    <cellStyle name="Comma 10 3 3 2 2 2" xfId="2275" xr:uid="{597A4323-8010-49A3-86AB-66458A1F9B36}"/>
    <cellStyle name="Comma 10 3 3 2 2 3" xfId="3092" xr:uid="{6F1830C1-D774-4BDF-9360-31F4CC2C9C4D}"/>
    <cellStyle name="Comma 10 3 3 2 3" xfId="1868" xr:uid="{E27457BF-66B1-455B-8BA9-463CEDD65187}"/>
    <cellStyle name="Comma 10 3 3 2 4" xfId="2685" xr:uid="{E6C43CC6-1F95-4BEA-9C68-6FD23EAFB310}"/>
    <cellStyle name="Comma 10 3 4" xfId="275" xr:uid="{06AE18DD-C610-48EB-9103-71E576E02FF5}"/>
    <cellStyle name="Comma 10 3 4 2" xfId="1049" xr:uid="{FBD97CC8-07B3-4D93-A2FE-73054AF99931}"/>
    <cellStyle name="Comma 10 3 4 2 2" xfId="1457" xr:uid="{F3506DD6-2F27-4D96-B196-B0B4CBC3DD21}"/>
    <cellStyle name="Comma 10 3 4 2 2 2" xfId="2276" xr:uid="{8864505A-658D-48B9-9844-DF359653A2A9}"/>
    <cellStyle name="Comma 10 3 4 2 2 3" xfId="3093" xr:uid="{DFEDF236-F6DB-484A-BCC0-67CE37A4F13B}"/>
    <cellStyle name="Comma 10 3 4 2 3" xfId="1869" xr:uid="{133F73A4-319D-4EF0-86B8-FE7263D42C44}"/>
    <cellStyle name="Comma 10 3 4 2 4" xfId="2686" xr:uid="{F8ACB67C-0751-42AF-97C7-1F137B018006}"/>
    <cellStyle name="Comma 10 3 5" xfId="276" xr:uid="{5386E088-9287-4C8C-8CF2-18A3FCE945BE}"/>
    <cellStyle name="Comma 10 3 5 2" xfId="1050" xr:uid="{1077E034-6178-4937-A7DC-D04ABA05ADFE}"/>
    <cellStyle name="Comma 10 3 5 2 2" xfId="1458" xr:uid="{F7EF98A7-D397-489A-B32E-F23F8166D6A8}"/>
    <cellStyle name="Comma 10 3 5 2 2 2" xfId="2277" xr:uid="{C1FDA105-208D-4AFA-93E4-58615D782DC6}"/>
    <cellStyle name="Comma 10 3 5 2 2 3" xfId="3094" xr:uid="{0E0199C5-4952-46FE-AD19-1E8E6DD7AD38}"/>
    <cellStyle name="Comma 10 3 5 2 3" xfId="1870" xr:uid="{5BCCCB01-779B-4C34-94E3-5AD621FE27E1}"/>
    <cellStyle name="Comma 10 3 5 2 4" xfId="2687" xr:uid="{15B2BD26-02D7-4B03-B5C8-F27C973B4B27}"/>
    <cellStyle name="Comma 10 3 6" xfId="277" xr:uid="{180E7EA9-D0A8-47E8-B998-089C4949A44C}"/>
    <cellStyle name="Comma 10 3 6 2" xfId="1051" xr:uid="{FE8F1464-60CF-4D7E-940F-C4BAC104D95A}"/>
    <cellStyle name="Comma 10 3 6 2 2" xfId="1459" xr:uid="{9E246E4A-3806-4469-A170-38EADF4F027A}"/>
    <cellStyle name="Comma 10 3 6 2 2 2" xfId="2278" xr:uid="{6412016D-9AF7-45A9-A140-A9A11EDBE2ED}"/>
    <cellStyle name="Comma 10 3 6 2 2 3" xfId="3095" xr:uid="{7B2F2BC2-0BFD-47BC-B8E7-93D05EB87CCA}"/>
    <cellStyle name="Comma 10 3 6 2 3" xfId="1871" xr:uid="{86EB6E7E-2F5C-4373-8F9B-7F4C20A3C150}"/>
    <cellStyle name="Comma 10 3 6 2 4" xfId="2688" xr:uid="{FD4293CB-5097-466C-8C4B-56C7ADF3A433}"/>
    <cellStyle name="Comma 10 3 7" xfId="278" xr:uid="{17E23E10-1FEE-4388-850D-9199A0320360}"/>
    <cellStyle name="Comma 10 3 7 2" xfId="1052" xr:uid="{E3CEE7C5-BDA6-43B2-A9D6-CA07B2128D6E}"/>
    <cellStyle name="Comma 10 3 7 2 2" xfId="1460" xr:uid="{29C1080E-3D93-4A7C-A97A-D9F13EFCFABC}"/>
    <cellStyle name="Comma 10 3 7 2 2 2" xfId="2279" xr:uid="{F1CD9C26-E991-46A2-A583-2699E14738B4}"/>
    <cellStyle name="Comma 10 3 7 2 2 3" xfId="3096" xr:uid="{85789AF2-5F5D-40C4-81ED-B93F4779DA44}"/>
    <cellStyle name="Comma 10 3 7 2 3" xfId="1872" xr:uid="{C97B8BE9-748F-4243-82CE-F3A90408978B}"/>
    <cellStyle name="Comma 10 3 7 2 4" xfId="2689" xr:uid="{BEEBEFDB-93E2-47AF-A2F2-77CEDC36248A}"/>
    <cellStyle name="Comma 10 3 8" xfId="1046" xr:uid="{DDC84FAF-D5CE-4069-967B-E2DE8FAF25C3}"/>
    <cellStyle name="Comma 10 3 8 2" xfId="1454" xr:uid="{6862850B-5E39-4EF7-A700-60BC89F7714E}"/>
    <cellStyle name="Comma 10 3 8 2 2" xfId="2273" xr:uid="{BBFB2993-8ADE-4791-9487-4EC23BA46C8A}"/>
    <cellStyle name="Comma 10 3 8 2 3" xfId="3090" xr:uid="{F07A67E3-EA47-4E9F-BEA8-6E07EA8E8CA3}"/>
    <cellStyle name="Comma 10 3 8 3" xfId="1866" xr:uid="{B2723DB3-F5A9-4AED-9040-CA0B65309F9C}"/>
    <cellStyle name="Comma 10 3 8 4" xfId="2683" xr:uid="{36A4125B-391A-4DC2-AE53-B14F539CD3D4}"/>
    <cellStyle name="Comma 10 4" xfId="279" xr:uid="{2B9F5D0F-3C8E-4AD5-8B14-66E588181B41}"/>
    <cellStyle name="Comma 10 4 2" xfId="1053" xr:uid="{C580BD82-0ADD-4AC1-B90D-8131B95A296E}"/>
    <cellStyle name="Comma 10 4 2 2" xfId="1461" xr:uid="{374B3E1E-290F-4CB7-9669-FDF183F7CAFF}"/>
    <cellStyle name="Comma 10 4 2 2 2" xfId="2280" xr:uid="{A8DFDEB0-D10B-43AE-B1C0-F49A645613F8}"/>
    <cellStyle name="Comma 10 4 2 2 3" xfId="3097" xr:uid="{EFBAD0AE-6866-4D42-8CAC-9D02B943BA77}"/>
    <cellStyle name="Comma 10 4 2 3" xfId="1873" xr:uid="{1298E08D-C142-4C8D-87F5-4F96E44B86AC}"/>
    <cellStyle name="Comma 10 4 2 4" xfId="2690" xr:uid="{41D5B515-C861-4C1F-9500-A2E04E60F396}"/>
    <cellStyle name="Comma 10 5" xfId="1012" xr:uid="{D551A33F-2529-4F31-BFB5-B9D164582FD8}"/>
    <cellStyle name="Comma 10 5 2" xfId="1420" xr:uid="{F0043064-CB20-4F57-87D3-BF46D915B7C7}"/>
    <cellStyle name="Comma 10 5 2 2" xfId="2239" xr:uid="{FBE7D44A-C969-4238-8693-50F9E28761EA}"/>
    <cellStyle name="Comma 10 5 2 3" xfId="3056" xr:uid="{2672AC95-60C8-4626-8392-20B1FD1EAFA9}"/>
    <cellStyle name="Comma 10 5 3" xfId="1832" xr:uid="{58B87091-2153-4712-9D5B-676E00D00804}"/>
    <cellStyle name="Comma 10 5 4" xfId="2649" xr:uid="{3C27DABD-CD38-4E7B-820F-65068ED16361}"/>
    <cellStyle name="Comma 10 6" xfId="1802" xr:uid="{A88E14B0-77EB-492D-A87E-8FDF0E3745EE}"/>
    <cellStyle name="Comma 10 6 2" xfId="2621" xr:uid="{953A573D-CED2-40CC-913A-81676063AB4A}"/>
    <cellStyle name="Comma 10 6 3" xfId="3438" xr:uid="{CC9B218B-4F4D-441F-8885-047A7D0C61A5}"/>
    <cellStyle name="Comma 10 7" xfId="1807" xr:uid="{3A27C889-E59C-4F35-9A1A-DCB387CA783D}"/>
    <cellStyle name="Comma 10 7 2" xfId="2626" xr:uid="{DEFDDD7E-6105-48BB-92E4-9C74E278E277}"/>
    <cellStyle name="Comma 10 7 3" xfId="3443" xr:uid="{1855CC93-64D2-457A-9E3F-9D4E617189D0}"/>
    <cellStyle name="Comma 100" xfId="280" xr:uid="{CF2B2ECF-4BF0-4FD5-889D-C37500EB4ACE}"/>
    <cellStyle name="Comma 100 2" xfId="281" xr:uid="{19817BE6-7EA4-4D3F-B57D-6B3CFCFDD09C}"/>
    <cellStyle name="Comma 100 2 2" xfId="1055" xr:uid="{2D5AC5CB-E7A9-4DD0-91B4-8387CF656D1B}"/>
    <cellStyle name="Comma 100 2 2 2" xfId="1463" xr:uid="{6075042B-7286-4141-BBBF-E20A3D063E82}"/>
    <cellStyle name="Comma 100 2 2 2 2" xfId="2282" xr:uid="{02691DAF-D98A-4BD8-8F98-C8482F9C2593}"/>
    <cellStyle name="Comma 100 2 2 2 3" xfId="3099" xr:uid="{C7D53689-E63C-4395-8577-D1BF2804BD8D}"/>
    <cellStyle name="Comma 100 2 2 3" xfId="1875" xr:uid="{AAC0A7E5-FD0F-4A63-B309-AE46E91AC929}"/>
    <cellStyle name="Comma 100 2 2 4" xfId="2692" xr:uid="{B3444B24-1B19-42CA-898C-D4A29C650FCF}"/>
    <cellStyle name="Comma 100 3" xfId="1054" xr:uid="{A1D692D9-5337-45A0-8FB3-0925738E5061}"/>
    <cellStyle name="Comma 100 3 2" xfId="1462" xr:uid="{733DB44D-3F30-43D5-843F-DE1DAA7C087C}"/>
    <cellStyle name="Comma 100 3 2 2" xfId="2281" xr:uid="{01CF6FDF-45F4-44B1-A1F4-B485CC4F914A}"/>
    <cellStyle name="Comma 100 3 2 3" xfId="3098" xr:uid="{D34576EC-5459-470E-8C59-F740116844FD}"/>
    <cellStyle name="Comma 100 3 3" xfId="1874" xr:uid="{5CECEB0C-A35B-4637-A086-E953067BAD66}"/>
    <cellStyle name="Comma 100 3 4" xfId="2691" xr:uid="{2811A421-834B-4CDD-A093-0AC21AEDC93D}"/>
    <cellStyle name="Comma 101" xfId="282" xr:uid="{30FC5131-6263-421F-9693-B6454AF74590}"/>
    <cellStyle name="Comma 101 2" xfId="1056" xr:uid="{07715F90-6FD4-4373-8F07-64F292E04DE7}"/>
    <cellStyle name="Comma 101 2 2" xfId="1464" xr:uid="{2BDF3856-4A7A-4F55-A8A9-1D332CCB4564}"/>
    <cellStyle name="Comma 101 2 2 2" xfId="2283" xr:uid="{8224C49C-4B87-4463-A585-F7AFF8F7A026}"/>
    <cellStyle name="Comma 101 2 2 3" xfId="3100" xr:uid="{0BE25957-79BE-4A55-9B2A-E512D0338921}"/>
    <cellStyle name="Comma 101 2 3" xfId="1876" xr:uid="{7903CB7D-352C-4529-AF0C-95E39FA60832}"/>
    <cellStyle name="Comma 101 2 4" xfId="2693" xr:uid="{781CF2CE-120E-4BF3-A228-1D0E85ACE294}"/>
    <cellStyle name="Comma 102" xfId="283" xr:uid="{5DCF9F09-7CC8-44F8-AE32-317A644D4D2A}"/>
    <cellStyle name="Comma 102 2" xfId="1057" xr:uid="{93CE1729-A2B6-45C6-8B4D-EB120CED0747}"/>
    <cellStyle name="Comma 102 2 2" xfId="1465" xr:uid="{8D43A217-DA0A-4713-B325-1A583A7AD91F}"/>
    <cellStyle name="Comma 102 2 2 2" xfId="2284" xr:uid="{A725EB9A-B5D4-4EDE-91AF-F3B01E044756}"/>
    <cellStyle name="Comma 102 2 2 3" xfId="3101" xr:uid="{D399EACC-9B17-45F3-80E8-260453DE004A}"/>
    <cellStyle name="Comma 102 2 3" xfId="1877" xr:uid="{25783963-B6AD-41EB-9D17-7BD93B133F95}"/>
    <cellStyle name="Comma 102 2 4" xfId="2694" xr:uid="{75D5DFC6-8003-45EB-AC4C-2E1712CE1899}"/>
    <cellStyle name="Comma 103" xfId="284" xr:uid="{0C0AEBFE-1896-4BA8-92C2-4CE21382E6E6}"/>
    <cellStyle name="Comma 103 2" xfId="1058" xr:uid="{BC4B894C-8DFF-47DA-8B60-1BF7022E34D8}"/>
    <cellStyle name="Comma 103 2 2" xfId="1466" xr:uid="{544787D0-EEB5-4A64-AA7E-A20B19A79458}"/>
    <cellStyle name="Comma 103 2 2 2" xfId="2285" xr:uid="{59525668-E2B8-45C2-A838-C4C91768AF2B}"/>
    <cellStyle name="Comma 103 2 2 3" xfId="3102" xr:uid="{C696E2B2-D456-4265-BCC8-839AAEAD7A6D}"/>
    <cellStyle name="Comma 103 2 3" xfId="1878" xr:uid="{1663A52E-806F-4023-A374-26572E10B25F}"/>
    <cellStyle name="Comma 103 2 4" xfId="2695" xr:uid="{FBBF9937-ABAB-483B-9F7C-5B73F95C8EE4}"/>
    <cellStyle name="Comma 104" xfId="285" xr:uid="{0C2C9C33-1875-4A36-AC39-1C79F608B51E}"/>
    <cellStyle name="Comma 104 2" xfId="1059" xr:uid="{7A3BD6A4-408B-4A3A-B3F2-ACA2EE41C0A2}"/>
    <cellStyle name="Comma 104 2 2" xfId="1467" xr:uid="{096FEBAA-E6A0-4EEC-9F24-CFB97FFA063D}"/>
    <cellStyle name="Comma 104 2 2 2" xfId="2286" xr:uid="{10FE6815-C1E7-48BA-87E2-A13F771AF1FE}"/>
    <cellStyle name="Comma 104 2 2 3" xfId="3103" xr:uid="{19B0CED6-A7F7-4F7E-AA55-8F17C6AE110E}"/>
    <cellStyle name="Comma 104 2 3" xfId="1879" xr:uid="{6C387FDB-E4E8-41C9-9439-DB114818C14E}"/>
    <cellStyle name="Comma 104 2 4" xfId="2696" xr:uid="{FF571B3E-CF58-463D-BA30-042F5391509D}"/>
    <cellStyle name="Comma 105" xfId="286" xr:uid="{F71F78CD-EFEE-4367-A504-2FFE99FF7074}"/>
    <cellStyle name="Comma 105 2" xfId="1060" xr:uid="{B47E73CA-23EB-49A9-9447-920F1B92FF2A}"/>
    <cellStyle name="Comma 105 2 2" xfId="1468" xr:uid="{D228C8DF-F5D2-44F6-A386-164564FB7BD7}"/>
    <cellStyle name="Comma 105 2 2 2" xfId="2287" xr:uid="{E4FFA881-3FB2-4C13-BBEE-AC27A08C7EB3}"/>
    <cellStyle name="Comma 105 2 2 3" xfId="3104" xr:uid="{5B5B6E16-E98B-40E5-A150-BE8E4784D40C}"/>
    <cellStyle name="Comma 105 2 3" xfId="1880" xr:uid="{0A13931B-BC70-4FD0-9145-E2F32D2D337A}"/>
    <cellStyle name="Comma 105 2 4" xfId="2697" xr:uid="{437CBC39-F393-4255-9556-703D1CBAC0AA}"/>
    <cellStyle name="Comma 106" xfId="287" xr:uid="{4D96627F-14B7-4FBD-B33D-0BCF15B12C1B}"/>
    <cellStyle name="Comma 106 2" xfId="1061" xr:uid="{749987EC-CC18-469B-880C-4CB542FB37BF}"/>
    <cellStyle name="Comma 106 2 2" xfId="1469" xr:uid="{8C1D34E6-A192-4DED-AD42-FFB8CF22E022}"/>
    <cellStyle name="Comma 106 2 2 2" xfId="2288" xr:uid="{6D238B50-3989-42B8-B3AD-609170E9D00A}"/>
    <cellStyle name="Comma 106 2 2 3" xfId="3105" xr:uid="{4811AB90-7D38-4D3E-9D0A-2D0563F4CA1D}"/>
    <cellStyle name="Comma 106 2 3" xfId="1881" xr:uid="{2C2E2686-A819-4EE7-B875-5747C249944C}"/>
    <cellStyle name="Comma 106 2 4" xfId="2698" xr:uid="{E5CB61CB-9D79-4D2F-85D0-2F01F8444A3B}"/>
    <cellStyle name="Comma 107" xfId="288" xr:uid="{D8F69137-9413-43A6-9494-7BBF00222858}"/>
    <cellStyle name="Comma 107 2" xfId="1062" xr:uid="{7367600D-AA98-43CB-B301-24CA4C59A921}"/>
    <cellStyle name="Comma 107 2 2" xfId="1470" xr:uid="{D3908F23-F66F-4EB5-8EE4-5E7B7492215B}"/>
    <cellStyle name="Comma 107 2 2 2" xfId="2289" xr:uid="{0A7722CD-E1CA-4704-9617-09D1754986FA}"/>
    <cellStyle name="Comma 107 2 2 3" xfId="3106" xr:uid="{6503C007-4B76-45BE-9D10-792CD1F73D85}"/>
    <cellStyle name="Comma 107 2 3" xfId="1882" xr:uid="{BB76AFDF-72EA-407C-94BD-4251FB243BB6}"/>
    <cellStyle name="Comma 107 2 4" xfId="2699" xr:uid="{BF3A9711-D3A4-46BB-A1B6-1F729782CE39}"/>
    <cellStyle name="Comma 108" xfId="289" xr:uid="{70A2D648-8F7D-43EC-8617-4544799A3523}"/>
    <cellStyle name="Comma 108 2" xfId="1063" xr:uid="{8A0A423F-A4EF-4AEE-A27E-4AB88914E453}"/>
    <cellStyle name="Comma 108 2 2" xfId="1471" xr:uid="{AB7ECCBB-016A-43DD-893A-A0817D7EDD29}"/>
    <cellStyle name="Comma 108 2 2 2" xfId="2290" xr:uid="{E6489E5D-CEC5-47F0-8BBB-3E44DAD6B76C}"/>
    <cellStyle name="Comma 108 2 2 3" xfId="3107" xr:uid="{F8BA6071-7BA2-4DE2-A4A3-A98B8C400247}"/>
    <cellStyle name="Comma 108 2 3" xfId="1883" xr:uid="{F8C82875-0933-48F7-A139-E1E2ADBE4A01}"/>
    <cellStyle name="Comma 108 2 4" xfId="2700" xr:uid="{8851A136-0BB9-47FF-9A75-9389CD918C6D}"/>
    <cellStyle name="Comma 109" xfId="290" xr:uid="{3E6A9E3E-E775-4C95-BCE9-EFE490703982}"/>
    <cellStyle name="Comma 109 2" xfId="1064" xr:uid="{822E136D-63DA-4F51-ADE7-24C5893D6AC0}"/>
    <cellStyle name="Comma 109 2 2" xfId="1472" xr:uid="{FBCE3E11-8F35-4196-8469-5D7E58A320E6}"/>
    <cellStyle name="Comma 109 2 2 2" xfId="2291" xr:uid="{E4E8627B-CFF0-4BD2-88BE-3E85CECAF402}"/>
    <cellStyle name="Comma 109 2 2 3" xfId="3108" xr:uid="{439E3E24-D779-4276-9D6D-639CA7C92745}"/>
    <cellStyle name="Comma 109 2 3" xfId="1884" xr:uid="{A4229CED-6E28-4F18-B844-5E3B1FA99355}"/>
    <cellStyle name="Comma 109 2 4" xfId="2701" xr:uid="{199B9874-E087-4E31-B87E-E62F42EFFB2D}"/>
    <cellStyle name="Comma 11" xfId="291" xr:uid="{5F3FD254-FEE2-49D1-A9B4-6F6AADC3015C}"/>
    <cellStyle name="Comma 11 2" xfId="1065" xr:uid="{F8ACDFBD-F229-49BF-8583-387BECC2F53D}"/>
    <cellStyle name="Comma 11 2 2" xfId="1473" xr:uid="{9FB204EA-D724-4310-BBE7-848273F35F51}"/>
    <cellStyle name="Comma 11 2 2 2" xfId="2292" xr:uid="{C70CCAB3-9E3C-43C7-96FF-6AFCCEA3A426}"/>
    <cellStyle name="Comma 11 2 2 3" xfId="3109" xr:uid="{B153E4AB-9F0F-43F7-89A7-A8024CE2771B}"/>
    <cellStyle name="Comma 11 2 3" xfId="1885" xr:uid="{60C533E7-B145-425E-9F36-D293FCE29076}"/>
    <cellStyle name="Comma 11 2 4" xfId="2702" xr:uid="{B5724776-383C-484D-B6BF-9A3CB3411B09}"/>
    <cellStyle name="Comma 110" xfId="292" xr:uid="{A4E26D53-3062-46CA-B2D1-6CFD6FCE57DC}"/>
    <cellStyle name="Comma 110 2" xfId="1066" xr:uid="{7BA25F3E-67F2-4998-AE4A-EF3703C681BB}"/>
    <cellStyle name="Comma 110 2 2" xfId="1474" xr:uid="{F95770B2-4EC9-4C06-81D9-A9DA482C0D8D}"/>
    <cellStyle name="Comma 110 2 2 2" xfId="2293" xr:uid="{1647B080-F0AE-4E0F-9469-3ACD0BE79063}"/>
    <cellStyle name="Comma 110 2 2 3" xfId="3110" xr:uid="{AE648496-1EA4-4527-9ACA-CBC337D7A5D8}"/>
    <cellStyle name="Comma 110 2 3" xfId="1886" xr:uid="{4E8017C2-C5C3-4D83-AFFE-18CDAA8D1BEC}"/>
    <cellStyle name="Comma 110 2 4" xfId="2703" xr:uid="{2FB1EE42-58E3-4B50-A796-30539872DF74}"/>
    <cellStyle name="Comma 111" xfId="293" xr:uid="{2A765FC8-E26C-410D-9C75-E77786E9A40B}"/>
    <cellStyle name="Comma 111 2" xfId="1067" xr:uid="{26369369-46C8-48AE-ABDE-741BB2DC8A15}"/>
    <cellStyle name="Comma 111 2 2" xfId="1475" xr:uid="{CDA76C51-E204-4A8E-A2F1-B59333C0095F}"/>
    <cellStyle name="Comma 111 2 2 2" xfId="2294" xr:uid="{1AED9688-DBF7-47C8-ADB4-F638E285381D}"/>
    <cellStyle name="Comma 111 2 2 3" xfId="3111" xr:uid="{5B207962-E079-415F-AD11-625C3F7A42B3}"/>
    <cellStyle name="Comma 111 2 3" xfId="1887" xr:uid="{241527A1-2F42-4531-9517-9094E4A370A8}"/>
    <cellStyle name="Comma 111 2 4" xfId="2704" xr:uid="{78CF5C9E-023B-4837-99E5-AE121C09C290}"/>
    <cellStyle name="Comma 112" xfId="294" xr:uid="{4482975E-B598-4FAA-B1B5-63F7D26663D3}"/>
    <cellStyle name="Comma 112 2" xfId="1068" xr:uid="{5F6321C0-0995-4089-9236-9BAFF43F736F}"/>
    <cellStyle name="Comma 112 2 2" xfId="1476" xr:uid="{16746F8D-1136-48CC-ADDC-FD73A4DBC4B3}"/>
    <cellStyle name="Comma 112 2 2 2" xfId="2295" xr:uid="{0EC64D9A-1A62-4688-AED8-B4CA39F6986A}"/>
    <cellStyle name="Comma 112 2 2 3" xfId="3112" xr:uid="{0F29C670-92D3-41D1-BA43-FC38FB132CF2}"/>
    <cellStyle name="Comma 112 2 3" xfId="1888" xr:uid="{E46F1B86-96F3-49BE-981B-DB2437F72D32}"/>
    <cellStyle name="Comma 112 2 4" xfId="2705" xr:uid="{D62CEE1A-719A-4366-98F3-229A17C49DE6}"/>
    <cellStyle name="Comma 113" xfId="295" xr:uid="{AA761EA5-865F-45E4-8E22-9618EE036881}"/>
    <cellStyle name="Comma 113 2" xfId="1069" xr:uid="{85B576EC-6589-4E2C-99FC-6D495E224630}"/>
    <cellStyle name="Comma 113 2 2" xfId="1477" xr:uid="{818BCC9C-3D90-4204-BB82-334406CEF3B9}"/>
    <cellStyle name="Comma 113 2 2 2" xfId="2296" xr:uid="{4C6D852E-261B-4F6F-9A00-44065A1AA927}"/>
    <cellStyle name="Comma 113 2 2 3" xfId="3113" xr:uid="{C59D8BE8-84E6-4AA1-BBDF-9547CD178988}"/>
    <cellStyle name="Comma 113 2 3" xfId="1889" xr:uid="{A1ACFA81-4C85-46FC-B481-68780A55A85D}"/>
    <cellStyle name="Comma 113 2 4" xfId="2706" xr:uid="{21760413-4872-47C1-A434-FE6002AEF2AE}"/>
    <cellStyle name="Comma 114" xfId="296" xr:uid="{BB8F4FBE-A466-4674-8A11-6AFB0F9A729D}"/>
    <cellStyle name="Comma 114 2" xfId="1070" xr:uid="{E417A7C2-1E72-4C00-900B-359E34D59F94}"/>
    <cellStyle name="Comma 114 2 2" xfId="1478" xr:uid="{72477BCD-9072-4F2F-9C5B-FE90CD2FC6FE}"/>
    <cellStyle name="Comma 114 2 2 2" xfId="2297" xr:uid="{ADBD55C1-7DD4-4FDA-9FCC-389C1AE29277}"/>
    <cellStyle name="Comma 114 2 2 3" xfId="3114" xr:uid="{98CD1B64-0B56-4374-BB87-5BDCDE69829A}"/>
    <cellStyle name="Comma 114 2 3" xfId="1890" xr:uid="{D9F77120-8093-4868-A866-BB8D9EB99D01}"/>
    <cellStyle name="Comma 114 2 4" xfId="2707" xr:uid="{E1DBA385-B5C5-4A2B-AAD8-0C456E015714}"/>
    <cellStyle name="Comma 115" xfId="297" xr:uid="{4AC642B4-BD42-41EC-8529-E1B82293C39E}"/>
    <cellStyle name="Comma 115 2" xfId="1071" xr:uid="{CF7F7B0F-4BD5-4F01-8677-3317BD6BDBA4}"/>
    <cellStyle name="Comma 115 2 2" xfId="1479" xr:uid="{37D74A75-6DB3-4B31-8652-65EF6FE42250}"/>
    <cellStyle name="Comma 115 2 2 2" xfId="2298" xr:uid="{E633ADEC-B7F4-406D-ABAF-FD65EFB64FAE}"/>
    <cellStyle name="Comma 115 2 2 3" xfId="3115" xr:uid="{69AE7081-009A-4FA5-843A-FD4AD16EA55D}"/>
    <cellStyle name="Comma 115 2 3" xfId="1891" xr:uid="{44D2B21D-833E-4882-A490-F7D34FDE42C8}"/>
    <cellStyle name="Comma 115 2 4" xfId="2708" xr:uid="{1B8A7E71-3831-4D6A-90FD-E4C87BB54233}"/>
    <cellStyle name="Comma 116" xfId="298" xr:uid="{81FE84BC-290D-4E01-9F98-2E7655760756}"/>
    <cellStyle name="Comma 116 2" xfId="1072" xr:uid="{66D16EE0-C713-4570-9E78-5EF9210FCD7F}"/>
    <cellStyle name="Comma 116 2 2" xfId="1480" xr:uid="{0F1F839D-148D-4B31-89E1-6E3FCEBF0B19}"/>
    <cellStyle name="Comma 116 2 2 2" xfId="2299" xr:uid="{346D619A-CD6A-4D92-B0AF-E0491721E806}"/>
    <cellStyle name="Comma 116 2 2 3" xfId="3116" xr:uid="{97419240-60D5-4616-BED0-B6CFC2138DC7}"/>
    <cellStyle name="Comma 116 2 3" xfId="1892" xr:uid="{6BAD39CB-D4C8-4051-BCED-A5BCFAF620F2}"/>
    <cellStyle name="Comma 116 2 4" xfId="2709" xr:uid="{DA87A967-7148-4970-910B-B8666A8C6BA0}"/>
    <cellStyle name="Comma 117" xfId="299" xr:uid="{4CBA8CC6-B6A7-4646-988C-861DD4FA2FDE}"/>
    <cellStyle name="Comma 117 2" xfId="1073" xr:uid="{2E171401-E206-45E2-8DAC-068480B01B87}"/>
    <cellStyle name="Comma 117 2 2" xfId="1481" xr:uid="{5084E83B-3785-4EFF-9E9D-58311735433E}"/>
    <cellStyle name="Comma 117 2 2 2" xfId="2300" xr:uid="{A5BD62C3-7DC0-42D0-899C-FF23A120B382}"/>
    <cellStyle name="Comma 117 2 2 3" xfId="3117" xr:uid="{925D9B37-EF4D-4778-B25A-249FE3967CA8}"/>
    <cellStyle name="Comma 117 2 3" xfId="1893" xr:uid="{B6F22E79-E553-4248-8763-819EC10BDCD3}"/>
    <cellStyle name="Comma 117 2 4" xfId="2710" xr:uid="{ABC4E042-1F38-4887-AF7C-0BF28F923FAA}"/>
    <cellStyle name="Comma 118" xfId="300" xr:uid="{7F33579B-87C8-4F1F-AFD8-042B2686EA15}"/>
    <cellStyle name="Comma 118 2" xfId="1074" xr:uid="{AC5F3780-1E51-40D8-96E9-4354EE4456A0}"/>
    <cellStyle name="Comma 118 2 2" xfId="1482" xr:uid="{32CF044A-ED7B-4D96-9264-5914AC3EF44A}"/>
    <cellStyle name="Comma 118 2 2 2" xfId="2301" xr:uid="{607D0F6E-E114-4BCF-91FA-68625C545399}"/>
    <cellStyle name="Comma 118 2 2 3" xfId="3118" xr:uid="{929A5253-FDFF-4070-A9C2-78FC52675B5F}"/>
    <cellStyle name="Comma 118 2 3" xfId="1894" xr:uid="{0ECF9959-FF63-4640-8C45-D58CC6AF38F3}"/>
    <cellStyle name="Comma 118 2 4" xfId="2711" xr:uid="{EB4CDE88-67AC-44A7-AC07-327AFB1A1017}"/>
    <cellStyle name="Comma 119" xfId="301" xr:uid="{48D406AF-87FD-4814-A689-F43386E55AF7}"/>
    <cellStyle name="Comma 119 2" xfId="1075" xr:uid="{97F33F28-0E7B-4A6B-96F7-2DDE19A84788}"/>
    <cellStyle name="Comma 119 2 2" xfId="1483" xr:uid="{A394E135-9CE4-46CC-A2DE-F0349AFFD25A}"/>
    <cellStyle name="Comma 119 2 2 2" xfId="2302" xr:uid="{72E7CA75-18B4-48C4-BD05-0DDE462E10CD}"/>
    <cellStyle name="Comma 119 2 2 3" xfId="3119" xr:uid="{7B7FCF1D-B8CA-4DAB-AF80-B4E1F5F722B0}"/>
    <cellStyle name="Comma 119 2 3" xfId="1895" xr:uid="{033BAF28-EDF5-4246-BD81-2823D831D0EA}"/>
    <cellStyle name="Comma 119 2 4" xfId="2712" xr:uid="{B7B73A74-0616-40CD-BCD4-10FADB641E24}"/>
    <cellStyle name="Comma 12" xfId="302" xr:uid="{77FE9F37-7284-4B8A-ACAA-AABCCF428CF0}"/>
    <cellStyle name="Comma 12 2" xfId="303" xr:uid="{7BC25796-0A70-478E-B63D-FB1313BB915B}"/>
    <cellStyle name="Comma 12 2 2" xfId="1077" xr:uid="{F83BC9D9-4AC3-4059-B812-77F1D9716A2E}"/>
    <cellStyle name="Comma 12 2 2 2" xfId="1485" xr:uid="{1F7CCC38-BAC6-4C4B-964F-139DECC4087B}"/>
    <cellStyle name="Comma 12 2 2 2 2" xfId="2304" xr:uid="{E970BC05-964D-4427-90A4-01FA73D0A6C2}"/>
    <cellStyle name="Comma 12 2 2 2 3" xfId="3121" xr:uid="{F667B111-3CF0-444D-B79C-DE608934BA66}"/>
    <cellStyle name="Comma 12 2 2 3" xfId="1897" xr:uid="{C16C0F97-16CD-4F2B-83AB-D090561689C0}"/>
    <cellStyle name="Comma 12 2 2 4" xfId="2714" xr:uid="{5332E166-768A-46ED-871C-A178D8D85711}"/>
    <cellStyle name="Comma 12 3" xfId="1076" xr:uid="{4D67B34C-0517-4AD5-90CD-D413B220024A}"/>
    <cellStyle name="Comma 12 3 2" xfId="1484" xr:uid="{686ECACD-2231-4A96-AAB6-93DD628633BA}"/>
    <cellStyle name="Comma 12 3 2 2" xfId="2303" xr:uid="{F2E983AC-E12F-4EFA-9605-6D87C6EDC8A0}"/>
    <cellStyle name="Comma 12 3 2 3" xfId="3120" xr:uid="{C521F605-753F-4235-9213-287B4450DD7B}"/>
    <cellStyle name="Comma 12 3 3" xfId="1896" xr:uid="{990BCE72-4F98-43FF-976A-7169A958732A}"/>
    <cellStyle name="Comma 12 3 4" xfId="2713" xr:uid="{287AEAA2-F343-47FB-A2A8-DFF5A12A61BF}"/>
    <cellStyle name="Comma 120" xfId="304" xr:uid="{6DD6E088-0327-4F3A-954C-D8C300AB9420}"/>
    <cellStyle name="Comma 120 2" xfId="1078" xr:uid="{153A4115-D8B4-4C92-8D1F-A41DF0DE67F5}"/>
    <cellStyle name="Comma 120 2 2" xfId="1486" xr:uid="{55FCF616-C520-4941-A553-0CE652292D4A}"/>
    <cellStyle name="Comma 120 2 2 2" xfId="2305" xr:uid="{6CB96574-38EC-409C-B6B4-B745D2E35E2B}"/>
    <cellStyle name="Comma 120 2 2 3" xfId="3122" xr:uid="{086E644F-2906-40FE-9F65-88BD1420E6FB}"/>
    <cellStyle name="Comma 120 2 3" xfId="1898" xr:uid="{BE9842BF-551C-49F1-B721-76EC786BFF77}"/>
    <cellStyle name="Comma 120 2 4" xfId="2715" xr:uid="{857199A9-8168-47F6-A6F1-62A684E5DBE2}"/>
    <cellStyle name="Comma 121" xfId="305" xr:uid="{87C24848-3543-45F2-BBEA-1E76E239AF63}"/>
    <cellStyle name="Comma 121 2" xfId="1079" xr:uid="{88C979BF-C48D-40CD-96B5-8577C61D9180}"/>
    <cellStyle name="Comma 121 2 2" xfId="1487" xr:uid="{77C87DC2-1672-4CD2-BAD7-2140D3024CCA}"/>
    <cellStyle name="Comma 121 2 2 2" xfId="2306" xr:uid="{46B19E3F-7DF7-43A0-8F2E-AAC6CDB58FCB}"/>
    <cellStyle name="Comma 121 2 2 3" xfId="3123" xr:uid="{C16B7C42-B8D9-45C2-8524-D65791A4C663}"/>
    <cellStyle name="Comma 121 2 3" xfId="1899" xr:uid="{403D8CF3-85D0-474F-A91C-CDBE392DACFF}"/>
    <cellStyle name="Comma 121 2 4" xfId="2716" xr:uid="{8EC22BBA-D49E-498B-88A1-D6BE36A26E04}"/>
    <cellStyle name="Comma 122" xfId="306" xr:uid="{3639F10B-795F-4D0A-8194-AA2A494E108B}"/>
    <cellStyle name="Comma 122 2" xfId="1080" xr:uid="{9201AFA9-B2C7-418F-80F5-2A6689823AF5}"/>
    <cellStyle name="Comma 122 2 2" xfId="1488" xr:uid="{6973AC7C-EE76-4374-B06F-11E756E7F395}"/>
    <cellStyle name="Comma 122 2 2 2" xfId="2307" xr:uid="{2A5E36AE-4F0F-4242-BB92-344E55A68F23}"/>
    <cellStyle name="Comma 122 2 2 3" xfId="3124" xr:uid="{29325524-C535-40EB-A8AF-400170CE9A1F}"/>
    <cellStyle name="Comma 122 2 3" xfId="1900" xr:uid="{28746C07-1687-42C7-8F32-C69B4C5F71C8}"/>
    <cellStyle name="Comma 122 2 4" xfId="2717" xr:uid="{3A5B2289-D06F-4975-9EBB-B76582C42F8D}"/>
    <cellStyle name="Comma 123" xfId="307" xr:uid="{A7C7B097-FC0C-4577-8B63-782B16D718A6}"/>
    <cellStyle name="Comma 123 2" xfId="1081" xr:uid="{42FD6CF0-6E06-4592-81AC-4D0FD207BA18}"/>
    <cellStyle name="Comma 123 2 2" xfId="1489" xr:uid="{82BDAE69-781E-4390-824C-9DC906B279B2}"/>
    <cellStyle name="Comma 123 2 2 2" xfId="2308" xr:uid="{59FD8EA4-C7D4-473F-B32A-4845E987934F}"/>
    <cellStyle name="Comma 123 2 2 3" xfId="3125" xr:uid="{6199B0F1-DA3C-4924-B28E-171D3AB35DD2}"/>
    <cellStyle name="Comma 123 2 3" xfId="1901" xr:uid="{BF6EDDA8-0DF1-4007-97FC-9C6549C743DA}"/>
    <cellStyle name="Comma 123 2 4" xfId="2718" xr:uid="{7FB0CD15-4593-4865-93C8-9D6C42D40D52}"/>
    <cellStyle name="Comma 124" xfId="308" xr:uid="{2DA2FC66-0438-4EE2-A1B9-E4C972758299}"/>
    <cellStyle name="Comma 124 2" xfId="1082" xr:uid="{31AF5FF1-139B-4974-8124-20BFF1B8BB8E}"/>
    <cellStyle name="Comma 124 2 2" xfId="1490" xr:uid="{66B2BEED-07FB-442D-8358-FA62BCEF4992}"/>
    <cellStyle name="Comma 124 2 2 2" xfId="2309" xr:uid="{6F663A45-B957-46C8-B044-6C3D0B468BD7}"/>
    <cellStyle name="Comma 124 2 2 3" xfId="3126" xr:uid="{AC70F13A-FBFC-4F4A-9206-9D467797DBF8}"/>
    <cellStyle name="Comma 124 2 3" xfId="1902" xr:uid="{08A49E66-0DFE-4FF9-8CB4-6D85985F64E6}"/>
    <cellStyle name="Comma 124 2 4" xfId="2719" xr:uid="{A60F3C6A-45FC-4D25-BA9A-3F978AC55482}"/>
    <cellStyle name="Comma 125" xfId="309" xr:uid="{CB04881C-F0BD-47D5-AABB-F4C85C655149}"/>
    <cellStyle name="Comma 125 2" xfId="1083" xr:uid="{9E0A5510-5A07-4F22-910E-193EA457B51A}"/>
    <cellStyle name="Comma 125 2 2" xfId="1491" xr:uid="{4551EE8C-967F-476D-8621-9AFA63BDB0C9}"/>
    <cellStyle name="Comma 125 2 2 2" xfId="2310" xr:uid="{812E55C0-4AC8-445B-93CD-837B6C66FF69}"/>
    <cellStyle name="Comma 125 2 2 3" xfId="3127" xr:uid="{6173D104-C490-486D-AD9B-F14EF11EE90A}"/>
    <cellStyle name="Comma 125 2 3" xfId="1903" xr:uid="{738E44AC-1487-4120-8E7A-DF2F72CEA6D7}"/>
    <cellStyle name="Comma 125 2 4" xfId="2720" xr:uid="{D65EF95E-78FE-4716-B4EE-C8C3CB27E806}"/>
    <cellStyle name="Comma 126" xfId="310" xr:uid="{DF443C8C-8C94-48F7-980C-A122FEE5CAEC}"/>
    <cellStyle name="Comma 126 2" xfId="1084" xr:uid="{81545012-F94F-4768-BC80-F8A98BBB271B}"/>
    <cellStyle name="Comma 126 2 2" xfId="1492" xr:uid="{41D5E468-47FA-4E64-9705-9392EEAAB476}"/>
    <cellStyle name="Comma 126 2 2 2" xfId="2311" xr:uid="{930D3E08-CA14-41DA-87E6-9FDFB683FF63}"/>
    <cellStyle name="Comma 126 2 2 3" xfId="3128" xr:uid="{0D3248C5-EA21-46EC-95B8-2D107C374EC9}"/>
    <cellStyle name="Comma 126 2 3" xfId="1904" xr:uid="{7DB1B06D-EFC8-43B3-BFE9-33178ED9E9C7}"/>
    <cellStyle name="Comma 126 2 4" xfId="2721" xr:uid="{9FCEA51F-64B8-4228-B8C6-E01DE104BEAF}"/>
    <cellStyle name="Comma 127" xfId="311" xr:uid="{70FED26B-C4E8-40B3-B3B9-202EEA4195C7}"/>
    <cellStyle name="Comma 127 2" xfId="1085" xr:uid="{4F925364-D1E9-4CEB-A5A4-F08ABD550487}"/>
    <cellStyle name="Comma 127 2 2" xfId="1493" xr:uid="{C9F486C0-E80C-41B0-B5DC-3E33AD3B175C}"/>
    <cellStyle name="Comma 127 2 2 2" xfId="2312" xr:uid="{DC0AA845-4C79-42F5-A06D-6DF69C0F9638}"/>
    <cellStyle name="Comma 127 2 2 3" xfId="3129" xr:uid="{AA0B7296-9B73-4360-8EF3-9F00ADEC9B90}"/>
    <cellStyle name="Comma 127 2 3" xfId="1905" xr:uid="{9CB66444-8234-4B2F-9910-E5A5452A90D6}"/>
    <cellStyle name="Comma 127 2 4" xfId="2722" xr:uid="{05C2B7D9-2066-44A5-B3C4-0C11180F97C3}"/>
    <cellStyle name="Comma 128" xfId="312" xr:uid="{B2B21DE6-CC57-4466-BFAB-FBBB753C2862}"/>
    <cellStyle name="Comma 128 2" xfId="1086" xr:uid="{F4EC6ACC-A87D-41EF-9088-D77C1742AF4D}"/>
    <cellStyle name="Comma 128 2 2" xfId="1494" xr:uid="{F10F08E4-E1D0-43C9-A300-10C53B8EB016}"/>
    <cellStyle name="Comma 128 2 2 2" xfId="2313" xr:uid="{3FB5BD9E-0CDF-465D-B4EB-300973AECA57}"/>
    <cellStyle name="Comma 128 2 2 3" xfId="3130" xr:uid="{E61EC1F5-821D-4336-89C2-2C6592300594}"/>
    <cellStyle name="Comma 128 2 3" xfId="1906" xr:uid="{FF6F4F1D-A203-46E3-BDB2-0B4611510004}"/>
    <cellStyle name="Comma 128 2 4" xfId="2723" xr:uid="{C77A4F0C-00E8-4C48-94EA-890A08CCC486}"/>
    <cellStyle name="Comma 129" xfId="313" xr:uid="{AD5C90E6-420D-4B15-894B-7382F12011B3}"/>
    <cellStyle name="Comma 129 2" xfId="1087" xr:uid="{7CEC030B-3285-4687-BC8C-18914DFB4F5B}"/>
    <cellStyle name="Comma 129 2 2" xfId="1495" xr:uid="{A877FA66-566F-4238-85E2-E3588129EF97}"/>
    <cellStyle name="Comma 129 2 2 2" xfId="2314" xr:uid="{15DDFDA2-083D-48E8-9C9F-B93B39CC1611}"/>
    <cellStyle name="Comma 129 2 2 3" xfId="3131" xr:uid="{770D1629-8F84-4F45-BF2A-991430490055}"/>
    <cellStyle name="Comma 129 2 3" xfId="1907" xr:uid="{D204BFA7-F244-4949-8765-9F5939A6937C}"/>
    <cellStyle name="Comma 129 2 4" xfId="2724" xr:uid="{DBC1CBEB-1873-49CD-A12A-0E31905B0BCF}"/>
    <cellStyle name="Comma 13" xfId="314" xr:uid="{1FA1CD0A-801A-425C-8509-75F5DCCDB7D3}"/>
    <cellStyle name="Comma 13 2" xfId="315" xr:uid="{B68F7B75-6F7B-441D-B287-CA0AA589E134}"/>
    <cellStyle name="Comma 13 2 2" xfId="1089" xr:uid="{745C3B39-479D-4C8C-A130-7FCCF20ADE2C}"/>
    <cellStyle name="Comma 13 2 2 2" xfId="1497" xr:uid="{62B9153F-9721-4C3E-9773-FF316E30A52F}"/>
    <cellStyle name="Comma 13 2 2 2 2" xfId="2316" xr:uid="{13907482-F68F-4722-822A-3C9F07F3DF7B}"/>
    <cellStyle name="Comma 13 2 2 2 3" xfId="3133" xr:uid="{78FF22E5-B273-4697-B85B-3FE48DE381A0}"/>
    <cellStyle name="Comma 13 2 2 3" xfId="1909" xr:uid="{37E31B49-12BB-4D52-8B4F-EB0DBE52FD47}"/>
    <cellStyle name="Comma 13 2 2 4" xfId="2726" xr:uid="{2D8F2A59-8D4B-463B-84D9-8855582EB792}"/>
    <cellStyle name="Comma 13 3" xfId="1088" xr:uid="{44855835-C2E9-497C-983F-7F761867B132}"/>
    <cellStyle name="Comma 13 3 2" xfId="1496" xr:uid="{F7FC3D5E-D089-46F5-999B-A17E0E9E8130}"/>
    <cellStyle name="Comma 13 3 2 2" xfId="2315" xr:uid="{410337BC-7DB5-4A86-A966-3627FD2DEE21}"/>
    <cellStyle name="Comma 13 3 2 3" xfId="3132" xr:uid="{0C317707-B0B9-42A8-A41D-770059C92BDA}"/>
    <cellStyle name="Comma 13 3 3" xfId="1908" xr:uid="{5A2A97DA-3E03-427A-B491-01020E2F199A}"/>
    <cellStyle name="Comma 13 3 4" xfId="2725" xr:uid="{7FC537D8-D6F0-4CBE-A45F-4B274F7D83E1}"/>
    <cellStyle name="Comma 130" xfId="316" xr:uid="{D32C4A2A-BF51-4428-8749-DA0917BA1A7F}"/>
    <cellStyle name="Comma 130 2" xfId="1090" xr:uid="{77DB85B6-AEB9-43CB-8D63-0249644DBBC6}"/>
    <cellStyle name="Comma 130 2 2" xfId="1498" xr:uid="{46085559-961B-4774-8EA1-A57B29AB3764}"/>
    <cellStyle name="Comma 130 2 2 2" xfId="2317" xr:uid="{7BBF864C-325E-455B-926A-AC2948FF6848}"/>
    <cellStyle name="Comma 130 2 2 3" xfId="3134" xr:uid="{0CBC01FC-3E06-4CA4-8A83-93F8A45FBBEC}"/>
    <cellStyle name="Comma 130 2 3" xfId="1910" xr:uid="{AE01A769-28D3-4DE0-A8BC-6A46433FA1FF}"/>
    <cellStyle name="Comma 130 2 4" xfId="2727" xr:uid="{892610F8-572E-4B8A-A5D3-1A93D59A64E4}"/>
    <cellStyle name="Comma 131" xfId="317" xr:uid="{97FA8A97-74EE-433A-932F-EE4539B28696}"/>
    <cellStyle name="Comma 131 2" xfId="1091" xr:uid="{EBF0AB24-F07B-4923-9C43-9F40AA42D718}"/>
    <cellStyle name="Comma 131 2 2" xfId="1499" xr:uid="{64F1210C-83E8-4514-99A9-166E6DC71F6C}"/>
    <cellStyle name="Comma 131 2 2 2" xfId="2318" xr:uid="{1C0ED630-3DB1-4E26-9EEF-2397DB9B8D27}"/>
    <cellStyle name="Comma 131 2 2 3" xfId="3135" xr:uid="{C1674CC0-C7EB-42A9-B86E-2D1CFF9FA6AF}"/>
    <cellStyle name="Comma 131 2 3" xfId="1911" xr:uid="{4E473D3D-1204-444F-8815-910CB6CA12A4}"/>
    <cellStyle name="Comma 131 2 4" xfId="2728" xr:uid="{0C603017-F5D9-498E-A1C2-8DA7EEEE6E04}"/>
    <cellStyle name="Comma 132" xfId="318" xr:uid="{36C128DA-2390-4568-8A10-DD5935C1D3E5}"/>
    <cellStyle name="Comma 132 2" xfId="1092" xr:uid="{9E149DAF-E3F0-4D13-96AC-E470FDA74593}"/>
    <cellStyle name="Comma 132 2 2" xfId="1500" xr:uid="{F992A56C-99D5-4152-A96A-5BF1B2F24F35}"/>
    <cellStyle name="Comma 132 2 2 2" xfId="2319" xr:uid="{3CF81A21-EEE0-4F2B-BFA2-868A020E9484}"/>
    <cellStyle name="Comma 132 2 2 3" xfId="3136" xr:uid="{B50A9B92-09D6-4A94-815F-08A11CBC7701}"/>
    <cellStyle name="Comma 132 2 3" xfId="1912" xr:uid="{C2908D1B-43F1-4AE9-A398-A24C0D461E41}"/>
    <cellStyle name="Comma 132 2 4" xfId="2729" xr:uid="{538D70FB-055D-4F34-8F05-2625A7E2F1D2}"/>
    <cellStyle name="Comma 133" xfId="319" xr:uid="{5166EBB2-F979-4FC7-A17B-C0035C381C2B}"/>
    <cellStyle name="Comma 133 2" xfId="1093" xr:uid="{0C035273-E162-49C4-BA90-D941E3516AAB}"/>
    <cellStyle name="Comma 133 2 2" xfId="1501" xr:uid="{580D378C-176D-4612-AEB0-7C856FB83D7C}"/>
    <cellStyle name="Comma 133 2 2 2" xfId="2320" xr:uid="{DC5CA6E2-F5E1-497F-8E65-CC1E20DC2808}"/>
    <cellStyle name="Comma 133 2 2 3" xfId="3137" xr:uid="{0E4A9B61-2471-4B59-8087-C677E2249442}"/>
    <cellStyle name="Comma 133 2 3" xfId="1913" xr:uid="{857D552B-F519-45B6-969E-A613DA7EA6B1}"/>
    <cellStyle name="Comma 133 2 4" xfId="2730" xr:uid="{E081A911-91AB-4D35-81F2-FC68AC300BCB}"/>
    <cellStyle name="Comma 134" xfId="320" xr:uid="{EA91822D-EABB-44F0-8C20-12337EF8091C}"/>
    <cellStyle name="Comma 134 2" xfId="1094" xr:uid="{F0C63BD8-D7EA-4A63-9175-82AC60DD0B48}"/>
    <cellStyle name="Comma 134 2 2" xfId="1502" xr:uid="{B2817EA2-94C4-4522-B187-C632BD07513B}"/>
    <cellStyle name="Comma 134 2 2 2" xfId="2321" xr:uid="{5D6C74D2-23EA-4F9B-B017-1B9B26D1610F}"/>
    <cellStyle name="Comma 134 2 2 3" xfId="3138" xr:uid="{586AE5FE-3723-4A4C-80E6-3BAB733F8134}"/>
    <cellStyle name="Comma 134 2 3" xfId="1914" xr:uid="{29044C4C-523B-4D83-92D9-557769FA51AA}"/>
    <cellStyle name="Comma 134 2 4" xfId="2731" xr:uid="{F944155D-B66E-4D99-B1A9-AEA45621EBC9}"/>
    <cellStyle name="Comma 135" xfId="321" xr:uid="{9EB5FE7A-A73C-4D40-9F0F-1E7062604AEE}"/>
    <cellStyle name="Comma 135 2" xfId="1095" xr:uid="{4675AC4F-2EA5-4F64-8F20-E4A25CF5D4F0}"/>
    <cellStyle name="Comma 135 2 2" xfId="1503" xr:uid="{BF49F240-E1D3-41E1-9CBD-212B9C444426}"/>
    <cellStyle name="Comma 135 2 2 2" xfId="2322" xr:uid="{117AA053-CBD4-44CC-8989-3B6D93317A66}"/>
    <cellStyle name="Comma 135 2 2 3" xfId="3139" xr:uid="{23F66392-5B06-4589-BCA9-D32B6E75CE09}"/>
    <cellStyle name="Comma 135 2 3" xfId="1915" xr:uid="{935F394D-6C15-47D0-9028-4973CC99497E}"/>
    <cellStyle name="Comma 135 2 4" xfId="2732" xr:uid="{15F54452-FD33-4B08-ACF8-6F8D2D830025}"/>
    <cellStyle name="Comma 136" xfId="322" xr:uid="{AFF70846-5F13-45C7-A2A9-078BD442A9FA}"/>
    <cellStyle name="Comma 136 2" xfId="1096" xr:uid="{DDC15753-6047-4180-A8A8-2406E22A0DEB}"/>
    <cellStyle name="Comma 136 2 2" xfId="1504" xr:uid="{BDF33B17-A78D-4160-9FB7-1574FC5FC949}"/>
    <cellStyle name="Comma 136 2 2 2" xfId="2323" xr:uid="{4AD08642-978F-4725-A782-69AC839964EC}"/>
    <cellStyle name="Comma 136 2 2 3" xfId="3140" xr:uid="{A525F543-8E01-4F1F-ADA7-D1988A72EB9C}"/>
    <cellStyle name="Comma 136 2 3" xfId="1916" xr:uid="{2F69212C-0286-4C72-B80B-2DA719A12616}"/>
    <cellStyle name="Comma 136 2 4" xfId="2733" xr:uid="{CFEFBFBF-AA2C-40DB-A225-598223BA9246}"/>
    <cellStyle name="Comma 137" xfId="323" xr:uid="{DF04A9AC-236F-4FA0-A733-AE690869E81A}"/>
    <cellStyle name="Comma 137 2" xfId="1097" xr:uid="{4D6C29C1-AC53-4E36-978B-3823E11CC13B}"/>
    <cellStyle name="Comma 137 2 2" xfId="1505" xr:uid="{F748693A-A487-4770-A7D7-778FDBB28AF2}"/>
    <cellStyle name="Comma 137 2 2 2" xfId="2324" xr:uid="{C5241790-FC83-4C61-8AEB-AD460305C395}"/>
    <cellStyle name="Comma 137 2 2 3" xfId="3141" xr:uid="{9AB45F30-111A-41B7-9DDC-2EE5BA4A9395}"/>
    <cellStyle name="Comma 137 2 3" xfId="1917" xr:uid="{30AE0539-7686-4D38-89E7-B349CB81A8FD}"/>
    <cellStyle name="Comma 137 2 4" xfId="2734" xr:uid="{8FE77405-AB02-42BD-A64C-209C68DE8D4F}"/>
    <cellStyle name="Comma 138" xfId="324" xr:uid="{0740A241-C630-4574-9D8C-4B21E2333904}"/>
    <cellStyle name="Comma 138 2" xfId="1098" xr:uid="{43C5FA18-5930-4CF5-88FE-1BDDB6597693}"/>
    <cellStyle name="Comma 138 2 2" xfId="1506" xr:uid="{C96EDD9F-AC73-455C-85C3-CA912F55973E}"/>
    <cellStyle name="Comma 138 2 2 2" xfId="2325" xr:uid="{07E2E25D-F137-422F-A258-4737DFC3ADBF}"/>
    <cellStyle name="Comma 138 2 2 3" xfId="3142" xr:uid="{DA04D434-5F45-474F-B449-DC3C496A45DF}"/>
    <cellStyle name="Comma 138 2 3" xfId="1918" xr:uid="{29EF6D25-7D67-40FD-B2AA-7DD55D054840}"/>
    <cellStyle name="Comma 138 2 4" xfId="2735" xr:uid="{AFAF2281-64BB-40FD-9BD8-1A113E2B43CE}"/>
    <cellStyle name="Comma 139" xfId="325" xr:uid="{DAB5ABFE-1AA5-4D72-9FB6-C68457DD3478}"/>
    <cellStyle name="Comma 139 2" xfId="1099" xr:uid="{977BDDED-7EED-47A2-BDF4-CBBBA4F2F091}"/>
    <cellStyle name="Comma 139 2 2" xfId="1507" xr:uid="{6A4A9F55-CE9A-4904-BFC5-E317A1297F81}"/>
    <cellStyle name="Comma 139 2 2 2" xfId="2326" xr:uid="{61CDE47F-740E-4D7D-82D1-A8358425F9DE}"/>
    <cellStyle name="Comma 139 2 2 3" xfId="3143" xr:uid="{AC09AC13-B994-4389-BDFB-984BC4D30FD2}"/>
    <cellStyle name="Comma 139 2 3" xfId="1919" xr:uid="{9804F036-9CAB-40F2-A707-9772C03A7F24}"/>
    <cellStyle name="Comma 139 2 4" xfId="2736" xr:uid="{B1786988-E382-43A9-A835-D937C30E2F2F}"/>
    <cellStyle name="Comma 14" xfId="326" xr:uid="{10A1BF53-BD1C-497A-BD70-DB921A2A7048}"/>
    <cellStyle name="Comma 14 2" xfId="327" xr:uid="{A3576BA7-FD7C-4E70-BF08-9B42A140F251}"/>
    <cellStyle name="Comma 14 2 2" xfId="1101" xr:uid="{7F1265AE-C8FD-4350-A2F1-636EF612EE76}"/>
    <cellStyle name="Comma 14 2 2 2" xfId="1509" xr:uid="{FDBE2A51-5023-41EE-98D6-83AD73282297}"/>
    <cellStyle name="Comma 14 2 2 2 2" xfId="2328" xr:uid="{79E9AAC6-EF54-4C3F-BAF1-A575A62C76B7}"/>
    <cellStyle name="Comma 14 2 2 2 3" xfId="3145" xr:uid="{A6566F38-DEC1-4152-ACB3-160353F30CDF}"/>
    <cellStyle name="Comma 14 2 2 3" xfId="1921" xr:uid="{0C6BBD9A-62B3-4240-A3B4-B440CB60828E}"/>
    <cellStyle name="Comma 14 2 2 4" xfId="2738" xr:uid="{3556F302-E580-4E04-BB71-14F954A2239D}"/>
    <cellStyle name="Comma 14 3" xfId="939" xr:uid="{E7C60AD9-71BE-4F5F-BADB-4FDB9D28B18B}"/>
    <cellStyle name="Comma 14 3 2" xfId="1394" xr:uid="{5A7AC7F3-B844-44FA-BBF4-38CEC1020298}"/>
    <cellStyle name="Comma 14 3 2 2" xfId="2213" xr:uid="{437A76A6-A6C9-4BDC-AC4E-20C2BA9C9A3F}"/>
    <cellStyle name="Comma 14 3 2 3" xfId="3030" xr:uid="{C27491A5-683F-4CC4-B8F8-08DAC57548D3}"/>
    <cellStyle name="Comma 14 4" xfId="1100" xr:uid="{03E63F09-1F8D-4A27-8CB8-14E2FFCD0092}"/>
    <cellStyle name="Comma 14 4 2" xfId="1508" xr:uid="{4F92284B-FEEE-428E-AD5E-1748345B17F8}"/>
    <cellStyle name="Comma 14 4 2 2" xfId="2327" xr:uid="{5E93530F-EB04-404E-B12A-337D7C128AD9}"/>
    <cellStyle name="Comma 14 4 2 3" xfId="3144" xr:uid="{F98ABE32-7F08-4E0F-B500-2AB1B4900D73}"/>
    <cellStyle name="Comma 14 4 3" xfId="1920" xr:uid="{E5D59340-B7F9-4090-AD2E-81F6A774B70F}"/>
    <cellStyle name="Comma 14 4 4" xfId="2737" xr:uid="{573033EB-7E7A-4A35-9841-4876C71FEE47}"/>
    <cellStyle name="Comma 140" xfId="328" xr:uid="{C91ABA10-83DF-4603-8A23-265AB46D4E1F}"/>
    <cellStyle name="Comma 140 2" xfId="1102" xr:uid="{24092A8F-3EC0-4DB9-A869-56342E16BBBC}"/>
    <cellStyle name="Comma 140 2 2" xfId="1510" xr:uid="{9913342E-0B75-4998-81A8-4FC42DEE575C}"/>
    <cellStyle name="Comma 140 2 2 2" xfId="2329" xr:uid="{6F1E5F8E-09C3-46DD-AB2C-ECDD401341DA}"/>
    <cellStyle name="Comma 140 2 2 3" xfId="3146" xr:uid="{01B0DBC7-8BE9-4B94-820D-F743E32C3200}"/>
    <cellStyle name="Comma 140 2 3" xfId="1922" xr:uid="{F7820575-B1B5-418A-B8D1-6F44F92823F9}"/>
    <cellStyle name="Comma 140 2 4" xfId="2739" xr:uid="{6AF55876-65B1-40E4-9979-65DBD403523D}"/>
    <cellStyle name="Comma 141" xfId="329" xr:uid="{9A33AE62-5E56-4DC6-AA69-8C51B4D0F567}"/>
    <cellStyle name="Comma 141 2" xfId="1103" xr:uid="{70D19DB0-E31E-4B86-B379-0F6D2AB0145D}"/>
    <cellStyle name="Comma 141 2 2" xfId="1511" xr:uid="{7CB9F005-FEED-49FD-9AD7-6C128184C56B}"/>
    <cellStyle name="Comma 141 2 2 2" xfId="2330" xr:uid="{42ED1315-48E2-49C8-8355-AB0C2E1597B0}"/>
    <cellStyle name="Comma 141 2 2 3" xfId="3147" xr:uid="{A2356CFB-1996-4DAB-87E3-17F2E40CA3FD}"/>
    <cellStyle name="Comma 141 2 3" xfId="1923" xr:uid="{E475A2D5-AE7A-406D-84BC-D1507E765171}"/>
    <cellStyle name="Comma 141 2 4" xfId="2740" xr:uid="{A00E9ECF-C14A-4307-A8B6-EF23EF459D3E}"/>
    <cellStyle name="Comma 142" xfId="330" xr:uid="{987975D9-3FB6-4270-BC57-5829955E1CB6}"/>
    <cellStyle name="Comma 142 2" xfId="1104" xr:uid="{7BFAF3D8-CD8C-4B87-8087-5DAE02CC9908}"/>
    <cellStyle name="Comma 142 2 2" xfId="1512" xr:uid="{3633F08B-4524-4E66-996A-B860AB1DA876}"/>
    <cellStyle name="Comma 142 2 2 2" xfId="2331" xr:uid="{2F90A9B9-AE80-48C1-9ACE-B04B4BF28746}"/>
    <cellStyle name="Comma 142 2 2 3" xfId="3148" xr:uid="{A3CA55C3-53D6-4B00-AB4C-283EC2E0AEBB}"/>
    <cellStyle name="Comma 142 2 3" xfId="1924" xr:uid="{43E39D74-F499-4ED4-90C6-0B70DDDD83DF}"/>
    <cellStyle name="Comma 142 2 4" xfId="2741" xr:uid="{65DDEBBD-14CE-4FD1-82C0-A57AD9A4DAC1}"/>
    <cellStyle name="Comma 143" xfId="331" xr:uid="{E6F8E003-8AFB-4155-943F-2D61B5370B57}"/>
    <cellStyle name="Comma 143 2" xfId="1105" xr:uid="{C70F3F98-8242-4AAD-A680-CCCBA1E22770}"/>
    <cellStyle name="Comma 143 2 2" xfId="1513" xr:uid="{1231D78A-3DF7-4313-AAFE-F5FFFDA021E3}"/>
    <cellStyle name="Comma 143 2 2 2" xfId="2332" xr:uid="{2FF45E99-6B99-48B0-83F4-D26D2EB1C4B5}"/>
    <cellStyle name="Comma 143 2 2 3" xfId="3149" xr:uid="{B0E04188-1063-4114-B49A-36D169852B68}"/>
    <cellStyle name="Comma 143 2 3" xfId="1925" xr:uid="{E1DA8FEA-D9BE-474A-B377-1C2F7142837C}"/>
    <cellStyle name="Comma 143 2 4" xfId="2742" xr:uid="{784B1FA6-0B7E-4259-8F41-331BC23B023B}"/>
    <cellStyle name="Comma 144" xfId="332" xr:uid="{90419E9C-4B5C-429F-B18A-FEF96E70C454}"/>
    <cellStyle name="Comma 144 2" xfId="1106" xr:uid="{B47F8998-3EE4-4BC8-9417-81F3A89F36BE}"/>
    <cellStyle name="Comma 144 2 2" xfId="1514" xr:uid="{A99B0030-A33E-47ED-84DE-426C0F69A2CE}"/>
    <cellStyle name="Comma 144 2 2 2" xfId="2333" xr:uid="{4EFC140B-5354-41F9-B4AB-0FB6355B08EF}"/>
    <cellStyle name="Comma 144 2 2 3" xfId="3150" xr:uid="{694DD6DC-4FDB-4AAE-ACE2-4047E37B23F5}"/>
    <cellStyle name="Comma 144 2 3" xfId="1926" xr:uid="{1741C622-8896-4077-BF45-DBB052A890E7}"/>
    <cellStyle name="Comma 144 2 4" xfId="2743" xr:uid="{42EAEA67-09CB-470F-AAE0-5662AB3FDD43}"/>
    <cellStyle name="Comma 145" xfId="333" xr:uid="{2ABD66B9-C600-4CDF-BACE-D9F69C285957}"/>
    <cellStyle name="Comma 145 2" xfId="1107" xr:uid="{354F908C-33CD-49CF-8D74-B481E9144C01}"/>
    <cellStyle name="Comma 145 2 2" xfId="1515" xr:uid="{BAF1400A-6379-42CB-8649-757FF338A5EC}"/>
    <cellStyle name="Comma 145 2 2 2" xfId="2334" xr:uid="{D1A831BB-E98C-49DF-8C77-B1A6E657F61D}"/>
    <cellStyle name="Comma 145 2 2 3" xfId="3151" xr:uid="{01D3A0BF-48BE-427E-B631-672B7FE17B3F}"/>
    <cellStyle name="Comma 145 2 3" xfId="1927" xr:uid="{4B9F3C8E-DBC9-4DAB-BF88-6F4CCEB49D0B}"/>
    <cellStyle name="Comma 145 2 4" xfId="2744" xr:uid="{0E2118F8-662B-41BC-A18C-8ED85AE55E6E}"/>
    <cellStyle name="Comma 146" xfId="334" xr:uid="{F75BA6CD-AE39-4CB5-86B5-ABD49A1EA8B9}"/>
    <cellStyle name="Comma 146 2" xfId="1108" xr:uid="{1380890E-3284-4BC8-BDDC-EC34F71B7E2B}"/>
    <cellStyle name="Comma 146 2 2" xfId="1516" xr:uid="{BBECAF57-622F-4C1A-8370-08EB9A40C878}"/>
    <cellStyle name="Comma 146 2 2 2" xfId="2335" xr:uid="{35C7DED4-DC50-4D8F-B04B-D986657D247B}"/>
    <cellStyle name="Comma 146 2 2 3" xfId="3152" xr:uid="{5695B707-417C-4478-8141-39795CAB8BE8}"/>
    <cellStyle name="Comma 146 2 3" xfId="1928" xr:uid="{2695DEFD-1CF5-46B9-B46E-EEBF467A9E95}"/>
    <cellStyle name="Comma 146 2 4" xfId="2745" xr:uid="{3A7F789C-4AB9-47FA-AC62-C7DD0F4CD683}"/>
    <cellStyle name="Comma 147" xfId="7" xr:uid="{AFABEC7F-1D45-46F7-A2E6-74F4306A2399}"/>
    <cellStyle name="Comma 147 2" xfId="1109" xr:uid="{DD77D425-7BC1-4AF6-B29A-98E7A6496E91}"/>
    <cellStyle name="Comma 147 2 2" xfId="1517" xr:uid="{31F3A508-05DB-4FB1-8CE9-C0BE26725367}"/>
    <cellStyle name="Comma 147 2 2 2" xfId="2336" xr:uid="{5346AC47-D098-47C2-BBD2-B94E1ABCEEF1}"/>
    <cellStyle name="Comma 147 2 2 3" xfId="3153" xr:uid="{7284EF09-0E3F-436B-9658-7E435B18A82D}"/>
    <cellStyle name="Comma 147 2 3" xfId="1929" xr:uid="{3124C817-0B3B-466D-ACDB-B8C4E1B4C045}"/>
    <cellStyle name="Comma 147 2 4" xfId="2746" xr:uid="{FE07252A-8BD0-4E9D-9624-4AA2E83849B9}"/>
    <cellStyle name="Comma 147 3" xfId="1384" xr:uid="{DCFDAE8F-B4A1-4DB8-A623-C1B0F99AC2D3}"/>
    <cellStyle name="Comma 147 3 2" xfId="1791" xr:uid="{B828D16B-55A3-4485-8C6F-52B0D0180B2A}"/>
    <cellStyle name="Comma 147 3 2 2" xfId="2610" xr:uid="{0FD12B21-3FE6-46C3-B7F5-BA67E1E330AC}"/>
    <cellStyle name="Comma 147 3 2 3" xfId="3427" xr:uid="{03425BB8-9007-46AA-A082-0C8C77AC486B}"/>
    <cellStyle name="Comma 147 3 3" xfId="2203" xr:uid="{D0B0DEEF-74A2-464A-8A98-D59A930BBF78}"/>
    <cellStyle name="Comma 147 3 4" xfId="3020" xr:uid="{810321E9-7761-4E9D-9FD9-11BCB87641AC}"/>
    <cellStyle name="Comma 147 4" xfId="1392" xr:uid="{59873C38-AD4A-4E5D-B1E2-CD5B7EB9DAE8}"/>
    <cellStyle name="Comma 147 4 2" xfId="2211" xr:uid="{71F6FFCA-7585-432A-A6A9-DA0427BA934E}"/>
    <cellStyle name="Comma 147 4 3" xfId="3028" xr:uid="{AF15BC51-8D34-4B09-93BA-8F260FE7D595}"/>
    <cellStyle name="Comma 147 5" xfId="1822" xr:uid="{0A71587F-4407-4A98-885A-6ED28EF2BEF8}"/>
    <cellStyle name="Comma 147 6" xfId="2639" xr:uid="{6A26B991-748A-4EE2-A0D5-90B728F284CA}"/>
    <cellStyle name="Comma 148" xfId="1004" xr:uid="{503288F8-9BCC-4F1B-86F6-7331E995BB9E}"/>
    <cellStyle name="Comma 148 2" xfId="1412" xr:uid="{7BE39E59-5B19-437A-87FA-4CD346A6F2E1}"/>
    <cellStyle name="Comma 148 2 2" xfId="2231" xr:uid="{38862EB3-5440-4FE7-B31E-186122DC4412}"/>
    <cellStyle name="Comma 148 2 3" xfId="3048" xr:uid="{403C2CFD-52DC-49D1-8D02-EF270F03FA45}"/>
    <cellStyle name="Comma 148 3" xfId="1824" xr:uid="{C3F8DE80-265C-4D4F-A2E5-158A42B64479}"/>
    <cellStyle name="Comma 148 4" xfId="2641" xr:uid="{F30C6CC6-AEA6-4963-96B6-E266FD1CFAFA}"/>
    <cellStyle name="Comma 149" xfId="1366" xr:uid="{258123B0-CBFD-417B-B1BB-92BA8541569E}"/>
    <cellStyle name="Comma 149 2" xfId="1774" xr:uid="{E8771813-60D2-4342-9C9F-E9331C820E6F}"/>
    <cellStyle name="Comma 149 2 2" xfId="2593" xr:uid="{57F41800-1618-4138-8946-9AE16C0ECB70}"/>
    <cellStyle name="Comma 149 2 3" xfId="3410" xr:uid="{07ED8268-652F-4946-BEDF-07A09D6E2304}"/>
    <cellStyle name="Comma 149 3" xfId="2186" xr:uid="{CAD202D9-4799-40D3-8503-FEDB4C2599D7}"/>
    <cellStyle name="Comma 149 4" xfId="3003" xr:uid="{C4F760FF-3F3F-49C6-9623-9DCF37379F41}"/>
    <cellStyle name="Comma 15" xfId="335" xr:uid="{DF07A43E-24FB-4D92-B65D-A4153BD9E563}"/>
    <cellStyle name="Comma 15 2" xfId="1110" xr:uid="{FAFC65D3-38B2-4DD8-90CD-A07F092A9A88}"/>
    <cellStyle name="Comma 15 2 2" xfId="1518" xr:uid="{AF3CA24C-34C2-422C-8302-6AE7CBFCA3DD}"/>
    <cellStyle name="Comma 15 2 2 2" xfId="2337" xr:uid="{1697D2EC-0C7C-46CE-9423-E457DF3948F9}"/>
    <cellStyle name="Comma 15 2 2 3" xfId="3154" xr:uid="{C0D0BD11-D4B4-4845-A840-B3C0F6CA15BD}"/>
    <cellStyle name="Comma 15 2 3" xfId="1930" xr:uid="{D1B1B539-DA5A-45F5-8107-F54E5A91D352}"/>
    <cellStyle name="Comma 15 2 4" xfId="2747" xr:uid="{E9784A88-7285-490F-9E78-C1856E0ADCAD}"/>
    <cellStyle name="Comma 150" xfId="1367" xr:uid="{24197B7C-DE0D-41A8-A99B-82520E3E7D8B}"/>
    <cellStyle name="Comma 150 2" xfId="1775" xr:uid="{3DC6E3E5-FBAB-4DE4-A4AE-2C2315CFC468}"/>
    <cellStyle name="Comma 150 2 2" xfId="2594" xr:uid="{06AC314A-6949-4E70-8CB7-F9BAD89527D2}"/>
    <cellStyle name="Comma 150 2 3" xfId="3411" xr:uid="{31DB028A-E219-4852-AB6B-DF7781EAE64A}"/>
    <cellStyle name="Comma 150 3" xfId="2187" xr:uid="{C13D26D7-3E45-4984-8722-BAC47985050F}"/>
    <cellStyle name="Comma 150 4" xfId="3004" xr:uid="{6D8D8677-79D5-476C-8177-55ED45079934}"/>
    <cellStyle name="Comma 151" xfId="1373" xr:uid="{340070D3-60B8-4040-BF6D-71F80E791350}"/>
    <cellStyle name="Comma 151 2" xfId="1780" xr:uid="{D6BF3893-C7AC-42F5-A221-710ACB836113}"/>
    <cellStyle name="Comma 151 2 2" xfId="2599" xr:uid="{2AEB612B-F824-485A-B132-BCBF5765D8E3}"/>
    <cellStyle name="Comma 151 2 3" xfId="3416" xr:uid="{5FC22032-CE03-4E38-BF99-46C0BEDB0B8D}"/>
    <cellStyle name="Comma 151 3" xfId="2192" xr:uid="{A9DDB452-CBEC-4036-8F9A-7496F7CC474D}"/>
    <cellStyle name="Comma 151 4" xfId="3009" xr:uid="{AE11022E-521C-445C-953A-4A5976493A76}"/>
    <cellStyle name="Comma 152" xfId="1387" xr:uid="{2200C60C-F019-4EA6-942F-785BBD3FC3F5}"/>
    <cellStyle name="Comma 152 2" xfId="1794" xr:uid="{5ACB68D6-79EC-4AB4-A84B-9AB5EE93703D}"/>
    <cellStyle name="Comma 152 2 2" xfId="2613" xr:uid="{C476434F-74C2-4CF4-87DE-8CF13B0F5719}"/>
    <cellStyle name="Comma 152 2 3" xfId="3430" xr:uid="{95FB9DFD-334C-493F-86E3-FDAD13285265}"/>
    <cellStyle name="Comma 152 3" xfId="2206" xr:uid="{C37AA55F-01FE-4293-86E5-F5BF7E61BA2C}"/>
    <cellStyle name="Comma 152 4" xfId="3023" xr:uid="{2EF3361F-0079-444F-AF18-AB45071633FB}"/>
    <cellStyle name="Comma 153" xfId="1388" xr:uid="{15401DF4-D024-41AD-934C-1E83F5ED86F9}"/>
    <cellStyle name="Comma 153 2" xfId="1795" xr:uid="{9577C09E-3C42-4E63-86D7-FD9251652E98}"/>
    <cellStyle name="Comma 153 2 2" xfId="2614" xr:uid="{9BDF5183-E8B9-4FCC-899E-34881C759193}"/>
    <cellStyle name="Comma 153 2 3" xfId="3431" xr:uid="{FF1D49BA-DBC2-4E70-AB2C-560769EFD6E7}"/>
    <cellStyle name="Comma 153 3" xfId="2207" xr:uid="{51B83DEB-5F58-4DD6-8307-AF6D2F96AE2F}"/>
    <cellStyle name="Comma 153 4" xfId="3024" xr:uid="{7BEDAEFB-E339-45F4-A349-5A4EE9FA2228}"/>
    <cellStyle name="Comma 154" xfId="1386" xr:uid="{6BF8BBE5-CC54-4A01-B605-4E6ECCC94476}"/>
    <cellStyle name="Comma 154 2" xfId="1793" xr:uid="{750C7884-937D-411F-83E5-3531514F08FD}"/>
    <cellStyle name="Comma 154 2 2" xfId="2612" xr:uid="{017AEC94-BAA0-476E-B493-A8AA77BA1EE6}"/>
    <cellStyle name="Comma 154 2 3" xfId="3429" xr:uid="{9E8048BF-E449-471E-860F-6D439F7E507A}"/>
    <cellStyle name="Comma 154 3" xfId="2205" xr:uid="{618D85C8-0CA8-4E4F-8EAF-20B365C723AF}"/>
    <cellStyle name="Comma 154 4" xfId="3022" xr:uid="{9BFA73D6-F4C8-4AA7-AECC-3DD515535025}"/>
    <cellStyle name="Comma 155" xfId="336" xr:uid="{CD3B7266-FFC3-448E-88C9-9D95C697F11D}"/>
    <cellStyle name="Comma 155 2" xfId="1111" xr:uid="{8A5C5F89-D3AF-4514-B4F6-BAA62ACA5097}"/>
    <cellStyle name="Comma 155 2 2" xfId="1519" xr:uid="{55B91566-0C30-4F9D-B1DD-BBF203BBC55A}"/>
    <cellStyle name="Comma 155 2 2 2" xfId="2338" xr:uid="{DC030937-8940-4DCC-918B-A99BAB3C4B39}"/>
    <cellStyle name="Comma 155 2 2 3" xfId="3155" xr:uid="{1F14E585-2932-494E-8001-8327048B34ED}"/>
    <cellStyle name="Comma 155 2 3" xfId="1931" xr:uid="{261675C8-4F99-47B1-B2CB-089878D221D7}"/>
    <cellStyle name="Comma 155 2 4" xfId="2748" xr:uid="{51D1EF4D-C8B4-4049-9AF1-6F93D3267CEF}"/>
    <cellStyle name="Comma 156" xfId="1374" xr:uid="{F96BDC35-4CD9-4FF6-9E6D-DA2A3C26C7A2}"/>
    <cellStyle name="Comma 156 2" xfId="1781" xr:uid="{52583B8B-F108-46E3-8E2B-F30E584F9192}"/>
    <cellStyle name="Comma 156 2 2" xfId="2600" xr:uid="{405CADFA-08E7-419E-93CD-C955A6080614}"/>
    <cellStyle name="Comma 156 2 3" xfId="3417" xr:uid="{BAB7F568-07DE-4136-B9C5-EE88EDA39EB3}"/>
    <cellStyle name="Comma 156 3" xfId="2193" xr:uid="{2AC5173C-A674-4CB8-9DF7-8AB33121B70D}"/>
    <cellStyle name="Comma 156 4" xfId="3010" xr:uid="{C03739FB-0184-44BB-9A7A-EB608A84BAE4}"/>
    <cellStyle name="Comma 157" xfId="1385" xr:uid="{CED571B5-B8B5-4DF1-A254-6E55E46B86B0}"/>
    <cellStyle name="Comma 157 2" xfId="1792" xr:uid="{62CA6BF8-861C-439A-B510-1D03ACF2C214}"/>
    <cellStyle name="Comma 157 2 2" xfId="2611" xr:uid="{55395538-2CFC-4331-8973-B0D90D801E2F}"/>
    <cellStyle name="Comma 157 2 3" xfId="3428" xr:uid="{EF359DEE-90C8-4B01-B62E-66B821A7048B}"/>
    <cellStyle name="Comma 157 3" xfId="2204" xr:uid="{9117DAF0-E5BA-4F54-B50A-2F857B669903}"/>
    <cellStyle name="Comma 157 4" xfId="3021" xr:uid="{8077B41A-A43F-450B-B61F-0BD6772F31FF}"/>
    <cellStyle name="Comma 158" xfId="1375" xr:uid="{8A23D162-A8C9-45E1-BB74-DB04F74FEEEE}"/>
    <cellStyle name="Comma 158 2" xfId="1782" xr:uid="{1E811BCC-81E4-4CF8-A4D7-1497C2142AD7}"/>
    <cellStyle name="Comma 158 2 2" xfId="2601" xr:uid="{432A326C-3D26-40A4-9E7C-B0964724EBA1}"/>
    <cellStyle name="Comma 158 2 3" xfId="3418" xr:uid="{B8549EC1-40B8-4BED-B567-0C4708D9EBEB}"/>
    <cellStyle name="Comma 158 3" xfId="2194" xr:uid="{DBD69702-FA98-452B-ADA6-E9D06C33E2FB}"/>
    <cellStyle name="Comma 158 4" xfId="3011" xr:uid="{064536BB-6C9A-4148-BB2F-46E818887D5E}"/>
    <cellStyle name="Comma 159" xfId="1376" xr:uid="{A3DCC4F0-6002-4F8B-9637-380653687E56}"/>
    <cellStyle name="Comma 159 2" xfId="1783" xr:uid="{698F2F7E-DF8B-4969-9F06-16B62DF1A212}"/>
    <cellStyle name="Comma 159 2 2" xfId="2602" xr:uid="{29AF7D27-0994-4B7B-87F6-D0DDF29ADF92}"/>
    <cellStyle name="Comma 159 2 3" xfId="3419" xr:uid="{9EA1E947-1162-4EA1-83AD-46ABC97B7818}"/>
    <cellStyle name="Comma 159 3" xfId="2195" xr:uid="{D725C93F-C025-47D2-B8BB-EFC24C36789C}"/>
    <cellStyle name="Comma 159 4" xfId="3012" xr:uid="{DFFCCA96-CE90-4F71-BC66-AE45CA14D0E6}"/>
    <cellStyle name="Comma 16" xfId="337" xr:uid="{1944B975-C186-4426-AC38-5617F860DFF6}"/>
    <cellStyle name="Comma 16 2" xfId="338" xr:uid="{F86A9D70-B033-4C49-881D-F41BC9E236D9}"/>
    <cellStyle name="Comma 16 2 2" xfId="1113" xr:uid="{BA3D853C-88E2-486D-A72F-226BD86798A2}"/>
    <cellStyle name="Comma 16 2 2 2" xfId="1521" xr:uid="{F18DD692-5B5D-40AA-9B4B-EF62643FBBB0}"/>
    <cellStyle name="Comma 16 2 2 2 2" xfId="2340" xr:uid="{2CA3F607-6873-4C91-9848-FFED9A61A2A4}"/>
    <cellStyle name="Comma 16 2 2 2 3" xfId="3157" xr:uid="{20B0B3D2-7482-40B2-9EB9-7897462C5BC0}"/>
    <cellStyle name="Comma 16 2 2 3" xfId="1933" xr:uid="{A743DD2D-DE03-41B8-A0E2-6757C93C9FAE}"/>
    <cellStyle name="Comma 16 2 2 4" xfId="2750" xr:uid="{DD0D9E7A-45B0-44E3-BE06-4A93591737AB}"/>
    <cellStyle name="Comma 16 3" xfId="339" xr:uid="{D60ED969-560C-485A-8825-9FF2B392089C}"/>
    <cellStyle name="Comma 16 3 2" xfId="1114" xr:uid="{ADF21D8E-E15F-44E1-BCD5-E9571EB600C7}"/>
    <cellStyle name="Comma 16 3 2 2" xfId="1522" xr:uid="{AACA6E81-665E-4079-B1B8-DD37DEDA4D9D}"/>
    <cellStyle name="Comma 16 3 2 2 2" xfId="2341" xr:uid="{64F761D5-4C1F-4C00-B4E1-90F380135FAA}"/>
    <cellStyle name="Comma 16 3 2 2 3" xfId="3158" xr:uid="{B9287475-BCE5-4887-8D1B-D1D98B28AA24}"/>
    <cellStyle name="Comma 16 3 2 3" xfId="1934" xr:uid="{B466BB11-8300-4929-BC84-F87161E0EAEE}"/>
    <cellStyle name="Comma 16 3 2 4" xfId="2751" xr:uid="{15BF248F-11BA-458B-A94B-D465385D6AB3}"/>
    <cellStyle name="Comma 16 4" xfId="340" xr:uid="{0225A5AA-3EBE-4999-B5C7-C730AFFC08AF}"/>
    <cellStyle name="Comma 16 4 2" xfId="1115" xr:uid="{D5B9F5F8-8283-4238-B7FA-73D9BCF3C69F}"/>
    <cellStyle name="Comma 16 4 2 2" xfId="1523" xr:uid="{B617FD38-5DE4-4158-99E7-ABAF040A06B8}"/>
    <cellStyle name="Comma 16 4 2 2 2" xfId="2342" xr:uid="{5C6FF6AF-BD93-455C-BE89-05C555738BCD}"/>
    <cellStyle name="Comma 16 4 2 2 3" xfId="3159" xr:uid="{4D433FCB-F97B-4047-AC4F-C6D13A81CDF8}"/>
    <cellStyle name="Comma 16 4 2 3" xfId="1935" xr:uid="{7D2CDB4D-D141-4C82-ABD2-A56604996842}"/>
    <cellStyle name="Comma 16 4 2 4" xfId="2752" xr:uid="{BD71832F-A1FD-4F3E-89C1-FD6F6878F07F}"/>
    <cellStyle name="Comma 16 5" xfId="341" xr:uid="{FF563178-CECF-464F-A175-12C8714B2B1D}"/>
    <cellStyle name="Comma 16 5 2" xfId="1116" xr:uid="{D1145FF1-B1F3-4168-A2C3-343412DB3B9E}"/>
    <cellStyle name="Comma 16 5 2 2" xfId="1524" xr:uid="{4AFA2D6B-9AFE-4EBC-B3CA-8697DCC99484}"/>
    <cellStyle name="Comma 16 5 2 2 2" xfId="2343" xr:uid="{497E1085-5BF5-406B-8518-266AA3C2B379}"/>
    <cellStyle name="Comma 16 5 2 2 3" xfId="3160" xr:uid="{A9226A94-F9E8-41A7-90AB-82A9BF0D3BBA}"/>
    <cellStyle name="Comma 16 5 2 3" xfId="1936" xr:uid="{EC35BFF8-EE28-4881-8B4A-274D7B2F03C1}"/>
    <cellStyle name="Comma 16 5 2 4" xfId="2753" xr:uid="{66A25078-A7E8-4DAB-AE3B-2E187EF80FA1}"/>
    <cellStyle name="Comma 16 6" xfId="342" xr:uid="{28118599-E154-4F8E-A807-E68D7B8C1DA1}"/>
    <cellStyle name="Comma 16 6 2" xfId="1117" xr:uid="{A115B5C2-912B-455A-84BD-072753BE874F}"/>
    <cellStyle name="Comma 16 6 2 2" xfId="1525" xr:uid="{A2E4A7D2-B490-45F8-A2D0-B893CE45FB72}"/>
    <cellStyle name="Comma 16 6 2 2 2" xfId="2344" xr:uid="{A9BFDB8A-1774-4BFE-AF9A-2C741BAAC556}"/>
    <cellStyle name="Comma 16 6 2 2 3" xfId="3161" xr:uid="{90F11132-09DB-4DBC-95A2-F233CC87D5D0}"/>
    <cellStyle name="Comma 16 6 2 3" xfId="1937" xr:uid="{96D49553-6FE3-413F-96EA-E478A6ED5B42}"/>
    <cellStyle name="Comma 16 6 2 4" xfId="2754" xr:uid="{81F8B669-8810-4903-89B8-D470A3C6C9FC}"/>
    <cellStyle name="Comma 16 7" xfId="343" xr:uid="{3091AAB7-D86A-4318-AD80-939A989FBB97}"/>
    <cellStyle name="Comma 16 7 2" xfId="1118" xr:uid="{EE92E2B3-588E-410F-91AF-FE45289014DE}"/>
    <cellStyle name="Comma 16 7 2 2" xfId="1526" xr:uid="{7E577821-A19D-4B74-8667-BC8BF6414E47}"/>
    <cellStyle name="Comma 16 7 2 2 2" xfId="2345" xr:uid="{2300A13C-54D8-4EFC-93F7-AA6AC9B89021}"/>
    <cellStyle name="Comma 16 7 2 2 3" xfId="3162" xr:uid="{05A5FB5D-6FAE-493B-8B3F-2DA49FE3A3EE}"/>
    <cellStyle name="Comma 16 7 2 3" xfId="1938" xr:uid="{80E3837F-0666-4C90-A71D-DF43B04B0309}"/>
    <cellStyle name="Comma 16 7 2 4" xfId="2755" xr:uid="{8878C744-36BB-4E5E-BBC0-6BC83981248A}"/>
    <cellStyle name="Comma 16 8" xfId="1112" xr:uid="{F61A8EAC-66EC-4DB6-8ACD-7C0E3789FE5B}"/>
    <cellStyle name="Comma 16 8 2" xfId="1520" xr:uid="{AC207DD7-685C-4D7D-9446-5FF5D30D01AB}"/>
    <cellStyle name="Comma 16 8 2 2" xfId="2339" xr:uid="{6C019C62-9762-4FD8-932F-15F5D6B1A923}"/>
    <cellStyle name="Comma 16 8 2 3" xfId="3156" xr:uid="{52E8C2B8-9860-4A69-971F-27DD1181453C}"/>
    <cellStyle name="Comma 16 8 3" xfId="1932" xr:uid="{C1F1DF57-3229-40ED-A7F7-4F82FB3DB63C}"/>
    <cellStyle name="Comma 16 8 4" xfId="2749" xr:uid="{F427E310-5396-4790-9D74-D0069F4A897C}"/>
    <cellStyle name="Comma 160" xfId="4" xr:uid="{ACE30287-5944-4B6E-AA21-017EC9E90460}"/>
    <cellStyle name="Comma 160 2" xfId="1391" xr:uid="{51AB1D3F-769F-4AAA-B192-84486B98C715}"/>
    <cellStyle name="Comma 160 2 2" xfId="2210" xr:uid="{BABFAADC-ECC1-4DE8-AEF2-D68528B7C96B}"/>
    <cellStyle name="Comma 160 2 3" xfId="3027" xr:uid="{8340B975-D868-4D5F-A715-89C39214B67B}"/>
    <cellStyle name="Comma 160 3" xfId="1821" xr:uid="{1B2BA65E-D5C5-4780-9338-7C4B964C88DD}"/>
    <cellStyle name="Comma 160 4" xfId="2638" xr:uid="{F378A02B-E5E0-4072-8BE7-A63E2D46A03A}"/>
    <cellStyle name="Comma 161" xfId="3" xr:uid="{863E0665-0F6F-4FA2-8ABA-46F6E4DE39A0}"/>
    <cellStyle name="Comma 161 2" xfId="1390" xr:uid="{8F1E3299-6C3C-40AB-9610-007F5E6134EC}"/>
    <cellStyle name="Comma 161 2 2" xfId="2209" xr:uid="{139C1165-EE72-456A-BA8A-93C16E66F03E}"/>
    <cellStyle name="Comma 161 2 3" xfId="3026" xr:uid="{7AFA9A38-BDAB-42EC-82A8-7517A469AD78}"/>
    <cellStyle name="Comma 161 3" xfId="1820" xr:uid="{1CC2DCBE-5110-4984-8271-C9A79ED3D5B4}"/>
    <cellStyle name="Comma 161 4" xfId="2637" xr:uid="{2214ED64-BAC2-4596-A718-FED912D0A130}"/>
    <cellStyle name="Comma 162" xfId="1389" xr:uid="{E065E523-C35E-48BD-9931-FE7D2CFE6057}"/>
    <cellStyle name="Comma 162 2" xfId="1796" xr:uid="{949BEF04-7541-4A29-BDAF-3E3DB82FEC82}"/>
    <cellStyle name="Comma 162 2 2" xfId="2615" xr:uid="{C6F9C986-128E-4866-BE19-281F15DC37D6}"/>
    <cellStyle name="Comma 162 2 3" xfId="3432" xr:uid="{5B9C6EDC-73D7-41CE-9BC4-DB6BFBE272FA}"/>
    <cellStyle name="Comma 162 3" xfId="2208" xr:uid="{F7A0109C-86E5-4371-A2B6-4248B9D3BA60}"/>
    <cellStyle name="Comma 162 4" xfId="3025" xr:uid="{0B6664A7-2DB4-4A70-8391-3E2D9D837102}"/>
    <cellStyle name="Comma 163" xfId="1797" xr:uid="{C9A19C01-A17C-492F-BBF6-6B4017ADFF1A}"/>
    <cellStyle name="Comma 163 2" xfId="2616" xr:uid="{D7E2C8B4-C11C-473F-A597-80DB52C9E262}"/>
    <cellStyle name="Comma 163 3" xfId="3433" xr:uid="{0E3BF74C-E7B8-4F22-B7F8-8C5E45AFA825}"/>
    <cellStyle name="Comma 164" xfId="1798" xr:uid="{D33D0D7A-14BF-49FA-B0A5-A26630EC8971}"/>
    <cellStyle name="Comma 164 2" xfId="2617" xr:uid="{47889249-46E8-4988-8F58-4CCB08F5D055}"/>
    <cellStyle name="Comma 164 3" xfId="3434" xr:uid="{32F211E9-27E0-431D-97BB-2637F10EFB1E}"/>
    <cellStyle name="Comma 165" xfId="1799" xr:uid="{99A534D2-8D3E-4C23-BD9B-F884E93E5438}"/>
    <cellStyle name="Comma 165 2" xfId="2618" xr:uid="{D8D681E6-2486-4313-BAA0-4356213FA7CD}"/>
    <cellStyle name="Comma 165 3" xfId="3435" xr:uid="{7DCE5921-2DC0-4156-9BC8-AE8590908490}"/>
    <cellStyle name="Comma 166" xfId="1800" xr:uid="{EE4A824B-5519-4674-8A9D-61F4F25E8BDB}"/>
    <cellStyle name="Comma 166 2" xfId="2619" xr:uid="{CDC552EC-D3BE-4843-B2B7-6EC012F798F4}"/>
    <cellStyle name="Comma 166 3" xfId="3436" xr:uid="{EA60B3DE-E796-4A09-BB67-15FC715FB076}"/>
    <cellStyle name="Comma 167" xfId="1801" xr:uid="{5FE1031A-CAC7-4287-959F-2A001CFE8D8F}"/>
    <cellStyle name="Comma 167 2" xfId="2620" xr:uid="{4A2BC4B6-E182-40C1-ADB8-4A08A20FFCB6}"/>
    <cellStyle name="Comma 167 3" xfId="3437" xr:uid="{CA872381-D193-46AC-A357-011496C09982}"/>
    <cellStyle name="Comma 168" xfId="1803" xr:uid="{FA3949AC-CA82-4C58-8BFC-1584107CF7BB}"/>
    <cellStyle name="Comma 168 2" xfId="2622" xr:uid="{8D2B03CA-3720-4064-87F5-D04A4FDB0C84}"/>
    <cellStyle name="Comma 168 3" xfId="3439" xr:uid="{C59F47F2-2879-4767-B3BC-1DE063058BAA}"/>
    <cellStyle name="Comma 169" xfId="1806" xr:uid="{6E4A4B7E-0B8A-48BD-A91B-B6C3BCF62C16}"/>
    <cellStyle name="Comma 169 2" xfId="2625" xr:uid="{07D079D1-5CE4-4FD2-ABEC-76AC8865DE9C}"/>
    <cellStyle name="Comma 169 3" xfId="3442" xr:uid="{C5BBF21E-9C2D-4EF4-869B-D3B077B96658}"/>
    <cellStyle name="Comma 17" xfId="344" xr:uid="{061DD15F-DDA2-446E-AD1F-D19C3454D55F}"/>
    <cellStyle name="Comma 17 2" xfId="1119" xr:uid="{1FF4E210-55D0-4603-B456-DC71B49BF6EC}"/>
    <cellStyle name="Comma 17 2 2" xfId="1527" xr:uid="{E8969DA1-925E-429A-BB16-253D56F9B3E0}"/>
    <cellStyle name="Comma 17 2 2 2" xfId="2346" xr:uid="{9CAF743F-A1B2-422A-9BFC-E31A66CE4B58}"/>
    <cellStyle name="Comma 17 2 2 3" xfId="3163" xr:uid="{8BC6E081-80D4-42A7-84A3-CC8518C0226E}"/>
    <cellStyle name="Comma 17 2 3" xfId="1939" xr:uid="{43714D39-D348-4AD3-AE52-6FD6A9BDB6ED}"/>
    <cellStyle name="Comma 17 2 4" xfId="2756" xr:uid="{B64A7655-634A-4FAF-B3AC-921B2ED6C0C1}"/>
    <cellStyle name="Comma 170" xfId="1814" xr:uid="{F563457B-9CC1-4866-A73D-BD3367490D91}"/>
    <cellStyle name="Comma 170 2" xfId="2632" xr:uid="{3B6C2B0D-8A75-4BCC-8AE0-6310C5DB50AF}"/>
    <cellStyle name="Comma 170 3" xfId="3449" xr:uid="{CD40810F-43C2-422E-A0F0-68FED1A662BA}"/>
    <cellStyle name="Comma 171" xfId="1818" xr:uid="{F6F28C87-24AF-4FA0-9C4C-D985D50E3D9E}"/>
    <cellStyle name="Comma 171 2" xfId="2635" xr:uid="{D65FBAC3-D9BE-4CA7-B234-EA107C3F922E}"/>
    <cellStyle name="Comma 171 3" xfId="3452" xr:uid="{17DCCA93-1CC5-484D-9884-883B2DEA1BED}"/>
    <cellStyle name="Comma 172" xfId="1819" xr:uid="{66CC9DCB-5E7D-42CF-A102-3CE0ED7F7EA2}"/>
    <cellStyle name="Comma 172 2" xfId="2636" xr:uid="{7DEE7550-87F3-498E-8641-4E522517B795}"/>
    <cellStyle name="Comma 172 3" xfId="3453" xr:uid="{781E63D6-3483-4525-B715-A2B332B20826}"/>
    <cellStyle name="Comma 18" xfId="345" xr:uid="{17B9075D-7854-4708-A249-1388B300143B}"/>
    <cellStyle name="Comma 18 2" xfId="346" xr:uid="{A610A6F4-DFE0-43D6-A3DB-2F1285CB8E1B}"/>
    <cellStyle name="Comma 18 2 2" xfId="1121" xr:uid="{0306ADE3-D55F-4ECA-9C81-E5688E5026B1}"/>
    <cellStyle name="Comma 18 2 2 2" xfId="1529" xr:uid="{1A6F6764-3E94-4C84-BD88-F3F5AEEE5797}"/>
    <cellStyle name="Comma 18 2 2 2 2" xfId="2348" xr:uid="{4429DC90-A83E-4B17-9AA1-A3A3612BE9D0}"/>
    <cellStyle name="Comma 18 2 2 2 3" xfId="3165" xr:uid="{3440736B-E9E7-49AE-AA38-9C9F89133A8D}"/>
    <cellStyle name="Comma 18 2 2 3" xfId="1941" xr:uid="{51687F0D-930C-4F37-8E95-B09BA0568FEE}"/>
    <cellStyle name="Comma 18 2 2 4" xfId="2758" xr:uid="{B1A76B16-8936-4AE2-89BD-09AE8C3D148B}"/>
    <cellStyle name="Comma 18 3" xfId="1120" xr:uid="{1C0037DA-54BB-4BD6-9BAE-B5CC2FA89DBA}"/>
    <cellStyle name="Comma 18 3 2" xfId="1528" xr:uid="{3CB5E4E6-2DCE-4AEE-A9A3-56D31CAD3CB4}"/>
    <cellStyle name="Comma 18 3 2 2" xfId="2347" xr:uid="{FFA3B067-55A2-4AE9-93CA-399E8BC46614}"/>
    <cellStyle name="Comma 18 3 2 3" xfId="3164" xr:uid="{C17128B8-5F71-4ECD-8626-552E35713F84}"/>
    <cellStyle name="Comma 18 3 3" xfId="1940" xr:uid="{E2D9C1FF-9D84-400B-B722-DB70EBDB0CC9}"/>
    <cellStyle name="Comma 18 3 4" xfId="2757" xr:uid="{2D14DE5D-9107-459E-8818-98934FC57C5A}"/>
    <cellStyle name="Comma 19" xfId="347" xr:uid="{D7F47BD4-E024-4D67-9B0D-6C408B21FDA5}"/>
    <cellStyle name="Comma 19 2" xfId="1122" xr:uid="{9AB1A39C-E198-4EB6-81E0-8F39D034380B}"/>
    <cellStyle name="Comma 19 2 2" xfId="1530" xr:uid="{B0D04A96-2488-434F-B01B-2ED239263BF0}"/>
    <cellStyle name="Comma 19 2 2 2" xfId="2349" xr:uid="{E3740A32-343F-40AB-B1CB-8BF215CAAF2B}"/>
    <cellStyle name="Comma 19 2 2 3" xfId="3166" xr:uid="{257AB994-1B2C-4585-9426-31D1D48911FA}"/>
    <cellStyle name="Comma 19 2 3" xfId="1942" xr:uid="{E17A7523-32F2-446F-9E29-F674A4787114}"/>
    <cellStyle name="Comma 19 2 4" xfId="2759" xr:uid="{4DC7F087-91F0-493C-BB8B-3A4DFDBEBE67}"/>
    <cellStyle name="Comma 2" xfId="2" xr:uid="{178584AD-0E97-4C72-AC67-D83EB9C0C763}"/>
    <cellStyle name="Comma 2 10" xfId="348" xr:uid="{E38D3AEC-97AF-4DA8-9C36-A0B4F63CDC00}"/>
    <cellStyle name="Comma 2 10 2" xfId="1123" xr:uid="{8528BE25-B2F0-44E1-A8F8-510D16D21F3E}"/>
    <cellStyle name="Comma 2 10 2 2" xfId="1531" xr:uid="{284B4CED-BE2A-427C-8EFB-E3A7B8279276}"/>
    <cellStyle name="Comma 2 10 2 2 2" xfId="2350" xr:uid="{497BBDF9-68E6-4869-8A8B-27FBD1AA1E5E}"/>
    <cellStyle name="Comma 2 10 2 2 3" xfId="3167" xr:uid="{981B375E-B28D-4675-9421-A17446E1E78D}"/>
    <cellStyle name="Comma 2 10 2 3" xfId="1943" xr:uid="{45AFC187-7BF1-4776-BBD4-776574F174B8}"/>
    <cellStyle name="Comma 2 10 2 4" xfId="2760" xr:uid="{6F3A7DA8-EAC6-4099-8D69-19455E0DFBCC}"/>
    <cellStyle name="Comma 2 11" xfId="349" xr:uid="{68811A9B-3899-4412-8441-DB9A29752D13}"/>
    <cellStyle name="Comma 2 11 2" xfId="1124" xr:uid="{A6433C9B-16A3-4281-8C22-D04D3976C836}"/>
    <cellStyle name="Comma 2 11 2 2" xfId="1532" xr:uid="{86A5E89D-A0E2-43BC-9539-632B6C99D3F6}"/>
    <cellStyle name="Comma 2 11 2 2 2" xfId="2351" xr:uid="{6237E3C0-C30B-4D55-B285-AAC315EB6B45}"/>
    <cellStyle name="Comma 2 11 2 2 3" xfId="3168" xr:uid="{B2165D35-C07B-4C4A-A16D-BC74212460AE}"/>
    <cellStyle name="Comma 2 11 2 3" xfId="1944" xr:uid="{880C3C11-3B2E-497C-8543-40889F483923}"/>
    <cellStyle name="Comma 2 11 2 4" xfId="2761" xr:uid="{A3D78E77-27EA-4B0A-BF99-FFF2C385DBB9}"/>
    <cellStyle name="Comma 2 12" xfId="350" xr:uid="{CEFFA2C4-7811-4BC7-873B-7C47E6ADDC74}"/>
    <cellStyle name="Comma 2 12 2" xfId="351" xr:uid="{99B317B5-6667-4282-A1A9-3931EBF15A42}"/>
    <cellStyle name="Comma 2 12 2 2" xfId="1126" xr:uid="{E3A852B9-DB0E-45A2-B25C-1B036EAEBC6F}"/>
    <cellStyle name="Comma 2 12 2 2 2" xfId="1534" xr:uid="{2A41D79A-5319-41CC-ACAE-576975F3DF75}"/>
    <cellStyle name="Comma 2 12 2 2 2 2" xfId="2353" xr:uid="{DC1EC80A-2CED-43DD-AC6E-0D4CF236FC7D}"/>
    <cellStyle name="Comma 2 12 2 2 2 3" xfId="3170" xr:uid="{45E29802-488A-4B9F-B59A-1C0C844D6ECA}"/>
    <cellStyle name="Comma 2 12 2 2 3" xfId="1946" xr:uid="{0BFB2531-8D2A-424D-A2BA-4767BC6F115E}"/>
    <cellStyle name="Comma 2 12 2 2 4" xfId="2763" xr:uid="{B033C1BE-A8AC-462D-9C39-F004AE90176A}"/>
    <cellStyle name="Comma 2 12 3" xfId="1125" xr:uid="{FA3F60E4-B72E-4D27-97D2-D026A5ACD924}"/>
    <cellStyle name="Comma 2 12 3 2" xfId="1533" xr:uid="{78CB998B-21AB-4005-82E2-AC857CD7DAC2}"/>
    <cellStyle name="Comma 2 12 3 2 2" xfId="2352" xr:uid="{C2CFBC20-F2A7-467E-89EE-CC6822E3DA01}"/>
    <cellStyle name="Comma 2 12 3 2 3" xfId="3169" xr:uid="{38C52793-3AE5-408A-AA1F-45BFFE25E72F}"/>
    <cellStyle name="Comma 2 12 3 3" xfId="1945" xr:uid="{3A0A9F1E-0500-448B-AAD9-064CA1BF71D7}"/>
    <cellStyle name="Comma 2 12 3 4" xfId="2762" xr:uid="{07814D03-1BDE-451D-B7F0-9189DCF1F871}"/>
    <cellStyle name="Comma 2 13" xfId="352" xr:uid="{86DC4B49-6DD9-4D58-91B6-9A563DF05115}"/>
    <cellStyle name="Comma 2 13 2" xfId="1127" xr:uid="{1525C31A-7800-46EF-A88A-DF08E097E458}"/>
    <cellStyle name="Comma 2 13 2 2" xfId="1535" xr:uid="{5BCE45B5-75DB-4FB4-B4AF-90D2FAD6EF9C}"/>
    <cellStyle name="Comma 2 13 2 2 2" xfId="2354" xr:uid="{30B24279-0695-40D5-8802-A6794DAFD2EB}"/>
    <cellStyle name="Comma 2 13 2 2 3" xfId="3171" xr:uid="{E9ED4FC6-C2AB-4C4B-A538-E381FDA58C83}"/>
    <cellStyle name="Comma 2 13 2 3" xfId="1947" xr:uid="{BAA753ED-CCBE-4707-86DE-3B30D8918D07}"/>
    <cellStyle name="Comma 2 13 2 4" xfId="2764" xr:uid="{1BEC7D41-94BF-4072-BB7C-9EF89D966922}"/>
    <cellStyle name="Comma 2 14" xfId="353" xr:uid="{2FD82789-C784-44AA-B9C9-6C73DB754017}"/>
    <cellStyle name="Comma 2 14 2" xfId="1128" xr:uid="{4B692A0B-98CD-4916-832B-FB00DF250CA1}"/>
    <cellStyle name="Comma 2 14 2 2" xfId="1536" xr:uid="{EF37C194-AD27-4F8C-9786-13FC0A42A9C3}"/>
    <cellStyle name="Comma 2 14 2 2 2" xfId="2355" xr:uid="{8CDC46BE-669C-413A-ACC9-E41A2A5204DB}"/>
    <cellStyle name="Comma 2 14 2 2 3" xfId="3172" xr:uid="{6506A1D6-752F-4E56-8A1B-7BDFB36542C0}"/>
    <cellStyle name="Comma 2 14 2 3" xfId="1948" xr:uid="{EE612CDB-8F8C-484E-9A28-7E384BEFF84D}"/>
    <cellStyle name="Comma 2 14 2 4" xfId="2765" xr:uid="{A9459B7A-9DBA-412F-B311-AEE52C660F87}"/>
    <cellStyle name="Comma 2 15" xfId="354" xr:uid="{1EDA38D5-933C-4B7A-9FFB-CC885AC701D5}"/>
    <cellStyle name="Comma 2 15 2" xfId="1129" xr:uid="{30EFE35D-F7BB-43C9-A340-1E582C4EB128}"/>
    <cellStyle name="Comma 2 15 2 2" xfId="1537" xr:uid="{823EA861-1AD7-4212-9C1C-FA120E6BB22D}"/>
    <cellStyle name="Comma 2 15 2 2 2" xfId="2356" xr:uid="{ACDBFCB0-862E-476A-9BB4-61E295801A8B}"/>
    <cellStyle name="Comma 2 15 2 2 3" xfId="3173" xr:uid="{F61494F4-56F2-43DF-9D6C-0D6A9D713506}"/>
    <cellStyle name="Comma 2 15 2 3" xfId="1949" xr:uid="{0495EE19-A9DD-4BF4-A58C-4777E96C4BE6}"/>
    <cellStyle name="Comma 2 15 2 4" xfId="2766" xr:uid="{4B60643D-02D7-4B06-BB0F-A76F312B1154}"/>
    <cellStyle name="Comma 2 16" xfId="355" xr:uid="{CCE36355-71F6-4CC2-BC4E-2EDF61ED850D}"/>
    <cellStyle name="Comma 2 16 2" xfId="1130" xr:uid="{F93B8607-676B-4A67-84A5-2B3AF927B947}"/>
    <cellStyle name="Comma 2 16 2 2" xfId="1538" xr:uid="{BD86CF67-B858-4C49-8EF1-9498C8488AF4}"/>
    <cellStyle name="Comma 2 16 2 2 2" xfId="2357" xr:uid="{E2A3E3D3-7DED-488B-8EFC-4D8F75BBC1C9}"/>
    <cellStyle name="Comma 2 16 2 2 3" xfId="3174" xr:uid="{E2DD4A91-08E2-4C44-8EB7-B3D48F5B84AF}"/>
    <cellStyle name="Comma 2 16 2 3" xfId="1950" xr:uid="{EC109687-F05F-477E-B070-527C752638BE}"/>
    <cellStyle name="Comma 2 16 2 4" xfId="2767" xr:uid="{A595927D-8B36-4B29-A90C-FE67D099F836}"/>
    <cellStyle name="Comma 2 17" xfId="356" xr:uid="{3E8EF83B-87B3-4AE8-A3F0-81A3AB5AA86B}"/>
    <cellStyle name="Comma 2 17 2" xfId="1131" xr:uid="{8470C37B-9A6D-4A3C-8A8D-D522AA4983A4}"/>
    <cellStyle name="Comma 2 17 2 2" xfId="1539" xr:uid="{D34C1B61-D9A8-42AC-A68E-55AC2145C6DE}"/>
    <cellStyle name="Comma 2 17 2 2 2" xfId="2358" xr:uid="{EA794479-DCCB-4220-A309-AFFB1FC9B1E7}"/>
    <cellStyle name="Comma 2 17 2 2 3" xfId="3175" xr:uid="{5E2AB0C4-A823-4D13-AB36-F9F05848E03C}"/>
    <cellStyle name="Comma 2 17 2 3" xfId="1951" xr:uid="{26CA19F2-CDDE-4EE0-8198-7B114BB9367E}"/>
    <cellStyle name="Comma 2 17 2 4" xfId="2768" xr:uid="{56217AD5-C588-446C-A4E9-5C48EE4685FC}"/>
    <cellStyle name="Comma 2 18" xfId="357" xr:uid="{C3158A41-E14A-4482-8A1D-409878710A69}"/>
    <cellStyle name="Comma 2 18 2" xfId="1132" xr:uid="{B661CC6D-2DCF-4B7B-BCDB-C3DDB67259A1}"/>
    <cellStyle name="Comma 2 18 2 2" xfId="1540" xr:uid="{5302691D-2B8C-4311-8F4F-D1DED251902F}"/>
    <cellStyle name="Comma 2 18 2 2 2" xfId="2359" xr:uid="{030563CA-BF64-40F4-A908-62A8991F18B8}"/>
    <cellStyle name="Comma 2 18 2 2 3" xfId="3176" xr:uid="{C06EA196-A04E-40C6-9284-7F7B1A15A124}"/>
    <cellStyle name="Comma 2 18 2 3" xfId="1952" xr:uid="{ED87CEB4-A330-4579-8CB5-1BCF52929DED}"/>
    <cellStyle name="Comma 2 18 2 4" xfId="2769" xr:uid="{BC96C9A2-C8A0-45DE-A0F8-490A64AD49BB}"/>
    <cellStyle name="Comma 2 19" xfId="358" xr:uid="{8ECD9B27-F7A4-4A9E-A191-55F38A43BAE8}"/>
    <cellStyle name="Comma 2 19 2" xfId="1133" xr:uid="{C9C234FC-5BE1-4A56-958D-4CD78E38C805}"/>
    <cellStyle name="Comma 2 19 2 2" xfId="1541" xr:uid="{11D9B9FC-F793-49C8-850B-085826D4E803}"/>
    <cellStyle name="Comma 2 19 2 2 2" xfId="2360" xr:uid="{4D80B590-998B-420B-AA78-435FF6467A88}"/>
    <cellStyle name="Comma 2 19 2 2 3" xfId="3177" xr:uid="{324225BE-CF2A-4592-ADF2-288B8BC6B07B}"/>
    <cellStyle name="Comma 2 19 2 3" xfId="1953" xr:uid="{80BE52FC-E8A2-4C43-A445-20F9CCAF06E1}"/>
    <cellStyle name="Comma 2 19 2 4" xfId="2770" xr:uid="{F32EBEB7-E91F-413B-BEF1-7FDD38548F80}"/>
    <cellStyle name="Comma 2 2" xfId="359" xr:uid="{D0A88C53-1B11-44DC-B2FD-B6807FC78880}"/>
    <cellStyle name="Comma 2 2 10" xfId="1134" xr:uid="{677D81C7-AC77-4164-82FA-C4F508015332}"/>
    <cellStyle name="Comma 2 2 10 2" xfId="1542" xr:uid="{E58A6174-5252-4063-AA7A-F6062E0C34D6}"/>
    <cellStyle name="Comma 2 2 10 2 2" xfId="2361" xr:uid="{B0523AC7-9721-4D1B-9791-40E3A37D0AF6}"/>
    <cellStyle name="Comma 2 2 10 2 3" xfId="3178" xr:uid="{C1F6B4F5-439A-4959-A77C-47AF6055F786}"/>
    <cellStyle name="Comma 2 2 10 3" xfId="1954" xr:uid="{D9FF8C6B-AEC6-4FA5-BF5E-8D5C85B26938}"/>
    <cellStyle name="Comma 2 2 10 4" xfId="2771" xr:uid="{988EED3F-C553-4260-8EF9-2B5FCE0D2BEC}"/>
    <cellStyle name="Comma 2 2 11" xfId="1805" xr:uid="{0C8268E8-9F79-40F9-B7F4-8F82D31A350B}"/>
    <cellStyle name="Comma 2 2 11 2" xfId="2624" xr:uid="{A0A781AF-8F67-45B5-8D9F-CC58CEEDB70F}"/>
    <cellStyle name="Comma 2 2 11 3" xfId="3441" xr:uid="{665497F2-4D77-4031-B753-D41363F9966D}"/>
    <cellStyle name="Comma 2 2 12" xfId="1809" xr:uid="{7962FD43-E60E-432A-8F11-B29008623F90}"/>
    <cellStyle name="Comma 2 2 12 2" xfId="2628" xr:uid="{9FA95D26-230B-4E5E-8EAA-08570D223D0B}"/>
    <cellStyle name="Comma 2 2 12 3" xfId="3445" xr:uid="{F984EB0E-6606-4561-BCEA-05E47745822B}"/>
    <cellStyle name="Comma 2 2 13" xfId="1816" xr:uid="{E1D3C448-0E17-4209-9B3B-0D4D2FB82B16}"/>
    <cellStyle name="Comma 2 2 13 2" xfId="2634" xr:uid="{8459E633-7557-424E-814F-5CB41AF117E1}"/>
    <cellStyle name="Comma 2 2 13 3" xfId="3451" xr:uid="{40DC0E9B-6492-4A6C-8A4C-82F802E78196}"/>
    <cellStyle name="Comma 2 2 2" xfId="360" xr:uid="{6909F1D4-73C7-4045-BC49-1CBCED8B4F2F}"/>
    <cellStyle name="Comma 2 2 2 10" xfId="361" xr:uid="{42047185-64D3-41D4-98AD-5C43500DA070}"/>
    <cellStyle name="Comma 2 2 2 10 2" xfId="362" xr:uid="{AAA75ABC-278D-450F-8C1E-8B1324B91A8E}"/>
    <cellStyle name="Comma 2 2 2 10 2 2" xfId="1137" xr:uid="{BCEFBDC6-4C31-4353-9CBA-FFD5495E177F}"/>
    <cellStyle name="Comma 2 2 2 10 2 2 2" xfId="1545" xr:uid="{9A438BFC-F7D3-447E-96F4-C26DF6DD687F}"/>
    <cellStyle name="Comma 2 2 2 10 2 2 2 2" xfId="2364" xr:uid="{4D8DB0FD-A2B4-482E-8E2C-26B92B017703}"/>
    <cellStyle name="Comma 2 2 2 10 2 2 2 3" xfId="3181" xr:uid="{A97A65FA-946C-4BFC-9968-628CE245DE83}"/>
    <cellStyle name="Comma 2 2 2 10 2 2 3" xfId="1957" xr:uid="{D321EA5D-EA27-4DF8-973A-775A94DA86EA}"/>
    <cellStyle name="Comma 2 2 2 10 2 2 4" xfId="2774" xr:uid="{6FA6663C-7CAE-4099-B965-6550A448270C}"/>
    <cellStyle name="Comma 2 2 2 10 3" xfId="1136" xr:uid="{921BDDCB-BDD5-4261-AF07-76BF6212DB80}"/>
    <cellStyle name="Comma 2 2 2 10 3 2" xfId="1544" xr:uid="{D503BCC0-570D-436F-8C57-FAC13EFA5226}"/>
    <cellStyle name="Comma 2 2 2 10 3 2 2" xfId="2363" xr:uid="{4629F358-D690-4FB3-95AB-283D03404B86}"/>
    <cellStyle name="Comma 2 2 2 10 3 2 3" xfId="3180" xr:uid="{BB03A206-F8C3-43A5-83E0-260F7DD4F93A}"/>
    <cellStyle name="Comma 2 2 2 10 3 3" xfId="1956" xr:uid="{A75FAE3A-397F-4D07-8EDF-4B09522F1B5F}"/>
    <cellStyle name="Comma 2 2 2 10 3 4" xfId="2773" xr:uid="{19BB74B0-4284-452F-B7AB-4025972B6994}"/>
    <cellStyle name="Comma 2 2 2 11" xfId="363" xr:uid="{594DBF36-D4A5-4E4B-82ED-45FCD17CB392}"/>
    <cellStyle name="Comma 2 2 2 11 2" xfId="364" xr:uid="{DBF7B3C0-C61C-49CB-8DFD-74E9628733F6}"/>
    <cellStyle name="Comma 2 2 2 11 2 2" xfId="1139" xr:uid="{3F26CD3A-76F3-40DF-B039-9EAD69F1FF58}"/>
    <cellStyle name="Comma 2 2 2 11 2 2 2" xfId="1547" xr:uid="{F7CCD37A-6554-450D-95A8-C7BDC06D997A}"/>
    <cellStyle name="Comma 2 2 2 11 2 2 2 2" xfId="2366" xr:uid="{C4B1AFC1-C8C6-4130-AAF6-9B3A5830600B}"/>
    <cellStyle name="Comma 2 2 2 11 2 2 2 3" xfId="3183" xr:uid="{E652EE44-E7B2-4BF6-A882-85C336C5A9C5}"/>
    <cellStyle name="Comma 2 2 2 11 2 2 3" xfId="1959" xr:uid="{09C2FC58-62BD-4A1A-874B-7938AF94D0D7}"/>
    <cellStyle name="Comma 2 2 2 11 2 2 4" xfId="2776" xr:uid="{8D8BD43F-0019-43FD-BE0B-7F0E44A27F25}"/>
    <cellStyle name="Comma 2 2 2 11 3" xfId="1138" xr:uid="{8B192B36-6FAE-4BC7-8E27-D471AB3FDEFD}"/>
    <cellStyle name="Comma 2 2 2 11 3 2" xfId="1546" xr:uid="{9E0476DC-D6DC-453B-8E44-5BAE3018480E}"/>
    <cellStyle name="Comma 2 2 2 11 3 2 2" xfId="2365" xr:uid="{3C1895AE-A9E2-4CE1-AFAB-AE2D87EA9A3F}"/>
    <cellStyle name="Comma 2 2 2 11 3 2 3" xfId="3182" xr:uid="{93F18DDF-E2AA-4321-969E-51CB25E860CE}"/>
    <cellStyle name="Comma 2 2 2 11 3 3" xfId="1958" xr:uid="{2ADBD511-42DB-414C-8E00-EC7A7280602B}"/>
    <cellStyle name="Comma 2 2 2 11 3 4" xfId="2775" xr:uid="{E364635E-DE1A-4034-A8E2-A4DAC92F5C82}"/>
    <cellStyle name="Comma 2 2 2 12" xfId="365" xr:uid="{AC1E6C87-2E4F-468F-AE0D-082DEA512A20}"/>
    <cellStyle name="Comma 2 2 2 12 2" xfId="1140" xr:uid="{89CFB1BC-EE15-437D-AB93-E12DEDBED5A5}"/>
    <cellStyle name="Comma 2 2 2 12 2 2" xfId="1548" xr:uid="{BBFAEE83-6296-4F13-9A4F-A64E0A05B452}"/>
    <cellStyle name="Comma 2 2 2 12 2 2 2" xfId="2367" xr:uid="{C505B6DC-EF51-4E4B-967E-71BFA2672ED9}"/>
    <cellStyle name="Comma 2 2 2 12 2 2 3" xfId="3184" xr:uid="{388192F1-D477-43F9-8AFD-2F6DF4FCEBD3}"/>
    <cellStyle name="Comma 2 2 2 12 2 3" xfId="1960" xr:uid="{3B85CDC0-A0AF-43FB-973D-143043052C1E}"/>
    <cellStyle name="Comma 2 2 2 12 2 4" xfId="2777" xr:uid="{A3541125-156D-4184-BD92-7D7CD1A7C807}"/>
    <cellStyle name="Comma 2 2 2 13" xfId="1135" xr:uid="{83F9D04C-EA12-47A8-936D-66CEE02A91D1}"/>
    <cellStyle name="Comma 2 2 2 13 2" xfId="1543" xr:uid="{70BA1253-995D-4904-AA02-95EBD80B6D8D}"/>
    <cellStyle name="Comma 2 2 2 13 2 2" xfId="2362" xr:uid="{332A62D0-CEDB-4775-B125-039750557385}"/>
    <cellStyle name="Comma 2 2 2 13 2 3" xfId="3179" xr:uid="{64D7247C-A6A1-456D-B074-BA9317D1F796}"/>
    <cellStyle name="Comma 2 2 2 13 3" xfId="1955" xr:uid="{53321D68-9000-43FE-B992-DAF956E61583}"/>
    <cellStyle name="Comma 2 2 2 13 4" xfId="2772" xr:uid="{846B18C3-CC2F-4E73-9DD1-A7A9F4ABCE1C}"/>
    <cellStyle name="Comma 2 2 2 2" xfId="366" xr:uid="{BE0808EE-BD0B-4241-BA90-2AE448363E9C}"/>
    <cellStyle name="Comma 2 2 2 2 2" xfId="367" xr:uid="{87FCECCB-3365-4C46-A792-2DE5F5464803}"/>
    <cellStyle name="Comma 2 2 2 2 2 2" xfId="1142" xr:uid="{331E121D-1DBB-4E5E-A282-428CF60DF606}"/>
    <cellStyle name="Comma 2 2 2 2 2 2 2" xfId="1550" xr:uid="{D4A86409-D2A3-4AB9-946C-F7F6CE837240}"/>
    <cellStyle name="Comma 2 2 2 2 2 2 2 2" xfId="2369" xr:uid="{7AA20DC0-C0CA-469A-9230-43E5A7336C11}"/>
    <cellStyle name="Comma 2 2 2 2 2 2 2 3" xfId="3186" xr:uid="{BF43837E-9D6A-4120-B3AE-EB084FECAAE0}"/>
    <cellStyle name="Comma 2 2 2 2 2 2 3" xfId="1962" xr:uid="{E0F965E9-7225-4FAA-A4C6-6D4EAAA3881E}"/>
    <cellStyle name="Comma 2 2 2 2 2 2 4" xfId="2779" xr:uid="{1AA84BA5-892F-468F-99D8-4D7150B6CB26}"/>
    <cellStyle name="Comma 2 2 2 2 3" xfId="368" xr:uid="{557F39DA-06C4-4DA8-BDE8-840A8B277CC5}"/>
    <cellStyle name="Comma 2 2 2 2 3 2" xfId="1143" xr:uid="{A877030A-7498-4725-9A62-E462A3532350}"/>
    <cellStyle name="Comma 2 2 2 2 3 2 2" xfId="1551" xr:uid="{6C0C191F-E10B-4621-B3F9-41DD4CC4DE27}"/>
    <cellStyle name="Comma 2 2 2 2 3 2 2 2" xfId="2370" xr:uid="{0EC20F0A-56E6-461A-A6F9-CA9EEE37B9D4}"/>
    <cellStyle name="Comma 2 2 2 2 3 2 2 3" xfId="3187" xr:uid="{0BB8AAD5-16AE-4EE1-A33D-352DC7F439B6}"/>
    <cellStyle name="Comma 2 2 2 2 3 2 3" xfId="1963" xr:uid="{07B1F5AF-F63A-47D4-A5A3-65C366255E98}"/>
    <cellStyle name="Comma 2 2 2 2 3 2 4" xfId="2780" xr:uid="{E06CF902-92BA-4A92-8FF0-11574586D977}"/>
    <cellStyle name="Comma 2 2 2 2 4" xfId="369" xr:uid="{39C07713-6599-4B98-AF4C-B2F42C6FAA6E}"/>
    <cellStyle name="Comma 2 2 2 2 4 2" xfId="1144" xr:uid="{57063F6E-1D51-4461-9F6D-68F548E6788E}"/>
    <cellStyle name="Comma 2 2 2 2 4 2 2" xfId="1552" xr:uid="{10CDAF8B-00B5-4D74-9923-85643E73F792}"/>
    <cellStyle name="Comma 2 2 2 2 4 2 2 2" xfId="2371" xr:uid="{0DB4D7B4-243C-4A01-A215-58AAEB1AA0C2}"/>
    <cellStyle name="Comma 2 2 2 2 4 2 2 3" xfId="3188" xr:uid="{2E3C2455-A532-4AFE-BADB-F246724A6146}"/>
    <cellStyle name="Comma 2 2 2 2 4 2 3" xfId="1964" xr:uid="{DF7FE34B-CA10-47DF-B130-4D9E7B50125D}"/>
    <cellStyle name="Comma 2 2 2 2 4 2 4" xfId="2781" xr:uid="{3D76C86F-3E48-4452-AB63-C3E620C91033}"/>
    <cellStyle name="Comma 2 2 2 2 5" xfId="370" xr:uid="{7C75EAB8-E463-4C35-A4FD-E797B3D6FACF}"/>
    <cellStyle name="Comma 2 2 2 2 5 2" xfId="1145" xr:uid="{F41D26EB-4742-4956-BCEA-D18D24D23904}"/>
    <cellStyle name="Comma 2 2 2 2 5 2 2" xfId="1553" xr:uid="{AA9C00BA-548A-4062-8755-34C4C8423709}"/>
    <cellStyle name="Comma 2 2 2 2 5 2 2 2" xfId="2372" xr:uid="{4B6DC0E9-AB89-470F-977A-1842A283CC4B}"/>
    <cellStyle name="Comma 2 2 2 2 5 2 2 3" xfId="3189" xr:uid="{F34AF963-8FE4-4A7F-95C4-92655960A620}"/>
    <cellStyle name="Comma 2 2 2 2 5 2 3" xfId="1965" xr:uid="{CCA260E5-BDB5-4ED6-9F08-4A704789CD37}"/>
    <cellStyle name="Comma 2 2 2 2 5 2 4" xfId="2782" xr:uid="{F691BB6B-A327-4458-9CAF-76339DA3B8E4}"/>
    <cellStyle name="Comma 2 2 2 2 6" xfId="371" xr:uid="{8706D9B0-8FC0-437F-B2EB-3941E7999341}"/>
    <cellStyle name="Comma 2 2 2 2 6 2" xfId="1146" xr:uid="{A555F6A0-5D19-4EC6-B694-6148582CF5C8}"/>
    <cellStyle name="Comma 2 2 2 2 6 2 2" xfId="1554" xr:uid="{E1728CDE-B1C7-4F26-83F4-8A764C37BBDD}"/>
    <cellStyle name="Comma 2 2 2 2 6 2 2 2" xfId="2373" xr:uid="{0259D64B-B12D-4B07-A023-85BAC83858F0}"/>
    <cellStyle name="Comma 2 2 2 2 6 2 2 3" xfId="3190" xr:uid="{BC7AFD61-6DF1-4EC4-80CD-2E34AD359F41}"/>
    <cellStyle name="Comma 2 2 2 2 6 2 3" xfId="1966" xr:uid="{32139873-EEAB-4023-9D57-0E74280A4D54}"/>
    <cellStyle name="Comma 2 2 2 2 6 2 4" xfId="2783" xr:uid="{5FA3568B-89BD-4BB8-B507-CD90CF60F1C8}"/>
    <cellStyle name="Comma 2 2 2 2 7" xfId="372" xr:uid="{9A6F7CD6-6393-4541-B659-F0B26652B43F}"/>
    <cellStyle name="Comma 2 2 2 2 7 2" xfId="1147" xr:uid="{DD71ACD3-3FBF-4D88-BE82-FD51BBF1CDD8}"/>
    <cellStyle name="Comma 2 2 2 2 7 2 2" xfId="1555" xr:uid="{86421FE6-BCCD-44C3-A44F-129644F3F371}"/>
    <cellStyle name="Comma 2 2 2 2 7 2 2 2" xfId="2374" xr:uid="{A6DF028C-5B5E-466D-8DD0-0659BA2DCECF}"/>
    <cellStyle name="Comma 2 2 2 2 7 2 2 3" xfId="3191" xr:uid="{DF00D826-70FA-49FF-BF19-7F2360E04C5E}"/>
    <cellStyle name="Comma 2 2 2 2 7 2 3" xfId="1967" xr:uid="{FEDE8033-D984-4FB3-A464-84B8489A3BC4}"/>
    <cellStyle name="Comma 2 2 2 2 7 2 4" xfId="2784" xr:uid="{0CC88556-8474-468C-9531-281ECF2C5C12}"/>
    <cellStyle name="Comma 2 2 2 2 8" xfId="940" xr:uid="{61F1A887-D61C-4208-B826-A32ABE739F60}"/>
    <cellStyle name="Comma 2 2 2 2 8 2" xfId="1395" xr:uid="{9D739222-7612-4119-AF05-1BB4E34916BF}"/>
    <cellStyle name="Comma 2 2 2 2 8 2 2" xfId="2214" xr:uid="{698A7357-97A2-435A-9563-AA0E717769B5}"/>
    <cellStyle name="Comma 2 2 2 2 8 2 3" xfId="3031" xr:uid="{F2F786BC-9531-4E56-A351-A9C6AB914270}"/>
    <cellStyle name="Comma 2 2 2 2 9" xfId="1141" xr:uid="{B4BFE483-B168-4023-9B48-3670BE2AF909}"/>
    <cellStyle name="Comma 2 2 2 2 9 2" xfId="1549" xr:uid="{DE343E50-EE16-4CF4-AEC3-5901AA2C7DE4}"/>
    <cellStyle name="Comma 2 2 2 2 9 2 2" xfId="2368" xr:uid="{DD3EB20B-B17D-44D1-B39F-592C022E4805}"/>
    <cellStyle name="Comma 2 2 2 2 9 2 3" xfId="3185" xr:uid="{29C7BB0C-0D73-452C-A357-4A6C4075CFF2}"/>
    <cellStyle name="Comma 2 2 2 2 9 3" xfId="1961" xr:uid="{721758E6-3545-4FBA-B422-8100AD918A6B}"/>
    <cellStyle name="Comma 2 2 2 2 9 4" xfId="2778" xr:uid="{B511D700-DB44-4232-9500-EF7A0D789F54}"/>
    <cellStyle name="Comma 2 2 2 3" xfId="373" xr:uid="{36F66495-1CDC-4254-9549-851998008604}"/>
    <cellStyle name="Comma 2 2 2 3 2" xfId="374" xr:uid="{1998C42F-AF59-43DC-9451-F0C9D001F070}"/>
    <cellStyle name="Comma 2 2 2 3 2 2" xfId="1149" xr:uid="{05E50BCD-8093-492E-986F-71BC5AC84F74}"/>
    <cellStyle name="Comma 2 2 2 3 2 2 2" xfId="1557" xr:uid="{DF644027-BE70-4661-95BD-49FC5A62D163}"/>
    <cellStyle name="Comma 2 2 2 3 2 2 2 2" xfId="2376" xr:uid="{F64B6A22-C5CA-4AB3-8574-48FF99D9DD6F}"/>
    <cellStyle name="Comma 2 2 2 3 2 2 2 3" xfId="3193" xr:uid="{5A011247-FF12-4DD3-AD69-854ACFF72E9F}"/>
    <cellStyle name="Comma 2 2 2 3 2 2 3" xfId="1969" xr:uid="{5696833B-1184-412A-9B7F-B6AE5755A0FE}"/>
    <cellStyle name="Comma 2 2 2 3 2 2 4" xfId="2786" xr:uid="{B761FC52-3D19-45CC-B3D0-7B19593AE075}"/>
    <cellStyle name="Comma 2 2 2 3 3" xfId="375" xr:uid="{10FA1AD1-3F33-4BB1-9B1F-9296EAD6CC19}"/>
    <cellStyle name="Comma 2 2 2 3 3 2" xfId="1150" xr:uid="{292F1404-229D-4815-AEB0-285AF2E3597E}"/>
    <cellStyle name="Comma 2 2 2 3 3 2 2" xfId="1558" xr:uid="{514CB81F-CD7F-4413-8684-61D3F0A5EA10}"/>
    <cellStyle name="Comma 2 2 2 3 3 2 2 2" xfId="2377" xr:uid="{80AED3FE-E625-4B4D-AB31-527CD8D7E895}"/>
    <cellStyle name="Comma 2 2 2 3 3 2 2 3" xfId="3194" xr:uid="{87D2214A-82C4-445C-9463-DF714B8DC250}"/>
    <cellStyle name="Comma 2 2 2 3 3 2 3" xfId="1970" xr:uid="{FA9805C3-6EF6-417D-9AD1-68F00657245E}"/>
    <cellStyle name="Comma 2 2 2 3 3 2 4" xfId="2787" xr:uid="{3BB81B1D-38C0-4A37-9B0F-11AC2876C589}"/>
    <cellStyle name="Comma 2 2 2 3 4" xfId="376" xr:uid="{F163DEBE-701D-4175-BD8F-F6785A18D015}"/>
    <cellStyle name="Comma 2 2 2 3 4 2" xfId="1151" xr:uid="{775EE7BF-CBEE-44C6-A2F7-157A030D4636}"/>
    <cellStyle name="Comma 2 2 2 3 4 2 2" xfId="1559" xr:uid="{73F35457-4622-4F83-87F8-0E63BE352DFB}"/>
    <cellStyle name="Comma 2 2 2 3 4 2 2 2" xfId="2378" xr:uid="{4D365554-C41F-46B0-9C4B-34C6FAD72615}"/>
    <cellStyle name="Comma 2 2 2 3 4 2 2 3" xfId="3195" xr:uid="{30BD3393-ADF5-4EBC-B367-DD286151E677}"/>
    <cellStyle name="Comma 2 2 2 3 4 2 3" xfId="1971" xr:uid="{052AC131-DABE-4054-9076-37E2880B6B15}"/>
    <cellStyle name="Comma 2 2 2 3 4 2 4" xfId="2788" xr:uid="{A19E34D0-DF88-493F-B408-8E71A54ED718}"/>
    <cellStyle name="Comma 2 2 2 3 5" xfId="377" xr:uid="{B342A3BC-C3FD-46FA-B80E-49D3055C0281}"/>
    <cellStyle name="Comma 2 2 2 3 5 2" xfId="1152" xr:uid="{733C8BFB-C0F0-4534-B87E-70A59CC2F3BA}"/>
    <cellStyle name="Comma 2 2 2 3 5 2 2" xfId="1560" xr:uid="{74B4AD4C-AC56-4EAD-B1FF-437849EC0810}"/>
    <cellStyle name="Comma 2 2 2 3 5 2 2 2" xfId="2379" xr:uid="{AA0A5B1B-5208-4E7F-8E60-7AE17D5616CC}"/>
    <cellStyle name="Comma 2 2 2 3 5 2 2 3" xfId="3196" xr:uid="{146C7085-433B-443B-AA9F-DC7B4CD3176D}"/>
    <cellStyle name="Comma 2 2 2 3 5 2 3" xfId="1972" xr:uid="{B3A085B6-F30B-43C8-A807-3FF2A9B0AC41}"/>
    <cellStyle name="Comma 2 2 2 3 5 2 4" xfId="2789" xr:uid="{317F9081-ECF5-45C1-8BEA-2989CD75EDAC}"/>
    <cellStyle name="Comma 2 2 2 3 6" xfId="378" xr:uid="{90122E8E-44A8-4EC1-B7D3-0A0E514566E1}"/>
    <cellStyle name="Comma 2 2 2 3 6 2" xfId="1153" xr:uid="{8F72E237-D1CF-4659-AF93-63C2AC9A3D49}"/>
    <cellStyle name="Comma 2 2 2 3 6 2 2" xfId="1561" xr:uid="{018F515A-A2CF-4F28-AA17-3D8C3C9A8267}"/>
    <cellStyle name="Comma 2 2 2 3 6 2 2 2" xfId="2380" xr:uid="{643A7010-4167-4CC8-A421-CD7E6C85D14B}"/>
    <cellStyle name="Comma 2 2 2 3 6 2 2 3" xfId="3197" xr:uid="{2F68703F-6522-47A1-9DB6-D179D33184A4}"/>
    <cellStyle name="Comma 2 2 2 3 6 2 3" xfId="1973" xr:uid="{F9D5E383-F033-4A66-BF46-71EEA87E4F01}"/>
    <cellStyle name="Comma 2 2 2 3 6 2 4" xfId="2790" xr:uid="{A0550FFD-A265-4102-80FD-FFFE4EC14EA2}"/>
    <cellStyle name="Comma 2 2 2 3 7" xfId="379" xr:uid="{287E39D5-DA85-4296-9126-B79A038BCFD6}"/>
    <cellStyle name="Comma 2 2 2 3 7 2" xfId="1154" xr:uid="{46A02A94-5EDC-4663-B656-40EAFD0519C3}"/>
    <cellStyle name="Comma 2 2 2 3 7 2 2" xfId="1562" xr:uid="{22AA8C04-ED63-43AD-B2BB-0ECF33CFE712}"/>
    <cellStyle name="Comma 2 2 2 3 7 2 2 2" xfId="2381" xr:uid="{A5BCAE5E-8F57-4E81-AD80-DCB8A2BA0D87}"/>
    <cellStyle name="Comma 2 2 2 3 7 2 2 3" xfId="3198" xr:uid="{39BC7E25-6DC1-4976-8BB9-285B2A10BFF8}"/>
    <cellStyle name="Comma 2 2 2 3 7 2 3" xfId="1974" xr:uid="{A14F67D2-F5B6-486C-B516-38B3EE16F454}"/>
    <cellStyle name="Comma 2 2 2 3 7 2 4" xfId="2791" xr:uid="{EA61779F-4DEB-411B-8EAA-8A38FAB6809C}"/>
    <cellStyle name="Comma 2 2 2 3 8" xfId="380" xr:uid="{62141EEF-A55B-4891-9DE1-2B7223383B6B}"/>
    <cellStyle name="Comma 2 2 2 3 8 2" xfId="1155" xr:uid="{1652C7F7-DB9C-4346-B70A-1D9218B11B44}"/>
    <cellStyle name="Comma 2 2 2 3 8 2 2" xfId="1563" xr:uid="{35D8406C-14C2-4F84-B8F0-0D63AF55844A}"/>
    <cellStyle name="Comma 2 2 2 3 8 2 2 2" xfId="2382" xr:uid="{EDDB9D7B-FD3A-4FFC-BAE9-0D87635D199A}"/>
    <cellStyle name="Comma 2 2 2 3 8 2 2 3" xfId="3199" xr:uid="{3D9AEB81-984E-4FE5-B064-E1E7DD48F101}"/>
    <cellStyle name="Comma 2 2 2 3 8 2 3" xfId="1975" xr:uid="{2D79C3A9-F605-4BB7-BCF8-BE47D150E1D8}"/>
    <cellStyle name="Comma 2 2 2 3 8 2 4" xfId="2792" xr:uid="{EC8987F7-C827-4727-9E52-F0463D488B35}"/>
    <cellStyle name="Comma 2 2 2 3 9" xfId="1148" xr:uid="{B6437AFD-DCD9-4EDF-934A-E14929B34F20}"/>
    <cellStyle name="Comma 2 2 2 3 9 2" xfId="1556" xr:uid="{2CDBBD25-3304-4EDC-94D8-57C2F2CB67B1}"/>
    <cellStyle name="Comma 2 2 2 3 9 2 2" xfId="2375" xr:uid="{A6D4DD8B-1E85-413B-A480-171497E45627}"/>
    <cellStyle name="Comma 2 2 2 3 9 2 3" xfId="3192" xr:uid="{A78E2405-A64B-4D1E-912E-7B311CB4F19F}"/>
    <cellStyle name="Comma 2 2 2 3 9 3" xfId="1968" xr:uid="{E673915B-0440-4D9E-8C6C-112190C01219}"/>
    <cellStyle name="Comma 2 2 2 3 9 4" xfId="2785" xr:uid="{049A9368-3291-4474-85C8-43005A9E1D4E}"/>
    <cellStyle name="Comma 2 2 2 4" xfId="381" xr:uid="{666680DB-9C51-4A95-8DF2-2CCEA853A499}"/>
    <cellStyle name="Comma 2 2 2 4 2" xfId="382" xr:uid="{B29EC85E-4EDD-4A37-9D33-E688F887AEB1}"/>
    <cellStyle name="Comma 2 2 2 4 2 2" xfId="1157" xr:uid="{E2416823-2706-4BA2-88F1-144186F03D79}"/>
    <cellStyle name="Comma 2 2 2 4 2 2 2" xfId="1565" xr:uid="{8D9A0EAA-AC14-4A06-9E71-575CFDCA95EB}"/>
    <cellStyle name="Comma 2 2 2 4 2 2 2 2" xfId="2384" xr:uid="{838C17DD-0C22-4B6A-9FB5-0711FAB65D1E}"/>
    <cellStyle name="Comma 2 2 2 4 2 2 2 3" xfId="3201" xr:uid="{C4E75418-BF08-4198-9CC2-2F45C47824EC}"/>
    <cellStyle name="Comma 2 2 2 4 2 2 3" xfId="1977" xr:uid="{DE729C49-76F9-4960-9B57-08B60B3573C8}"/>
    <cellStyle name="Comma 2 2 2 4 2 2 4" xfId="2794" xr:uid="{E11CA322-DA61-4FA7-B298-578EC99ACEA2}"/>
    <cellStyle name="Comma 2 2 2 4 3" xfId="383" xr:uid="{712397C0-7BBB-4737-93B6-66AF6054EB9B}"/>
    <cellStyle name="Comma 2 2 2 4 3 2" xfId="1158" xr:uid="{10B97C13-4780-4DBA-B13E-B7F47A3F0DAD}"/>
    <cellStyle name="Comma 2 2 2 4 3 2 2" xfId="1566" xr:uid="{DA77A5BE-F6BF-46ED-968E-7FC8814E6C8E}"/>
    <cellStyle name="Comma 2 2 2 4 3 2 2 2" xfId="2385" xr:uid="{48019F7F-1F88-4459-B5C6-380A392B2521}"/>
    <cellStyle name="Comma 2 2 2 4 3 2 2 3" xfId="3202" xr:uid="{89E2E023-B9E8-47A8-94DB-0DBAC642D829}"/>
    <cellStyle name="Comma 2 2 2 4 3 2 3" xfId="1978" xr:uid="{18B37C2F-72E2-40D1-B69B-EEDC5AF3562A}"/>
    <cellStyle name="Comma 2 2 2 4 3 2 4" xfId="2795" xr:uid="{22FD1BA5-DC7A-4AED-B5BD-2C73F4E914C6}"/>
    <cellStyle name="Comma 2 2 2 4 4" xfId="384" xr:uid="{0A11AB2C-CF54-4E95-B495-FC7C624AB9C0}"/>
    <cellStyle name="Comma 2 2 2 4 4 2" xfId="1159" xr:uid="{C9654A35-69E1-48C3-BCD8-0B24BB5582A6}"/>
    <cellStyle name="Comma 2 2 2 4 4 2 2" xfId="1567" xr:uid="{B3D499CF-38E3-41AF-980B-A5959E7D9C12}"/>
    <cellStyle name="Comma 2 2 2 4 4 2 2 2" xfId="2386" xr:uid="{3F0329BD-B51D-4A12-B0D7-5D5C3D6FAA13}"/>
    <cellStyle name="Comma 2 2 2 4 4 2 2 3" xfId="3203" xr:uid="{C9885F9E-4DBF-4E76-890B-3AE23E920CF3}"/>
    <cellStyle name="Comma 2 2 2 4 4 2 3" xfId="1979" xr:uid="{40D3D1E8-01EB-4CAD-89B1-3FB0CB42102F}"/>
    <cellStyle name="Comma 2 2 2 4 4 2 4" xfId="2796" xr:uid="{A3D27ECD-B11A-4FF7-83B5-FB85B1C91889}"/>
    <cellStyle name="Comma 2 2 2 4 5" xfId="385" xr:uid="{A804C4DE-1F21-4FDA-9320-152E04D105A1}"/>
    <cellStyle name="Comma 2 2 2 4 5 2" xfId="1160" xr:uid="{1F07F8EF-D343-46DA-B8D6-857492021162}"/>
    <cellStyle name="Comma 2 2 2 4 5 2 2" xfId="1568" xr:uid="{D1AEA9C2-91CB-4200-89BB-0EB76DD02989}"/>
    <cellStyle name="Comma 2 2 2 4 5 2 2 2" xfId="2387" xr:uid="{FDB1C6C9-AA74-49F4-BD20-1C694545C7D1}"/>
    <cellStyle name="Comma 2 2 2 4 5 2 2 3" xfId="3204" xr:uid="{F8DD1E5A-ED85-43B2-8D48-A018D636E61B}"/>
    <cellStyle name="Comma 2 2 2 4 5 2 3" xfId="1980" xr:uid="{9E3BD58C-4E76-47CE-9A95-1DA47EBC9FAE}"/>
    <cellStyle name="Comma 2 2 2 4 5 2 4" xfId="2797" xr:uid="{432C7DA9-DA7D-4E08-8531-7C999A8BFDAC}"/>
    <cellStyle name="Comma 2 2 2 4 6" xfId="386" xr:uid="{DA5CA612-9FCA-42FB-B991-4203E1B2DAE8}"/>
    <cellStyle name="Comma 2 2 2 4 6 2" xfId="1161" xr:uid="{0F3561CC-327A-4554-9676-EE3723F4B031}"/>
    <cellStyle name="Comma 2 2 2 4 6 2 2" xfId="1569" xr:uid="{A6E40C8C-E710-48FF-8B11-55BF81122976}"/>
    <cellStyle name="Comma 2 2 2 4 6 2 2 2" xfId="2388" xr:uid="{B295AE81-6438-47DC-96B7-163EA452E3D6}"/>
    <cellStyle name="Comma 2 2 2 4 6 2 2 3" xfId="3205" xr:uid="{011D62CA-6B9F-4053-94B8-5CFD52955B58}"/>
    <cellStyle name="Comma 2 2 2 4 6 2 3" xfId="1981" xr:uid="{452652B9-2071-4408-82C5-AA644CE68B54}"/>
    <cellStyle name="Comma 2 2 2 4 6 2 4" xfId="2798" xr:uid="{9227260F-75F2-41AB-92D0-841895AE94AF}"/>
    <cellStyle name="Comma 2 2 2 4 7" xfId="387" xr:uid="{BB718F0D-610B-4D69-A3D6-ED58B254D7C8}"/>
    <cellStyle name="Comma 2 2 2 4 7 2" xfId="1162" xr:uid="{477402B2-7892-48D3-A8C1-A40383E15B4D}"/>
    <cellStyle name="Comma 2 2 2 4 7 2 2" xfId="1570" xr:uid="{791CF8F9-73EF-4D2F-BD15-6D99AB85DF6B}"/>
    <cellStyle name="Comma 2 2 2 4 7 2 2 2" xfId="2389" xr:uid="{43E474DF-6FC8-4865-B2EE-A5E92648B720}"/>
    <cellStyle name="Comma 2 2 2 4 7 2 2 3" xfId="3206" xr:uid="{36331E88-F8A7-46E6-A3CB-C61A1B1EB028}"/>
    <cellStyle name="Comma 2 2 2 4 7 2 3" xfId="1982" xr:uid="{1AA0BC9E-9806-4ED7-AF1A-54E736588817}"/>
    <cellStyle name="Comma 2 2 2 4 7 2 4" xfId="2799" xr:uid="{A78B5A3E-1693-41FE-8FFF-18C0DD758BAA}"/>
    <cellStyle name="Comma 2 2 2 4 8" xfId="1156" xr:uid="{E9FA2D5B-7F1A-4D4D-8CF1-CF0444E54AB3}"/>
    <cellStyle name="Comma 2 2 2 4 8 2" xfId="1564" xr:uid="{9D674822-85B9-45EE-A60D-697799A97154}"/>
    <cellStyle name="Comma 2 2 2 4 8 2 2" xfId="2383" xr:uid="{33FA50A4-91DF-497E-8C5B-3C04D6B6663F}"/>
    <cellStyle name="Comma 2 2 2 4 8 2 3" xfId="3200" xr:uid="{282E7C80-6C17-4A7D-941D-0A58571AA8C4}"/>
    <cellStyle name="Comma 2 2 2 4 8 3" xfId="1976" xr:uid="{804E67EA-4FCF-4CF0-9C2A-7B440E23FEEC}"/>
    <cellStyle name="Comma 2 2 2 4 8 4" xfId="2793" xr:uid="{E4A53459-8A50-443A-B4DF-2B1F7FF306D7}"/>
    <cellStyle name="Comma 2 2 2 5" xfId="388" xr:uid="{2C22033D-BF04-4AD7-80EB-8D9D91BE0E1D}"/>
    <cellStyle name="Comma 2 2 2 5 2" xfId="1163" xr:uid="{0B7F6A99-A2AA-4557-800C-77BD222A00A0}"/>
    <cellStyle name="Comma 2 2 2 5 2 2" xfId="1571" xr:uid="{BAC08F90-6D43-4656-88CF-1447E249C080}"/>
    <cellStyle name="Comma 2 2 2 5 2 2 2" xfId="2390" xr:uid="{49255885-C8CF-4957-98BB-F97232CBB05B}"/>
    <cellStyle name="Comma 2 2 2 5 2 2 3" xfId="3207" xr:uid="{28DBA21B-1974-4C6F-BA12-7FF1D6295422}"/>
    <cellStyle name="Comma 2 2 2 5 2 3" xfId="1983" xr:uid="{B1800460-02C8-47C7-9FA5-4961D9DE2BEC}"/>
    <cellStyle name="Comma 2 2 2 5 2 4" xfId="2800" xr:uid="{C0F7DCDE-78C0-4444-BC23-D5F3585E8DDC}"/>
    <cellStyle name="Comma 2 2 2 6" xfId="389" xr:uid="{6D28F036-9821-4307-B857-44729F4DF0EA}"/>
    <cellStyle name="Comma 2 2 2 6 2" xfId="1164" xr:uid="{BC6FF5F6-B312-450E-846D-C4555496F552}"/>
    <cellStyle name="Comma 2 2 2 6 2 2" xfId="1572" xr:uid="{E3C0BDB2-C30C-45F1-8EE3-54BDB6A46B21}"/>
    <cellStyle name="Comma 2 2 2 6 2 2 2" xfId="2391" xr:uid="{E98A52EB-E4DC-49C5-9C39-EE915F93EB15}"/>
    <cellStyle name="Comma 2 2 2 6 2 2 3" xfId="3208" xr:uid="{07132E96-76CC-4A4E-9FBB-BEB5F3DE0A5B}"/>
    <cellStyle name="Comma 2 2 2 6 2 3" xfId="1984" xr:uid="{2AAF7E58-882E-4594-8F7E-6FCB3F2F6FEF}"/>
    <cellStyle name="Comma 2 2 2 6 2 4" xfId="2801" xr:uid="{EE6DCF01-AE8C-461E-919F-9927561AF8CE}"/>
    <cellStyle name="Comma 2 2 2 7" xfId="390" xr:uid="{19C928C5-9025-4121-AC7E-D323EF920D78}"/>
    <cellStyle name="Comma 2 2 2 7 2" xfId="1165" xr:uid="{94E7012E-547F-4AB3-A0A1-E6EFC50775F9}"/>
    <cellStyle name="Comma 2 2 2 7 2 2" xfId="1573" xr:uid="{C516A88F-CF3F-4F9B-9200-AB98E59636D4}"/>
    <cellStyle name="Comma 2 2 2 7 2 2 2" xfId="2392" xr:uid="{6774D6DB-B56B-459F-B6DE-E6379E4D7578}"/>
    <cellStyle name="Comma 2 2 2 7 2 2 3" xfId="3209" xr:uid="{248C6A18-1CBE-4697-B694-3F0A17B810A9}"/>
    <cellStyle name="Comma 2 2 2 7 2 3" xfId="1985" xr:uid="{55069661-381D-42E2-9D7F-5032BCF07463}"/>
    <cellStyle name="Comma 2 2 2 7 2 4" xfId="2802" xr:uid="{133E7193-6025-452E-A98A-D5512285D82A}"/>
    <cellStyle name="Comma 2 2 2 8" xfId="391" xr:uid="{EC71B727-415D-49D3-9DC9-FCCA7C520365}"/>
    <cellStyle name="Comma 2 2 2 8 2" xfId="1166" xr:uid="{9EC1AECC-4468-45A5-8A5A-4F4743961F4B}"/>
    <cellStyle name="Comma 2 2 2 8 2 2" xfId="1574" xr:uid="{9BBFFC0A-A66F-4DFD-9C9C-9D559907A32F}"/>
    <cellStyle name="Comma 2 2 2 8 2 2 2" xfId="2393" xr:uid="{D2C45D9F-42E1-4364-99B4-1B0965D048D3}"/>
    <cellStyle name="Comma 2 2 2 8 2 2 3" xfId="3210" xr:uid="{F66AB2A2-BF2F-4206-B86F-AFC414F36F8A}"/>
    <cellStyle name="Comma 2 2 2 8 2 3" xfId="1986" xr:uid="{D0F26C57-C683-4EA6-B35B-30A437140773}"/>
    <cellStyle name="Comma 2 2 2 8 2 4" xfId="2803" xr:uid="{845B9BF9-B139-48F2-B6DA-CDE45FADF26A}"/>
    <cellStyle name="Comma 2 2 2 9" xfId="392" xr:uid="{BAAD8087-509E-4C17-90FC-A7BEA0F31B0C}"/>
    <cellStyle name="Comma 2 2 2 9 2" xfId="1167" xr:uid="{E177A8B6-82D0-45D4-832D-4646E146718B}"/>
    <cellStyle name="Comma 2 2 2 9 2 2" xfId="1575" xr:uid="{C8B779E4-8EA7-4C3D-9ADF-71FC0E72D411}"/>
    <cellStyle name="Comma 2 2 2 9 2 2 2" xfId="2394" xr:uid="{603FA6BC-9F67-4EA0-9DFA-FAA3BEAFD225}"/>
    <cellStyle name="Comma 2 2 2 9 2 2 3" xfId="3211" xr:uid="{412D9E0F-800D-4CCA-BE98-7E00456E0955}"/>
    <cellStyle name="Comma 2 2 2 9 2 3" xfId="1987" xr:uid="{9F571FEE-23B7-4C0B-849B-ED185D515522}"/>
    <cellStyle name="Comma 2 2 2 9 2 4" xfId="2804" xr:uid="{11B0B58D-B805-465F-BA04-451DA3B0E7CD}"/>
    <cellStyle name="Comma 2 2 3" xfId="393" xr:uid="{4B576E1C-0089-4283-9060-A401326FA12E}"/>
    <cellStyle name="Comma 2 2 3 2" xfId="394" xr:uid="{2C22A1F4-61FF-4B0B-8CBE-694629118AE2}"/>
    <cellStyle name="Comma 2 2 3 2 2" xfId="1169" xr:uid="{F0A67693-DAEB-4A6A-BB43-75C81A1005F4}"/>
    <cellStyle name="Comma 2 2 3 2 2 2" xfId="1577" xr:uid="{B38F3FF9-D030-4D7E-9281-C8B00E00EBC5}"/>
    <cellStyle name="Comma 2 2 3 2 2 2 2" xfId="2396" xr:uid="{D28781C8-7BDD-457D-B36A-01CDA939725F}"/>
    <cellStyle name="Comma 2 2 3 2 2 2 3" xfId="3213" xr:uid="{0BACF594-3B07-47AB-B66D-4299024CF1AA}"/>
    <cellStyle name="Comma 2 2 3 2 2 3" xfId="1989" xr:uid="{88846115-F0F4-4CC1-A8FD-C656690BCB0D}"/>
    <cellStyle name="Comma 2 2 3 2 2 4" xfId="2806" xr:uid="{3E9DD03F-C4B7-4F11-BC7B-CBBFB6EB6301}"/>
    <cellStyle name="Comma 2 2 3 3" xfId="395" xr:uid="{0C2245E0-4B6A-4083-B941-18269BA180A5}"/>
    <cellStyle name="Comma 2 2 3 3 2" xfId="1170" xr:uid="{D2DE2F4B-3CA5-4B9B-BDA8-56487F3BCCA0}"/>
    <cellStyle name="Comma 2 2 3 3 2 2" xfId="1578" xr:uid="{58FEDA9D-C010-43F2-AE62-FD010A32C2D8}"/>
    <cellStyle name="Comma 2 2 3 3 2 2 2" xfId="2397" xr:uid="{4CF7FBE2-17FF-4F16-A4CF-F0AAC32F3760}"/>
    <cellStyle name="Comma 2 2 3 3 2 2 3" xfId="3214" xr:uid="{AB00ABC2-0DB6-4715-89CC-0FB4C5CD776A}"/>
    <cellStyle name="Comma 2 2 3 3 2 3" xfId="1990" xr:uid="{965D7CE1-DFBD-4056-8386-A405B9653CEC}"/>
    <cellStyle name="Comma 2 2 3 3 2 4" xfId="2807" xr:uid="{135FD3E6-1D35-4060-9B8B-DDE0EC0F8083}"/>
    <cellStyle name="Comma 2 2 3 4" xfId="396" xr:uid="{99B9C775-3842-49FE-A9C4-936AB5B4D032}"/>
    <cellStyle name="Comma 2 2 3 4 2" xfId="1171" xr:uid="{4C47C40E-335A-4488-8F92-3A09DEB13022}"/>
    <cellStyle name="Comma 2 2 3 4 2 2" xfId="1579" xr:uid="{3614C4CC-B845-486A-9D59-80E07C920E6C}"/>
    <cellStyle name="Comma 2 2 3 4 2 2 2" xfId="2398" xr:uid="{72CC84A4-40BC-4368-BA69-9880693D990C}"/>
    <cellStyle name="Comma 2 2 3 4 2 2 3" xfId="3215" xr:uid="{7886C3D6-EF94-49FF-9FD0-49F94AB9B1FC}"/>
    <cellStyle name="Comma 2 2 3 4 2 3" xfId="1991" xr:uid="{B6A4D1A2-BD58-4B50-93F0-0331F383203E}"/>
    <cellStyle name="Comma 2 2 3 4 2 4" xfId="2808" xr:uid="{1F8140C7-BB64-43CA-B771-60118FEF2696}"/>
    <cellStyle name="Comma 2 2 3 5" xfId="397" xr:uid="{7F6E4DF8-E662-4BCB-B9C2-E17F7685D27F}"/>
    <cellStyle name="Comma 2 2 3 5 2" xfId="1172" xr:uid="{3679DD06-2E4C-48AC-8FDB-A94CD8698950}"/>
    <cellStyle name="Comma 2 2 3 5 2 2" xfId="1580" xr:uid="{B11DCC48-FB16-407F-90EB-C7EFD1D66CFC}"/>
    <cellStyle name="Comma 2 2 3 5 2 2 2" xfId="2399" xr:uid="{F0850E33-4FC3-45B3-8FDF-14844BB40614}"/>
    <cellStyle name="Comma 2 2 3 5 2 2 3" xfId="3216" xr:uid="{ADF8B6AF-A31C-4041-BFEA-9EEC47D8748B}"/>
    <cellStyle name="Comma 2 2 3 5 2 3" xfId="1992" xr:uid="{486F80CB-FBD5-4428-984C-76439DC04252}"/>
    <cellStyle name="Comma 2 2 3 5 2 4" xfId="2809" xr:uid="{DC9B8287-07BF-4CAA-A031-ED7FA6E08281}"/>
    <cellStyle name="Comma 2 2 3 6" xfId="398" xr:uid="{517473D2-FF60-48D4-ABCE-9F3E31E2CF6D}"/>
    <cellStyle name="Comma 2 2 3 6 2" xfId="1173" xr:uid="{166BADE9-7B1B-480B-82BD-5D2BF19B8E06}"/>
    <cellStyle name="Comma 2 2 3 6 2 2" xfId="1581" xr:uid="{D92240D2-5D1B-4EB3-BC80-808BD6741BF4}"/>
    <cellStyle name="Comma 2 2 3 6 2 2 2" xfId="2400" xr:uid="{DFA42231-830A-4B1B-9F3D-AB400CA07F11}"/>
    <cellStyle name="Comma 2 2 3 6 2 2 3" xfId="3217" xr:uid="{D9AD1805-5112-46B1-AECD-541EF9E837ED}"/>
    <cellStyle name="Comma 2 2 3 6 2 3" xfId="1993" xr:uid="{068EEA74-9652-46EE-971D-9392F53DB378}"/>
    <cellStyle name="Comma 2 2 3 6 2 4" xfId="2810" xr:uid="{C1CBD25F-2E5B-4E03-A7D8-E5028E4CFFEE}"/>
    <cellStyle name="Comma 2 2 3 7" xfId="399" xr:uid="{1450F8E0-5E9A-4986-AAEE-5E510B659334}"/>
    <cellStyle name="Comma 2 2 3 7 2" xfId="1174" xr:uid="{D9A66B73-96AA-4025-A350-65B1D018960E}"/>
    <cellStyle name="Comma 2 2 3 7 2 2" xfId="1582" xr:uid="{EA1B2536-C2F9-405E-B7E7-3409DE3AC10B}"/>
    <cellStyle name="Comma 2 2 3 7 2 2 2" xfId="2401" xr:uid="{CDACA67F-03C8-4B89-970E-ADF7EC6828EE}"/>
    <cellStyle name="Comma 2 2 3 7 2 2 3" xfId="3218" xr:uid="{22C31C7C-EC34-4D77-BEFF-53D7CDF2CC18}"/>
    <cellStyle name="Comma 2 2 3 7 2 3" xfId="1994" xr:uid="{C56636CA-91E4-492D-AFD5-D353CE8B4EAC}"/>
    <cellStyle name="Comma 2 2 3 7 2 4" xfId="2811" xr:uid="{B0925963-BA54-4093-84EA-41036B3C8A77}"/>
    <cellStyle name="Comma 2 2 3 8" xfId="941" xr:uid="{7809B417-43D8-461E-992E-58BC7A0B9D75}"/>
    <cellStyle name="Comma 2 2 3 8 2" xfId="1396" xr:uid="{418CD8A4-625A-43E9-ADFB-FB6A78474317}"/>
    <cellStyle name="Comma 2 2 3 8 2 2" xfId="2215" xr:uid="{B6EA039B-F1AB-42CA-B819-6B9D9E50C40A}"/>
    <cellStyle name="Comma 2 2 3 8 2 3" xfId="3032" xr:uid="{4376AA41-8783-48A0-A341-B4202D33CF63}"/>
    <cellStyle name="Comma 2 2 3 9" xfId="1168" xr:uid="{E25636F0-8004-45F2-8ED9-6856D4A6D2AB}"/>
    <cellStyle name="Comma 2 2 3 9 2" xfId="1576" xr:uid="{FDFB71C2-4C18-47E4-817F-3FB527B9E05B}"/>
    <cellStyle name="Comma 2 2 3 9 2 2" xfId="2395" xr:uid="{3005962C-95E5-497E-9A75-53D22D1CC68B}"/>
    <cellStyle name="Comma 2 2 3 9 2 3" xfId="3212" xr:uid="{3FE90337-4E24-42F1-8EAE-00DB9D8B7192}"/>
    <cellStyle name="Comma 2 2 3 9 3" xfId="1988" xr:uid="{4222A46C-2092-4538-8F69-A8226524376B}"/>
    <cellStyle name="Comma 2 2 3 9 4" xfId="2805" xr:uid="{C43B408B-EE16-48A1-949B-15ADF3F84C10}"/>
    <cellStyle name="Comma 2 2 4" xfId="400" xr:uid="{629226F6-0DDE-4C11-B588-8451476CDB74}"/>
    <cellStyle name="Comma 2 2 4 2" xfId="942" xr:uid="{E7F4C737-F572-474F-8DE1-4848C4902803}"/>
    <cellStyle name="Comma 2 2 4 2 2" xfId="1397" xr:uid="{C48542F4-A7F9-4F97-81D5-1E77C5D59DAC}"/>
    <cellStyle name="Comma 2 2 4 2 2 2" xfId="2216" xr:uid="{E02A0A5C-3AC2-441D-9BF8-D06A3CD0D351}"/>
    <cellStyle name="Comma 2 2 4 2 2 3" xfId="3033" xr:uid="{AD0EA317-3122-42E1-BC50-62FF053950CF}"/>
    <cellStyle name="Comma 2 2 4 3" xfId="1175" xr:uid="{DC8A85F1-1402-48B1-84BF-0A97D6C8E37E}"/>
    <cellStyle name="Comma 2 2 4 3 2" xfId="1583" xr:uid="{BB13A6B9-B493-4E39-ADA7-CCB1DEBADEC5}"/>
    <cellStyle name="Comma 2 2 4 3 2 2" xfId="2402" xr:uid="{7E4AA971-6055-4233-B5CC-67638040896B}"/>
    <cellStyle name="Comma 2 2 4 3 2 3" xfId="3219" xr:uid="{FD068CB9-4A2A-4C5F-89FF-CA9A840730F8}"/>
    <cellStyle name="Comma 2 2 4 3 3" xfId="1995" xr:uid="{26BB74A4-E814-491A-A388-629C41A045B1}"/>
    <cellStyle name="Comma 2 2 4 3 4" xfId="2812" xr:uid="{5CA3121A-DD20-499D-AE67-7B1C7E108E94}"/>
    <cellStyle name="Comma 2 2 5" xfId="401" xr:uid="{77773F9B-4268-488F-A8B8-123D019442C6}"/>
    <cellStyle name="Comma 2 2 5 2" xfId="998" xr:uid="{E5D66250-8526-4AD0-B17D-F1CB18B26CE8}"/>
    <cellStyle name="Comma 2 2 5 2 2" xfId="1411" xr:uid="{8F538126-DEDF-49FE-99CE-76CBC6BF462A}"/>
    <cellStyle name="Comma 2 2 5 2 2 2" xfId="2230" xr:uid="{C1B2DD39-F2AB-4484-AA62-23A11F2E2ECF}"/>
    <cellStyle name="Comma 2 2 5 2 2 3" xfId="3047" xr:uid="{D8AF9114-9E00-4EDF-B4EE-16DF5CCDA0D8}"/>
    <cellStyle name="Comma 2 2 5 2 3" xfId="1823" xr:uid="{F307E89C-BCB6-4EB8-87ED-8F3B1B61AA81}"/>
    <cellStyle name="Comma 2 2 5 2 4" xfId="2640" xr:uid="{A7E94664-31BC-4324-B386-636AF20E6C29}"/>
    <cellStyle name="Comma 2 2 5 3" xfId="1176" xr:uid="{EACCC1E4-A4C4-47B4-9F5E-9DB08525A9F9}"/>
    <cellStyle name="Comma 2 2 5 3 2" xfId="1584" xr:uid="{534212A1-83F0-423A-AC7A-56AB8F74960A}"/>
    <cellStyle name="Comma 2 2 5 3 2 2" xfId="2403" xr:uid="{3402BAD2-6655-4286-889A-FDA6080B25B6}"/>
    <cellStyle name="Comma 2 2 5 3 2 3" xfId="3220" xr:uid="{1352EA20-4491-4E65-B28F-C99F461737DA}"/>
    <cellStyle name="Comma 2 2 5 3 3" xfId="1996" xr:uid="{DE5E3F37-5EC2-4E8C-B237-92E8E9148CC0}"/>
    <cellStyle name="Comma 2 2 5 3 4" xfId="2813" xr:uid="{30356836-C8DF-4745-AA70-EFF6B76B2C74}"/>
    <cellStyle name="Comma 2 2 6" xfId="402" xr:uid="{B45695A2-D373-4C5D-99F5-2381E08E1B92}"/>
    <cellStyle name="Comma 2 2 6 2" xfId="1177" xr:uid="{E5016CD6-FDB9-4640-9DFA-266852F56781}"/>
    <cellStyle name="Comma 2 2 6 2 2" xfId="1585" xr:uid="{BEDE352E-7623-40B0-82F4-7163B13646FB}"/>
    <cellStyle name="Comma 2 2 6 2 2 2" xfId="2404" xr:uid="{2B4A750C-86AC-44E4-95F8-BF9AF049CC04}"/>
    <cellStyle name="Comma 2 2 6 2 2 3" xfId="3221" xr:uid="{87852766-39E5-4A5D-AF92-76973D07EB9D}"/>
    <cellStyle name="Comma 2 2 6 2 3" xfId="1997" xr:uid="{35BA4C1A-66D5-42DF-A255-49272C1910C3}"/>
    <cellStyle name="Comma 2 2 6 2 4" xfId="2814" xr:uid="{C7E18301-CEDB-4875-B3E7-81F6920CED94}"/>
    <cellStyle name="Comma 2 2 7" xfId="403" xr:uid="{9404C24E-F6A6-452C-BCBF-B5180FFF5F2E}"/>
    <cellStyle name="Comma 2 2 7 2" xfId="1178" xr:uid="{91260226-3917-40A5-BF4F-D2AEDCBA3CD4}"/>
    <cellStyle name="Comma 2 2 7 2 2" xfId="1586" xr:uid="{C2D7C582-4409-4763-8B69-80E9BD90185D}"/>
    <cellStyle name="Comma 2 2 7 2 2 2" xfId="2405" xr:uid="{F45F0780-58CB-449F-B117-99A0EA3DCB12}"/>
    <cellStyle name="Comma 2 2 7 2 2 3" xfId="3222" xr:uid="{BA2EA690-4B2D-4D5B-836A-7F98F1F83C6C}"/>
    <cellStyle name="Comma 2 2 7 2 3" xfId="1998" xr:uid="{09E388B2-4318-4ACD-8FB2-9CC146E017EA}"/>
    <cellStyle name="Comma 2 2 7 2 4" xfId="2815" xr:uid="{0210EC85-6D23-41E2-AC30-891811BE74B7}"/>
    <cellStyle name="Comma 2 2 8" xfId="404" xr:uid="{AEC2E7DF-A925-4676-A4E3-DE5CD8DF720C}"/>
    <cellStyle name="Comma 2 2 8 2" xfId="1179" xr:uid="{52103665-DA55-4822-9CD7-0C128CE8506E}"/>
    <cellStyle name="Comma 2 2 8 2 2" xfId="1587" xr:uid="{AD5A3439-27C3-4D93-92D9-45FBF5B5C5CB}"/>
    <cellStyle name="Comma 2 2 8 2 2 2" xfId="2406" xr:uid="{D936FB10-E0A1-406E-B068-131EE8355392}"/>
    <cellStyle name="Comma 2 2 8 2 2 3" xfId="3223" xr:uid="{3D035568-7F98-4B7B-8478-9AD99C8DEC8D}"/>
    <cellStyle name="Comma 2 2 8 2 3" xfId="1999" xr:uid="{3B6C0CFB-1F92-44EC-A08C-9094816BDA6F}"/>
    <cellStyle name="Comma 2 2 8 2 4" xfId="2816" xr:uid="{F6C56284-F3FA-45BE-B324-0FEC982468E0}"/>
    <cellStyle name="Comma 2 2 9" xfId="405" xr:uid="{CCF2EF8C-A4E2-4A38-B30E-4C214C05F1E7}"/>
    <cellStyle name="Comma 2 2 9 2" xfId="1180" xr:uid="{65B25582-0A92-4CE9-9109-CF05DBCA0395}"/>
    <cellStyle name="Comma 2 2 9 2 2" xfId="1588" xr:uid="{8A50C68F-9FFA-46E0-A11D-173E65A83D82}"/>
    <cellStyle name="Comma 2 2 9 2 2 2" xfId="2407" xr:uid="{88D908B4-6151-4285-ADFB-7C14093C29EB}"/>
    <cellStyle name="Comma 2 2 9 2 2 3" xfId="3224" xr:uid="{898A6DEB-0ED4-49D2-B13C-2BB1B2EBE2DD}"/>
    <cellStyle name="Comma 2 2 9 2 3" xfId="2000" xr:uid="{D9A83811-C326-4FCC-901E-7CDD3A51DB94}"/>
    <cellStyle name="Comma 2 2 9 2 4" xfId="2817" xr:uid="{D676485B-C740-4D17-8685-F80731D0DBD1}"/>
    <cellStyle name="Comma 2 20" xfId="1370" xr:uid="{C5FF768A-A262-4571-A04B-2907F83DE4AB}"/>
    <cellStyle name="Comma 2 20 2" xfId="1777" xr:uid="{F1EE60C7-4477-4635-8FEA-DDE7C39DB9CF}"/>
    <cellStyle name="Comma 2 20 2 2" xfId="2596" xr:uid="{9DF12204-5877-4598-8D09-A68931968C17}"/>
    <cellStyle name="Comma 2 20 2 3" xfId="3413" xr:uid="{AF7FB3C5-8288-405C-BBA8-C8C921CC1C6E}"/>
    <cellStyle name="Comma 2 20 3" xfId="2189" xr:uid="{78B04F00-783E-486B-974D-DC004AAFCD3D}"/>
    <cellStyle name="Comma 2 20 4" xfId="3006" xr:uid="{EF93BB98-B9EB-4368-97A8-C75588051952}"/>
    <cellStyle name="Comma 2 21" xfId="1378" xr:uid="{E1724E86-F1DD-49C3-B218-B6495DA5F1E6}"/>
    <cellStyle name="Comma 2 21 2" xfId="1785" xr:uid="{0CA7AEFC-81BB-492D-BEB2-FD01E77DCB15}"/>
    <cellStyle name="Comma 2 21 2 2" xfId="2604" xr:uid="{AD893596-E1E2-4056-9220-F6FE5CDF6DB6}"/>
    <cellStyle name="Comma 2 21 2 3" xfId="3421" xr:uid="{F2C93CE6-F879-40EA-86AA-46F95BD4CE16}"/>
    <cellStyle name="Comma 2 21 3" xfId="2197" xr:uid="{590F00B5-7DCB-468E-B78A-B80AD1D59D9E}"/>
    <cellStyle name="Comma 2 21 4" xfId="3014" xr:uid="{55B64809-F8E5-4661-963F-57A9D03AD9C3}"/>
    <cellStyle name="Comma 2 22" xfId="1813" xr:uid="{2C03DE1E-09FC-46F6-9228-EC2DF479E61C}"/>
    <cellStyle name="Comma 2 22 2" xfId="2631" xr:uid="{C9A7A600-E099-41F5-9C02-39A7E273F67A}"/>
    <cellStyle name="Comma 2 22 3" xfId="3448" xr:uid="{31FA4791-44CF-4077-A872-BEF2CD705DD6}"/>
    <cellStyle name="Comma 2 3" xfId="406" xr:uid="{9989BDD7-F036-4CF9-830D-442DB89166C7}"/>
    <cellStyle name="Comma 2 3 2" xfId="407" xr:uid="{41848193-804B-46C9-913F-545A26862F15}"/>
    <cellStyle name="Comma 2 3 2 2" xfId="944" xr:uid="{15C43C9E-8175-4513-B491-3412E38B3ED2}"/>
    <cellStyle name="Comma 2 3 2 2 2" xfId="1399" xr:uid="{9EC2DE95-7F7E-4169-A1B3-5A8E26980923}"/>
    <cellStyle name="Comma 2 3 2 2 2 2" xfId="2218" xr:uid="{9128AF83-9CD2-4452-901C-8E85545FE462}"/>
    <cellStyle name="Comma 2 3 2 2 2 3" xfId="3035" xr:uid="{69C290D9-B8F6-4589-93BA-6F634DB76F2D}"/>
    <cellStyle name="Comma 2 3 3" xfId="943" xr:uid="{382EC153-8654-4C03-A82E-EE8843CAF20A}"/>
    <cellStyle name="Comma 2 3 3 2" xfId="1398" xr:uid="{D276EDB8-7B39-409E-9126-67DDE8C28187}"/>
    <cellStyle name="Comma 2 3 3 2 2" xfId="2217" xr:uid="{98FC0968-1C8A-42E3-B3F5-8FC8DDC25F1A}"/>
    <cellStyle name="Comma 2 3 3 2 3" xfId="3034" xr:uid="{BA112196-EC59-4130-B4E6-DDCEC89AB456}"/>
    <cellStyle name="Comma 2 3 4" xfId="1181" xr:uid="{7D3FA05C-1E75-4F88-992F-5A770D3A8C6E}"/>
    <cellStyle name="Comma 2 3 4 2" xfId="1589" xr:uid="{D4CF193C-4453-4AA0-A11C-6865F3307CBF}"/>
    <cellStyle name="Comma 2 3 4 2 2" xfId="2408" xr:uid="{25F4C5D6-AF97-4E5F-8C22-90E1D330B752}"/>
    <cellStyle name="Comma 2 3 4 2 3" xfId="3225" xr:uid="{2DF931D1-47E3-4297-906C-91B473262E72}"/>
    <cellStyle name="Comma 2 3 4 3" xfId="2001" xr:uid="{C3FA62D7-6F0D-4FC4-AB19-14C951C97261}"/>
    <cellStyle name="Comma 2 3 4 4" xfId="2818" xr:uid="{39A66F46-E9E8-45EA-B617-20E680059DED}"/>
    <cellStyle name="Comma 2 4" xfId="408" xr:uid="{FAD88995-C755-459A-940B-5BFF80403D3B}"/>
    <cellStyle name="Comma 2 4 2" xfId="945" xr:uid="{E0EAAC2D-9D45-41D3-A734-F89AE6B22868}"/>
    <cellStyle name="Comma 2 4 2 2" xfId="1400" xr:uid="{FC1D3FE6-432F-44A7-B8F4-715ED20D5D43}"/>
    <cellStyle name="Comma 2 4 2 2 2" xfId="2219" xr:uid="{EBC97A13-FD83-4AC4-B5A0-46B6FAEF574D}"/>
    <cellStyle name="Comma 2 4 2 2 3" xfId="3036" xr:uid="{F6FA8A5E-924C-4043-A4EA-264E19A43BED}"/>
    <cellStyle name="Comma 2 4 3" xfId="1182" xr:uid="{A2A04985-89D1-4EBD-AA3C-67BC75BFCB31}"/>
    <cellStyle name="Comma 2 4 3 2" xfId="1590" xr:uid="{60A6ABC4-9110-4834-BCFC-1BBAB6CEAD6A}"/>
    <cellStyle name="Comma 2 4 3 2 2" xfId="2409" xr:uid="{6F0B991F-8B5D-4F11-A2A6-36409D7270B1}"/>
    <cellStyle name="Comma 2 4 3 2 3" xfId="3226" xr:uid="{E2746041-6CAF-4E66-9571-74AEA6BA647E}"/>
    <cellStyle name="Comma 2 4 3 3" xfId="2002" xr:uid="{743CBA09-693A-4823-9B69-BA5B5A08C71F}"/>
    <cellStyle name="Comma 2 4 3 4" xfId="2819" xr:uid="{CC0E280E-596C-4003-A1EF-C192C07E5661}"/>
    <cellStyle name="Comma 2 5" xfId="409" xr:uid="{4D8D83CB-8B3A-4860-8132-EEC7BFD40E2C}"/>
    <cellStyle name="Comma 2 5 2" xfId="410" xr:uid="{7601D5ED-B6F9-4B7A-AFF5-B14A5130EB21}"/>
    <cellStyle name="Comma 2 5 2 2" xfId="1184" xr:uid="{56DD274F-EB74-4BB9-94E7-72EB8FCDF723}"/>
    <cellStyle name="Comma 2 5 2 2 2" xfId="1592" xr:uid="{69459860-34D2-4803-B158-0395ED53478E}"/>
    <cellStyle name="Comma 2 5 2 2 2 2" xfId="2411" xr:uid="{B1E21631-F2DA-4655-A0DD-B86431745549}"/>
    <cellStyle name="Comma 2 5 2 2 2 3" xfId="3228" xr:uid="{069A2239-4A80-441D-982A-B490C522AD4E}"/>
    <cellStyle name="Comma 2 5 2 2 3" xfId="2004" xr:uid="{DA451268-6B68-4E9A-B732-DB3E9C4A00E5}"/>
    <cellStyle name="Comma 2 5 2 2 4" xfId="2821" xr:uid="{2D5F3C14-6263-4A50-BE3B-96F07EFEF2D8}"/>
    <cellStyle name="Comma 2 5 3" xfId="411" xr:uid="{6BA8C041-8D9B-4C63-8104-7B682C11B8DF}"/>
    <cellStyle name="Comma 2 5 3 2" xfId="1185" xr:uid="{049A163F-BA6B-4801-9FB3-1B1EF334A296}"/>
    <cellStyle name="Comma 2 5 3 2 2" xfId="1593" xr:uid="{E1192502-4C85-499E-AE47-946893E38352}"/>
    <cellStyle name="Comma 2 5 3 2 2 2" xfId="2412" xr:uid="{E95C6B36-1096-46D7-95EF-EA3B910CAB1C}"/>
    <cellStyle name="Comma 2 5 3 2 2 3" xfId="3229" xr:uid="{490FA70E-BA02-40ED-8D02-654C5C2B3C6D}"/>
    <cellStyle name="Comma 2 5 3 2 3" xfId="2005" xr:uid="{FB0B2039-6ED1-4527-B6B7-9DA5B2E93097}"/>
    <cellStyle name="Comma 2 5 3 2 4" xfId="2822" xr:uid="{E51F4FC3-8CBC-48C3-93A9-C1EDA4CB04BE}"/>
    <cellStyle name="Comma 2 5 4" xfId="412" xr:uid="{1CD76635-6BF4-4858-A91D-55B864FD2A27}"/>
    <cellStyle name="Comma 2 5 4 2" xfId="1186" xr:uid="{7431C7E3-A2CC-4212-9632-904707387A73}"/>
    <cellStyle name="Comma 2 5 4 2 2" xfId="1594" xr:uid="{6F7DA681-9FB5-4121-875D-A938C3DFED70}"/>
    <cellStyle name="Comma 2 5 4 2 2 2" xfId="2413" xr:uid="{A9B39ED4-4507-49D7-BBD8-8AF40BD28635}"/>
    <cellStyle name="Comma 2 5 4 2 2 3" xfId="3230" xr:uid="{0A1AD918-6FDA-49D9-B650-F77BD895081E}"/>
    <cellStyle name="Comma 2 5 4 2 3" xfId="2006" xr:uid="{C5DD0F37-4AE4-4F11-9272-56303A59A7EB}"/>
    <cellStyle name="Comma 2 5 4 2 4" xfId="2823" xr:uid="{474719AA-C8C6-4B9C-851E-B16E81A3A1FB}"/>
    <cellStyle name="Comma 2 5 5" xfId="413" xr:uid="{59165D97-C528-44D7-9105-D239BF5CFF25}"/>
    <cellStyle name="Comma 2 5 5 2" xfId="1187" xr:uid="{5D1A3931-B95B-4F7F-8667-C23B067D9EFF}"/>
    <cellStyle name="Comma 2 5 5 2 2" xfId="1595" xr:uid="{69BEA18C-95A9-48FC-86DF-C30472925BEF}"/>
    <cellStyle name="Comma 2 5 5 2 2 2" xfId="2414" xr:uid="{E49F8324-0D67-4DDE-A935-DAE5FC7C3F5A}"/>
    <cellStyle name="Comma 2 5 5 2 2 3" xfId="3231" xr:uid="{3824DABC-CD48-4FD0-A678-F46FFFEC39C3}"/>
    <cellStyle name="Comma 2 5 5 2 3" xfId="2007" xr:uid="{29AF8811-21B4-4119-81F2-FE9F0138EF56}"/>
    <cellStyle name="Comma 2 5 5 2 4" xfId="2824" xr:uid="{12144577-43CB-48F0-A584-5A3D8CDBB752}"/>
    <cellStyle name="Comma 2 5 6" xfId="414" xr:uid="{0741D12F-C056-4511-9EFA-F7F266C0F0A0}"/>
    <cellStyle name="Comma 2 5 6 2" xfId="1188" xr:uid="{48354898-D020-4612-B1E5-7E77051DC0CE}"/>
    <cellStyle name="Comma 2 5 6 2 2" xfId="1596" xr:uid="{D3BDC43E-5176-470B-B453-60B8E80A2BB1}"/>
    <cellStyle name="Comma 2 5 6 2 2 2" xfId="2415" xr:uid="{88EE80F8-937A-4FD7-A958-3BAF35DC1D91}"/>
    <cellStyle name="Comma 2 5 6 2 2 3" xfId="3232" xr:uid="{98F93D47-03C1-4966-A938-A92A46EEC9D2}"/>
    <cellStyle name="Comma 2 5 6 2 3" xfId="2008" xr:uid="{4055FA22-DCD9-4187-B847-A33BAF43946B}"/>
    <cellStyle name="Comma 2 5 6 2 4" xfId="2825" xr:uid="{56115AE4-E187-46F7-9B23-B6733A781491}"/>
    <cellStyle name="Comma 2 5 7" xfId="415" xr:uid="{CC6A274A-5379-480F-9CA4-F4B6D03F3B48}"/>
    <cellStyle name="Comma 2 5 7 2" xfId="1189" xr:uid="{6AA30F3B-30F7-4CCA-9756-85A6E45BD9FF}"/>
    <cellStyle name="Comma 2 5 7 2 2" xfId="1597" xr:uid="{FD7D1F24-169F-43A5-BB39-7C4F34C607D1}"/>
    <cellStyle name="Comma 2 5 7 2 2 2" xfId="2416" xr:uid="{F7A4356F-DA82-4ACD-AAD8-AB030D9A29EF}"/>
    <cellStyle name="Comma 2 5 7 2 2 3" xfId="3233" xr:uid="{7612FEDB-86BF-482F-BAC4-7FC17205F14A}"/>
    <cellStyle name="Comma 2 5 7 2 3" xfId="2009" xr:uid="{0ECBB132-5B1D-4923-9AB7-26584F3C0E7B}"/>
    <cellStyle name="Comma 2 5 7 2 4" xfId="2826" xr:uid="{56F8C27A-8802-4CF9-96E4-19082234A9DE}"/>
    <cellStyle name="Comma 2 5 8" xfId="946" xr:uid="{C6427EB0-3F03-4247-9741-8B9E103477B6}"/>
    <cellStyle name="Comma 2 5 8 2" xfId="1401" xr:uid="{6BD11561-CF1A-4FEB-B1F9-FAC3C1428AA0}"/>
    <cellStyle name="Comma 2 5 8 2 2" xfId="2220" xr:uid="{F9D0DB80-F6A3-4D2D-B049-FBD9EBD36CD6}"/>
    <cellStyle name="Comma 2 5 8 2 3" xfId="3037" xr:uid="{C27B0E08-48A9-4E18-9EE8-DCD77B17A2C1}"/>
    <cellStyle name="Comma 2 5 9" xfId="1183" xr:uid="{19C31CAB-3C74-4153-AC89-52DF980076C9}"/>
    <cellStyle name="Comma 2 5 9 2" xfId="1591" xr:uid="{E9A700FD-46E7-4E1D-9461-5221EB3BCC81}"/>
    <cellStyle name="Comma 2 5 9 2 2" xfId="2410" xr:uid="{8EED369A-8340-4BB8-85FE-D71CDB184B9C}"/>
    <cellStyle name="Comma 2 5 9 2 3" xfId="3227" xr:uid="{A10D0AA1-1E10-4D5A-B2F9-0406FD252721}"/>
    <cellStyle name="Comma 2 5 9 3" xfId="2003" xr:uid="{59B39DA4-F581-4AB0-84C7-8DE479E17870}"/>
    <cellStyle name="Comma 2 5 9 4" xfId="2820" xr:uid="{90331150-C8D2-4E9B-A6FD-62773A6D25C8}"/>
    <cellStyle name="Comma 2 6" xfId="416" xr:uid="{989B8BC8-59F9-41C9-B53A-DB1D4538A2A3}"/>
    <cellStyle name="Comma 2 6 2" xfId="947" xr:uid="{CFFF0806-F5F0-4396-9523-732CB474D0AB}"/>
    <cellStyle name="Comma 2 6 2 2" xfId="1402" xr:uid="{BBDAD08A-488B-4C8B-925C-77D8A7E4E7C8}"/>
    <cellStyle name="Comma 2 6 2 2 2" xfId="2221" xr:uid="{64825886-1167-41E0-8C56-06ECF4F99A3D}"/>
    <cellStyle name="Comma 2 6 2 2 3" xfId="3038" xr:uid="{DFFC53CA-1761-4961-BFF2-8B06CBD2E876}"/>
    <cellStyle name="Comma 2 6 3" xfId="1190" xr:uid="{4C18EF60-68A1-4B42-8784-FB0A17BBAC5C}"/>
    <cellStyle name="Comma 2 6 3 2" xfId="1598" xr:uid="{1FCB3520-94CF-419D-95E1-5804611D6DFD}"/>
    <cellStyle name="Comma 2 6 3 2 2" xfId="2417" xr:uid="{6ED9B7E1-3FE8-4E58-BC9D-B7B8D12E40B1}"/>
    <cellStyle name="Comma 2 6 3 2 3" xfId="3234" xr:uid="{C9EC9A27-64D9-4AF6-A57B-0E5DFB8CA068}"/>
    <cellStyle name="Comma 2 6 3 3" xfId="2010" xr:uid="{8D192E75-14A1-480E-8180-AD52F3360FF6}"/>
    <cellStyle name="Comma 2 6 3 4" xfId="2827" xr:uid="{4EF1316C-6776-49B4-ABF7-B77EDA27DFC7}"/>
    <cellStyle name="Comma 2 7" xfId="417" xr:uid="{FE4DD637-5911-4E09-87EF-839F0816A82B}"/>
    <cellStyle name="Comma 2 7 2" xfId="1191" xr:uid="{9C91D130-C15B-4DE7-B6C4-4906D29A403B}"/>
    <cellStyle name="Comma 2 7 2 2" xfId="1599" xr:uid="{234FD313-684D-4557-8F04-5F6F359A980B}"/>
    <cellStyle name="Comma 2 7 2 2 2" xfId="2418" xr:uid="{81914F39-E6BF-4CC0-8ACD-204291F5A2B7}"/>
    <cellStyle name="Comma 2 7 2 2 3" xfId="3235" xr:uid="{51C76CC2-6F03-47CC-94FE-7BC301A1B4AD}"/>
    <cellStyle name="Comma 2 7 2 3" xfId="2011" xr:uid="{228429BB-82A1-4281-B91A-E89F78AD33AA}"/>
    <cellStyle name="Comma 2 7 2 4" xfId="2828" xr:uid="{E0B44DD6-6496-454A-88AD-53C82661676D}"/>
    <cellStyle name="Comma 2 8" xfId="418" xr:uid="{8DF785A9-4B13-4E27-B09D-74E093F80636}"/>
    <cellStyle name="Comma 2 8 2" xfId="1192" xr:uid="{1D905D43-E1EE-4FB2-BF3F-04DA53DF2E33}"/>
    <cellStyle name="Comma 2 8 2 2" xfId="1600" xr:uid="{55DC4F86-2253-4443-973D-DB0B4C7535BA}"/>
    <cellStyle name="Comma 2 8 2 2 2" xfId="2419" xr:uid="{63F077B6-6E38-4FD2-979E-99B80EB0BC97}"/>
    <cellStyle name="Comma 2 8 2 2 3" xfId="3236" xr:uid="{588137F7-D025-4EEE-ABF7-9B28B570E865}"/>
    <cellStyle name="Comma 2 8 2 3" xfId="2012" xr:uid="{0BB84314-1A54-414A-B234-B35A59C581C2}"/>
    <cellStyle name="Comma 2 8 2 4" xfId="2829" xr:uid="{51BF205A-13F4-4E7C-AD02-25E97CA3D534}"/>
    <cellStyle name="Comma 2 9" xfId="419" xr:uid="{D90D4427-A236-4219-B1F4-5F8EFAA698B1}"/>
    <cellStyle name="Comma 2 9 2" xfId="1193" xr:uid="{E773001F-5B15-4495-9183-4E51CA5C49B6}"/>
    <cellStyle name="Comma 2 9 2 2" xfId="1601" xr:uid="{E49F693F-478F-429A-B53A-2ED9B6166C05}"/>
    <cellStyle name="Comma 2 9 2 2 2" xfId="2420" xr:uid="{23DBA399-74D1-4F3A-B76E-12C2C2EF25A4}"/>
    <cellStyle name="Comma 2 9 2 2 3" xfId="3237" xr:uid="{16F58730-9313-4CB1-909E-C5FDCB27734F}"/>
    <cellStyle name="Comma 2 9 2 3" xfId="2013" xr:uid="{4F3E2F02-5C85-4558-8FEF-F7AEC6BCB0EF}"/>
    <cellStyle name="Comma 2 9 2 4" xfId="2830" xr:uid="{169FA13A-D866-4B19-92B3-343E68368D43}"/>
    <cellStyle name="Comma 20" xfId="420" xr:uid="{2825DAFC-228C-44FB-B74C-C4681876DA18}"/>
    <cellStyle name="Comma 20 2" xfId="1194" xr:uid="{834352EC-BC07-4B66-8756-7EF9DA441E8A}"/>
    <cellStyle name="Comma 20 2 2" xfId="1602" xr:uid="{D4C59844-34A8-4021-8A68-3706D91CECCC}"/>
    <cellStyle name="Comma 20 2 2 2" xfId="2421" xr:uid="{2B0835F3-F5BF-468B-893C-D52A08DE892F}"/>
    <cellStyle name="Comma 20 2 2 3" xfId="3238" xr:uid="{53EB8A74-E250-478B-8FAE-E8741545933F}"/>
    <cellStyle name="Comma 20 2 3" xfId="2014" xr:uid="{F5E55650-8805-4B1E-BCE6-F0D06318983F}"/>
    <cellStyle name="Comma 20 2 4" xfId="2831" xr:uid="{144078DF-5227-47B6-A046-DD31A97FCF76}"/>
    <cellStyle name="Comma 21" xfId="421" xr:uid="{EBE0C083-0DB1-4DAC-B3DD-03E37117A8A8}"/>
    <cellStyle name="Comma 21 2" xfId="422" xr:uid="{A2F073FB-55EA-4938-961D-48B6DB15E114}"/>
    <cellStyle name="Comma 21 2 2" xfId="1196" xr:uid="{E895EEEE-65BD-4D91-97A5-9012FEC974A6}"/>
    <cellStyle name="Comma 21 2 2 2" xfId="1604" xr:uid="{285077A1-B88C-49EB-B72C-1FFFAC0789DD}"/>
    <cellStyle name="Comma 21 2 2 2 2" xfId="2423" xr:uid="{50599DB3-B9CF-4E10-A307-C06A6A54BAC7}"/>
    <cellStyle name="Comma 21 2 2 2 3" xfId="3240" xr:uid="{C53C187A-4204-4DC1-A409-4D64C9FED1CE}"/>
    <cellStyle name="Comma 21 2 2 3" xfId="2016" xr:uid="{2751FE80-4D0C-479A-BAC6-79DCDEE12B1C}"/>
    <cellStyle name="Comma 21 2 2 4" xfId="2833" xr:uid="{90A6A7DE-AA6A-45F9-94B9-6C19F6AB0A72}"/>
    <cellStyle name="Comma 21 3" xfId="423" xr:uid="{17601657-3073-4EA1-9438-1CC7625FB820}"/>
    <cellStyle name="Comma 21 3 2" xfId="1197" xr:uid="{C140485E-CA9F-446C-9BCB-C568A2D7A45E}"/>
    <cellStyle name="Comma 21 3 2 2" xfId="1605" xr:uid="{DF8AD79B-D060-4746-8508-CBD728FDAE77}"/>
    <cellStyle name="Comma 21 3 2 2 2" xfId="2424" xr:uid="{15DD98EA-4DA9-4409-A5F7-84102D95E263}"/>
    <cellStyle name="Comma 21 3 2 2 3" xfId="3241" xr:uid="{6B38D737-C098-4202-8AD9-C0D89D13A9E6}"/>
    <cellStyle name="Comma 21 3 2 3" xfId="2017" xr:uid="{D6F01158-615A-4545-9996-87FC11308AE6}"/>
    <cellStyle name="Comma 21 3 2 4" xfId="2834" xr:uid="{EF9679AF-752E-4862-9C4D-2E344EE159C4}"/>
    <cellStyle name="Comma 21 4" xfId="424" xr:uid="{C27AFDFF-24EB-4D61-B0F8-538CE2B88339}"/>
    <cellStyle name="Comma 21 4 2" xfId="1198" xr:uid="{1F25ABDA-A507-462D-889E-B0C82CCED525}"/>
    <cellStyle name="Comma 21 4 2 2" xfId="1606" xr:uid="{833E5EBC-7865-4228-BC6B-B0948C932BC7}"/>
    <cellStyle name="Comma 21 4 2 2 2" xfId="2425" xr:uid="{E03E8EAE-E52E-451A-9530-1A429998E5BC}"/>
    <cellStyle name="Comma 21 4 2 2 3" xfId="3242" xr:uid="{109EEB6E-13BD-40C5-8F9B-389C839FFDF1}"/>
    <cellStyle name="Comma 21 4 2 3" xfId="2018" xr:uid="{4D95B1C8-85DF-48FD-B90C-4EE3725B0764}"/>
    <cellStyle name="Comma 21 4 2 4" xfId="2835" xr:uid="{1CE12E80-0737-494B-8C05-BB64B076EFAC}"/>
    <cellStyle name="Comma 21 5" xfId="425" xr:uid="{36EE99E7-A60D-4EC1-9A0F-914684D0F3FA}"/>
    <cellStyle name="Comma 21 5 2" xfId="1199" xr:uid="{ACD08A46-F4B1-4573-8A2E-D0D911DD9F2D}"/>
    <cellStyle name="Comma 21 5 2 2" xfId="1607" xr:uid="{F777916B-AF5A-497F-A4B7-EA2BB7552E2F}"/>
    <cellStyle name="Comma 21 5 2 2 2" xfId="2426" xr:uid="{FFAEE47C-542F-43D1-BB26-1D2E41CEBEA3}"/>
    <cellStyle name="Comma 21 5 2 2 3" xfId="3243" xr:uid="{57EB19FA-766C-48E4-BEA0-1D0302B41E6B}"/>
    <cellStyle name="Comma 21 5 2 3" xfId="2019" xr:uid="{9FA36E43-BDC9-4A7E-909A-22A01FA28B32}"/>
    <cellStyle name="Comma 21 5 2 4" xfId="2836" xr:uid="{0A1CAD5A-330F-48D8-B42C-E824DAE2E822}"/>
    <cellStyle name="Comma 21 6" xfId="426" xr:uid="{61BF8D43-5076-49B2-9E5E-7B6DC247D0D5}"/>
    <cellStyle name="Comma 21 6 2" xfId="1200" xr:uid="{9B58D59D-2780-4388-BBC3-20964FD0EC29}"/>
    <cellStyle name="Comma 21 6 2 2" xfId="1608" xr:uid="{FC933CBB-8928-4108-B44D-D049B56B874A}"/>
    <cellStyle name="Comma 21 6 2 2 2" xfId="2427" xr:uid="{3415DCBD-AB23-4B99-8961-8A15EFCE41C5}"/>
    <cellStyle name="Comma 21 6 2 2 3" xfId="3244" xr:uid="{5901B5D6-07E2-4796-867D-622688D5A87C}"/>
    <cellStyle name="Comma 21 6 2 3" xfId="2020" xr:uid="{28FE0147-DE45-4D8B-B7A1-DBFC8D6AD5B4}"/>
    <cellStyle name="Comma 21 6 2 4" xfId="2837" xr:uid="{A89CFF59-845A-4A75-A4F3-AF2807AB2C21}"/>
    <cellStyle name="Comma 21 7" xfId="427" xr:uid="{6A0B1A21-2FA1-4868-9341-9DB29751729D}"/>
    <cellStyle name="Comma 21 7 2" xfId="1201" xr:uid="{B7D6D9AC-83C2-4E84-9F81-8CE4250B1474}"/>
    <cellStyle name="Comma 21 7 2 2" xfId="1609" xr:uid="{7D37C1AA-7A74-455D-B814-9A2653F998B7}"/>
    <cellStyle name="Comma 21 7 2 2 2" xfId="2428" xr:uid="{0E77D0EB-1F28-4082-8F17-F96107E6F967}"/>
    <cellStyle name="Comma 21 7 2 2 3" xfId="3245" xr:uid="{A33A684A-2615-4C50-8F11-53D42D515B87}"/>
    <cellStyle name="Comma 21 7 2 3" xfId="2021" xr:uid="{8A77A53A-FAA3-4EC6-AA30-CA6D79BFD3C1}"/>
    <cellStyle name="Comma 21 7 2 4" xfId="2838" xr:uid="{386BC3EB-7938-40E5-B5BC-93378541627D}"/>
    <cellStyle name="Comma 21 8" xfId="1195" xr:uid="{92BE9ED1-E7CE-4E7A-8EA4-2AE4FAFA5891}"/>
    <cellStyle name="Comma 21 8 2" xfId="1603" xr:uid="{2BF56BCB-E77B-4D97-9134-A29954469CF4}"/>
    <cellStyle name="Comma 21 8 2 2" xfId="2422" xr:uid="{10F5C122-1313-4084-930A-7228088E3D66}"/>
    <cellStyle name="Comma 21 8 2 3" xfId="3239" xr:uid="{1BEA97E1-FC43-4ACB-BD8B-92AB1CD1BBA5}"/>
    <cellStyle name="Comma 21 8 3" xfId="2015" xr:uid="{86355AA5-F57D-4397-A819-F41CCECECB81}"/>
    <cellStyle name="Comma 21 8 4" xfId="2832" xr:uid="{4C2C48EB-F04B-473D-90F1-CEA0C4A6876F}"/>
    <cellStyle name="Comma 22" xfId="428" xr:uid="{5DED297E-5EA0-471C-8ADF-383774984494}"/>
    <cellStyle name="Comma 22 2" xfId="1202" xr:uid="{B4B6DFBD-95C3-4236-9417-C128268EF89D}"/>
    <cellStyle name="Comma 22 2 2" xfId="1610" xr:uid="{94EACFD8-CBBA-44EF-B147-A8F040621A6D}"/>
    <cellStyle name="Comma 22 2 2 2" xfId="2429" xr:uid="{3581AA8E-7A09-4EEB-8AFD-6902D3708649}"/>
    <cellStyle name="Comma 22 2 2 3" xfId="3246" xr:uid="{D712434F-EDA5-4D31-A84B-C011F05BF615}"/>
    <cellStyle name="Comma 22 2 3" xfId="2022" xr:uid="{8545A1E4-64A3-4940-9E34-58D443B5DB65}"/>
    <cellStyle name="Comma 22 2 4" xfId="2839" xr:uid="{9C116081-2E4B-43DC-A8F5-C7BAD9C7CBBB}"/>
    <cellStyle name="Comma 23" xfId="429" xr:uid="{B655619B-3D87-4FD9-BE4F-91517738149E}"/>
    <cellStyle name="Comma 23 2" xfId="1203" xr:uid="{2DB35925-CCAF-4662-8051-8E78B3417840}"/>
    <cellStyle name="Comma 23 2 2" xfId="1611" xr:uid="{5AED5394-168C-4BC2-9C17-463A8B0BF44B}"/>
    <cellStyle name="Comma 23 2 2 2" xfId="2430" xr:uid="{689D21B2-F15A-4AD2-ABB1-D71CD17D3C7D}"/>
    <cellStyle name="Comma 23 2 2 3" xfId="3247" xr:uid="{AA0A5D84-B3D5-4FC4-A0FD-0AF210DE75A0}"/>
    <cellStyle name="Comma 23 2 3" xfId="2023" xr:uid="{5BF7B186-BB8F-4BF5-9620-3EEFEC078B4F}"/>
    <cellStyle name="Comma 23 2 4" xfId="2840" xr:uid="{5DD35D53-F522-480D-9277-0610069200FC}"/>
    <cellStyle name="Comma 24" xfId="430" xr:uid="{E57B99AB-3942-4E87-853E-49336E04497C}"/>
    <cellStyle name="Comma 24 2" xfId="1204" xr:uid="{F8BC4B6E-0A06-4838-8444-6AF5EFA637A1}"/>
    <cellStyle name="Comma 24 2 2" xfId="1612" xr:uid="{81816923-4F15-4884-A778-D8BC95311361}"/>
    <cellStyle name="Comma 24 2 2 2" xfId="2431" xr:uid="{3CC73A16-C5AC-4911-9FFC-47DBE110F49F}"/>
    <cellStyle name="Comma 24 2 2 3" xfId="3248" xr:uid="{F6AD652B-86EF-4126-B15A-9C3B13943AE8}"/>
    <cellStyle name="Comma 24 2 3" xfId="2024" xr:uid="{5BEEEDA8-AEDB-4A9E-B027-27F841286ADD}"/>
    <cellStyle name="Comma 24 2 4" xfId="2841" xr:uid="{EDA8CF6A-B653-4586-B92E-D21DF9692457}"/>
    <cellStyle name="Comma 25" xfId="431" xr:uid="{735B691C-6A6B-49A6-93C2-63375B344D51}"/>
    <cellStyle name="Comma 25 2" xfId="1205" xr:uid="{66645499-EBDB-467D-9278-965B2A31BBC7}"/>
    <cellStyle name="Comma 25 2 2" xfId="1613" xr:uid="{D1BBB212-5A33-4E51-A0C9-3F2EF02B69F5}"/>
    <cellStyle name="Comma 25 2 2 2" xfId="2432" xr:uid="{39C77711-ECCB-4657-8853-D2F7D7D93D22}"/>
    <cellStyle name="Comma 25 2 2 3" xfId="3249" xr:uid="{174126BD-E4F6-4378-890C-85369BC036D2}"/>
    <cellStyle name="Comma 25 2 3" xfId="2025" xr:uid="{1804B363-5AF3-48D5-B8D9-98E6D54A34E7}"/>
    <cellStyle name="Comma 25 2 4" xfId="2842" xr:uid="{952B3454-DCE0-4709-A57E-84C13FE16189}"/>
    <cellStyle name="Comma 26" xfId="432" xr:uid="{708A31EC-0E60-4568-A7CC-0879BD43E658}"/>
    <cellStyle name="Comma 26 2" xfId="1206" xr:uid="{9E0C46BA-9314-4154-A486-A185E7E50B2B}"/>
    <cellStyle name="Comma 26 2 2" xfId="1614" xr:uid="{06980532-74B4-4F95-AD2C-024F7D9A356B}"/>
    <cellStyle name="Comma 26 2 2 2" xfId="2433" xr:uid="{97FD64CB-8FFA-4783-AD81-22E135E078BF}"/>
    <cellStyle name="Comma 26 2 2 3" xfId="3250" xr:uid="{A34F4492-D888-4C8D-B8C0-2F33F4E387CC}"/>
    <cellStyle name="Comma 26 2 3" xfId="2026" xr:uid="{1243EE28-A430-4745-9C62-3347C5A6D209}"/>
    <cellStyle name="Comma 26 2 4" xfId="2843" xr:uid="{FFA3B252-5CC1-4FED-B34A-A5E6D0A50D3A}"/>
    <cellStyle name="Comma 27" xfId="433" xr:uid="{B104DE0F-26B8-4519-A4C7-E74F9B2A4AE9}"/>
    <cellStyle name="Comma 27 2" xfId="1207" xr:uid="{38399928-2EA3-4691-A262-C5309A23E5DA}"/>
    <cellStyle name="Comma 27 2 2" xfId="1615" xr:uid="{EE22198E-47B2-456F-B33F-CB8B8C1976F0}"/>
    <cellStyle name="Comma 27 2 2 2" xfId="2434" xr:uid="{3B5C92F8-D163-4465-8E7D-712317E04B84}"/>
    <cellStyle name="Comma 27 2 2 3" xfId="3251" xr:uid="{8FD672AA-6E3C-4A05-90FE-ED3455C3B232}"/>
    <cellStyle name="Comma 27 2 3" xfId="2027" xr:uid="{6CD3762A-C1CF-4701-8C6B-768EF023F5FE}"/>
    <cellStyle name="Comma 27 2 4" xfId="2844" xr:uid="{9B1EE750-5346-4F04-9808-6E5EBC353F1D}"/>
    <cellStyle name="Comma 28" xfId="434" xr:uid="{B0E1D633-FEA1-4C82-A23B-39183F18AB71}"/>
    <cellStyle name="Comma 28 2" xfId="1208" xr:uid="{28A2D559-DD14-48C6-A519-05E4B504F920}"/>
    <cellStyle name="Comma 28 2 2" xfId="1616" xr:uid="{B92F137D-39C7-4B9B-A9B6-4065F16E57AD}"/>
    <cellStyle name="Comma 28 2 2 2" xfId="2435" xr:uid="{9548FD9F-75AC-4305-961F-BB2748871B4E}"/>
    <cellStyle name="Comma 28 2 2 3" xfId="3252" xr:uid="{B9F0ACC8-610F-410A-9516-479CB0B24294}"/>
    <cellStyle name="Comma 28 2 3" xfId="2028" xr:uid="{16D572BF-BC62-43D5-830D-DA66B01A6BC2}"/>
    <cellStyle name="Comma 28 2 4" xfId="2845" xr:uid="{846B811B-84C8-4BA6-86F4-7BA9EBBEE5F2}"/>
    <cellStyle name="Comma 29" xfId="435" xr:uid="{EC39F965-3852-489E-A294-BA21B9F70E42}"/>
    <cellStyle name="Comma 29 2" xfId="1209" xr:uid="{29514364-8B82-4BD7-9F8C-74F54287E861}"/>
    <cellStyle name="Comma 29 2 2" xfId="1617" xr:uid="{62022FE5-6FA4-4374-B243-2E8C6D1B98AB}"/>
    <cellStyle name="Comma 29 2 2 2" xfId="2436" xr:uid="{0275028B-209E-4D8B-B158-F5517DA14E36}"/>
    <cellStyle name="Comma 29 2 2 3" xfId="3253" xr:uid="{7F6A967B-8941-4580-8821-50298465E9ED}"/>
    <cellStyle name="Comma 29 2 3" xfId="2029" xr:uid="{F7D36F4F-47F9-4A18-A6BA-6127FD840F41}"/>
    <cellStyle name="Comma 29 2 4" xfId="2846" xr:uid="{5A392718-A518-4551-B02B-3E3EB7D60AB6}"/>
    <cellStyle name="Comma 3" xfId="436" xr:uid="{9C2E9BD0-E98C-40BE-8588-7E07B6685CC2}"/>
    <cellStyle name="Comma 3 10" xfId="437" xr:uid="{7817583E-EA1F-4BBB-917F-19B1860DFEF7}"/>
    <cellStyle name="Comma 3 10 2" xfId="1211" xr:uid="{A0A8DE3F-362E-4A44-B905-D80F07236CEF}"/>
    <cellStyle name="Comma 3 10 2 2" xfId="1619" xr:uid="{A90A062E-EA92-4210-A821-7C694584C9A2}"/>
    <cellStyle name="Comma 3 10 2 2 2" xfId="2438" xr:uid="{A503D29E-CB3C-465E-92A1-FBC983E894DA}"/>
    <cellStyle name="Comma 3 10 2 2 3" xfId="3255" xr:uid="{6458155E-FEE5-4CFD-AEEA-7F9D1DFA9C3B}"/>
    <cellStyle name="Comma 3 10 2 3" xfId="2031" xr:uid="{FF525EC0-D0C8-4319-A7A4-9ABE94263C89}"/>
    <cellStyle name="Comma 3 10 2 4" xfId="2848" xr:uid="{5913AE7D-3B46-46AE-B517-0A4ACE6B8B3D}"/>
    <cellStyle name="Comma 3 11" xfId="438" xr:uid="{C510CE1B-7C7D-442B-89C4-057CA748A2E1}"/>
    <cellStyle name="Comma 3 11 2" xfId="1212" xr:uid="{B9D7AE9A-2818-45EB-B525-1D19DC51B7A0}"/>
    <cellStyle name="Comma 3 11 2 2" xfId="1620" xr:uid="{13C9C2D6-62DD-4CE8-90A3-120776D665BA}"/>
    <cellStyle name="Comma 3 11 2 2 2" xfId="2439" xr:uid="{8DF5FD97-732F-4DB7-85DF-F33C05AA5603}"/>
    <cellStyle name="Comma 3 11 2 2 3" xfId="3256" xr:uid="{D960E600-62FB-4F50-82EE-EB9ABD26C858}"/>
    <cellStyle name="Comma 3 11 2 3" xfId="2032" xr:uid="{0A485BD8-DA53-4F0F-B1D8-1D8C5247A87E}"/>
    <cellStyle name="Comma 3 11 2 4" xfId="2849" xr:uid="{5C880387-BC34-4412-A34C-7A9012A997BA}"/>
    <cellStyle name="Comma 3 12" xfId="1210" xr:uid="{4B2B02BA-7482-4FD3-AE9C-E5730A52AC74}"/>
    <cellStyle name="Comma 3 12 2" xfId="1618" xr:uid="{FDA49B99-5A51-4F19-9871-E773DF47C03C}"/>
    <cellStyle name="Comma 3 12 2 2" xfId="2437" xr:uid="{FBB5755A-E442-44A5-93E6-67E3FBE205BA}"/>
    <cellStyle name="Comma 3 12 2 3" xfId="3254" xr:uid="{4AA7A868-D808-43BD-BADE-BF15A2AAB1BE}"/>
    <cellStyle name="Comma 3 12 3" xfId="2030" xr:uid="{23D87E77-0AE1-43A4-B81E-DBDE5C57D45E}"/>
    <cellStyle name="Comma 3 12 4" xfId="2847" xr:uid="{DF35A57C-6521-4D82-B4C9-6C4339AE0D20}"/>
    <cellStyle name="Comma 3 13" xfId="1371" xr:uid="{E79DEA94-EE37-4980-8246-40690C341EDA}"/>
    <cellStyle name="Comma 3 13 2" xfId="1778" xr:uid="{85AEFDFD-D3B0-4A4C-9E3A-815175075EE9}"/>
    <cellStyle name="Comma 3 13 2 2" xfId="2597" xr:uid="{7AF9E56A-A7AD-44CE-B727-3AFA2C85B4FE}"/>
    <cellStyle name="Comma 3 13 2 3" xfId="3414" xr:uid="{72177A36-FD84-4CBE-A6BB-478D923F4352}"/>
    <cellStyle name="Comma 3 13 3" xfId="2190" xr:uid="{2D579F83-94EA-4650-82D0-BDFA5346E574}"/>
    <cellStyle name="Comma 3 13 4" xfId="3007" xr:uid="{2C9FB8BD-9EEE-4141-A00D-E9D2CAF12002}"/>
    <cellStyle name="Comma 3 14" xfId="1812" xr:uid="{812B5E51-89F0-4942-8613-C5EECD4EC81E}"/>
    <cellStyle name="Comma 3 14 2" xfId="2630" xr:uid="{DA40EFCA-7946-4074-8990-EEE642CEBBEC}"/>
    <cellStyle name="Comma 3 14 3" xfId="3447" xr:uid="{FD10CC19-C277-48CC-B6B4-FA2A9946BDBD}"/>
    <cellStyle name="Comma 3 2" xfId="439" xr:uid="{8FDE79DF-B7E8-45FF-856C-A43E824B9E37}"/>
    <cellStyle name="Comma 3 2 2" xfId="440" xr:uid="{09D981D7-F0DF-4DE0-AA26-FA263A6B0C31}"/>
    <cellStyle name="Comma 3 2 2 10" xfId="1214" xr:uid="{8948B4E8-5433-4EBF-B1C3-29FAE39121BA}"/>
    <cellStyle name="Comma 3 2 2 10 2" xfId="1622" xr:uid="{9229682B-F59C-40BC-A2E1-A0478A5F9E06}"/>
    <cellStyle name="Comma 3 2 2 10 2 2" xfId="2441" xr:uid="{371D53E6-3C35-4A5A-B0AC-A7E80036288B}"/>
    <cellStyle name="Comma 3 2 2 10 2 3" xfId="3258" xr:uid="{0B801597-B948-425E-B240-A0965CEBEDAB}"/>
    <cellStyle name="Comma 3 2 2 10 3" xfId="2034" xr:uid="{1A5E853D-78E6-4EA1-9393-C37851F8A509}"/>
    <cellStyle name="Comma 3 2 2 10 4" xfId="2851" xr:uid="{9C02A11A-3A83-45B5-AE1C-5DC64CA1A317}"/>
    <cellStyle name="Comma 3 2 2 2" xfId="441" xr:uid="{A2BF0A95-7615-441D-ADB2-0792B8F4E20B}"/>
    <cellStyle name="Comma 3 2 2 2 10" xfId="1215" xr:uid="{01CDC4A0-EB7A-4DE3-B914-67719C09A9FE}"/>
    <cellStyle name="Comma 3 2 2 2 10 2" xfId="1623" xr:uid="{9569A40D-E09A-4482-AAA2-EBEF21AD8A64}"/>
    <cellStyle name="Comma 3 2 2 2 10 2 2" xfId="2442" xr:uid="{FD59B8A2-13F5-43CF-9861-95CBD54D1B56}"/>
    <cellStyle name="Comma 3 2 2 2 10 2 3" xfId="3259" xr:uid="{5715C70D-A018-4B03-8BFD-873E5DD90256}"/>
    <cellStyle name="Comma 3 2 2 2 10 3" xfId="2035" xr:uid="{546545A7-E055-4897-ACB5-595AB05C9D68}"/>
    <cellStyle name="Comma 3 2 2 2 10 4" xfId="2852" xr:uid="{14F136F3-7684-45BA-9913-FEC6ABEBFEF8}"/>
    <cellStyle name="Comma 3 2 2 2 2" xfId="442" xr:uid="{0C0D413D-6117-4C87-BD27-B2E607EC0006}"/>
    <cellStyle name="Comma 3 2 2 2 2 2" xfId="443" xr:uid="{A807D32C-43F3-45A1-8053-8946953E995C}"/>
    <cellStyle name="Comma 3 2 2 2 2 2 2" xfId="1217" xr:uid="{48B69953-91E3-494A-AC6C-C706266CBDF2}"/>
    <cellStyle name="Comma 3 2 2 2 2 2 2 2" xfId="1625" xr:uid="{374890FB-7426-4A71-9C80-22BAB151CD8B}"/>
    <cellStyle name="Comma 3 2 2 2 2 2 2 2 2" xfId="2444" xr:uid="{D276B7ED-04FD-417B-A5EB-DA48CA341142}"/>
    <cellStyle name="Comma 3 2 2 2 2 2 2 2 3" xfId="3261" xr:uid="{81F23BAB-6BB2-4234-A5C8-C4EEDD20BCA3}"/>
    <cellStyle name="Comma 3 2 2 2 2 2 2 3" xfId="2037" xr:uid="{6C09C192-A2A6-4B11-A788-146E324919F4}"/>
    <cellStyle name="Comma 3 2 2 2 2 2 2 4" xfId="2854" xr:uid="{A827E017-41CE-4201-B88F-56EEDD03DBE5}"/>
    <cellStyle name="Comma 3 2 2 2 2 3" xfId="444" xr:uid="{12DBCE10-E301-499C-927C-6EA417FD0713}"/>
    <cellStyle name="Comma 3 2 2 2 2 3 2" xfId="1218" xr:uid="{4A75A038-6478-4945-BEDD-53E49CF342E8}"/>
    <cellStyle name="Comma 3 2 2 2 2 3 2 2" xfId="1626" xr:uid="{2F23F5E8-8F67-456A-9C2A-4FDA9BAEC4B9}"/>
    <cellStyle name="Comma 3 2 2 2 2 3 2 2 2" xfId="2445" xr:uid="{73E62A2A-682F-4677-BB57-F6C5BB68EA01}"/>
    <cellStyle name="Comma 3 2 2 2 2 3 2 2 3" xfId="3262" xr:uid="{9BB992BE-3A6F-4F26-8BAC-076C5BF7CB2A}"/>
    <cellStyle name="Comma 3 2 2 2 2 3 2 3" xfId="2038" xr:uid="{B2E0B578-1EE7-4327-AFB2-C82516930C9D}"/>
    <cellStyle name="Comma 3 2 2 2 2 3 2 4" xfId="2855" xr:uid="{FDC2500A-1BB0-429F-B1E7-F159FB2512DB}"/>
    <cellStyle name="Comma 3 2 2 2 2 4" xfId="445" xr:uid="{4878807A-9EAD-4DB0-88D6-B3BFE34BF84B}"/>
    <cellStyle name="Comma 3 2 2 2 2 4 2" xfId="1219" xr:uid="{A509C975-F390-4AB7-9F7C-94313405BB74}"/>
    <cellStyle name="Comma 3 2 2 2 2 4 2 2" xfId="1627" xr:uid="{FFDF86C3-D3F7-4A38-8E83-978C7617449F}"/>
    <cellStyle name="Comma 3 2 2 2 2 4 2 2 2" xfId="2446" xr:uid="{6F6F215D-90E0-4965-8E40-C58D25B622B0}"/>
    <cellStyle name="Comma 3 2 2 2 2 4 2 2 3" xfId="3263" xr:uid="{72138221-B3D2-4795-877C-A1B0AF5F7E90}"/>
    <cellStyle name="Comma 3 2 2 2 2 4 2 3" xfId="2039" xr:uid="{3BFB3B0F-84AC-4550-B6B7-42052E1A8A23}"/>
    <cellStyle name="Comma 3 2 2 2 2 4 2 4" xfId="2856" xr:uid="{B5DCC120-1193-49B4-843C-CB6F2B77F400}"/>
    <cellStyle name="Comma 3 2 2 2 2 5" xfId="446" xr:uid="{782C03F8-F407-469A-A85F-92E9B41A2656}"/>
    <cellStyle name="Comma 3 2 2 2 2 5 2" xfId="1220" xr:uid="{D66A7DD2-0F58-43DA-9AE6-EB418A89F1EA}"/>
    <cellStyle name="Comma 3 2 2 2 2 5 2 2" xfId="1628" xr:uid="{BA82B21D-6F05-450E-8149-A925B8D56ACE}"/>
    <cellStyle name="Comma 3 2 2 2 2 5 2 2 2" xfId="2447" xr:uid="{D104DC0D-BD88-444F-93E7-891719D2DF27}"/>
    <cellStyle name="Comma 3 2 2 2 2 5 2 2 3" xfId="3264" xr:uid="{A7BDE4EA-84D4-4A62-BF3A-20F2191FBCC2}"/>
    <cellStyle name="Comma 3 2 2 2 2 5 2 3" xfId="2040" xr:uid="{B03B1398-DEA3-477D-AD81-AB8E7528B93E}"/>
    <cellStyle name="Comma 3 2 2 2 2 5 2 4" xfId="2857" xr:uid="{16819E19-3E49-4C0E-A9E9-8AB872EAC163}"/>
    <cellStyle name="Comma 3 2 2 2 2 6" xfId="447" xr:uid="{8C615823-5D37-47D6-B2FA-7BB1A2EE61EB}"/>
    <cellStyle name="Comma 3 2 2 2 2 6 2" xfId="1221" xr:uid="{0713BDD4-8E8B-4487-8D50-53E3422F7424}"/>
    <cellStyle name="Comma 3 2 2 2 2 6 2 2" xfId="1629" xr:uid="{7FEC61DE-49BB-4FEF-949F-1B26BC042A43}"/>
    <cellStyle name="Comma 3 2 2 2 2 6 2 2 2" xfId="2448" xr:uid="{76CA3A6F-E491-4ECC-A24B-54408C03332B}"/>
    <cellStyle name="Comma 3 2 2 2 2 6 2 2 3" xfId="3265" xr:uid="{15B9CB48-0A44-42ED-8DAC-7455F555056E}"/>
    <cellStyle name="Comma 3 2 2 2 2 6 2 3" xfId="2041" xr:uid="{E950E848-7190-4542-A15D-18155EDC1140}"/>
    <cellStyle name="Comma 3 2 2 2 2 6 2 4" xfId="2858" xr:uid="{F9C52AB8-8911-471C-8E0D-8DB87BDCABBC}"/>
    <cellStyle name="Comma 3 2 2 2 2 7" xfId="448" xr:uid="{E1147D58-19EF-4E7B-86FB-C480AEFF2928}"/>
    <cellStyle name="Comma 3 2 2 2 2 7 2" xfId="1222" xr:uid="{4B73353D-8A76-4D56-9A0F-1A7C1740A225}"/>
    <cellStyle name="Comma 3 2 2 2 2 7 2 2" xfId="1630" xr:uid="{36D912AE-84AD-481A-8DC8-3C8DC95DA984}"/>
    <cellStyle name="Comma 3 2 2 2 2 7 2 2 2" xfId="2449" xr:uid="{47A3E562-3FF1-47B7-84BC-2AFC25002997}"/>
    <cellStyle name="Comma 3 2 2 2 2 7 2 2 3" xfId="3266" xr:uid="{BBDD06F0-49C7-439A-B793-56FE83E545EB}"/>
    <cellStyle name="Comma 3 2 2 2 2 7 2 3" xfId="2042" xr:uid="{6ADB2926-3E21-4919-A56B-8A3B6C96EB28}"/>
    <cellStyle name="Comma 3 2 2 2 2 7 2 4" xfId="2859" xr:uid="{134B7AF2-3918-458F-9DD0-35F8EF30D7B0}"/>
    <cellStyle name="Comma 3 2 2 2 2 8" xfId="1216" xr:uid="{019521F2-3405-4AAF-910C-2D6E61EBE367}"/>
    <cellStyle name="Comma 3 2 2 2 2 8 2" xfId="1624" xr:uid="{A2DAFDD3-FAE6-4901-ACA3-E887DCDA6D58}"/>
    <cellStyle name="Comma 3 2 2 2 2 8 2 2" xfId="2443" xr:uid="{BEC3374E-07F8-4EF5-B055-6AD4865E4E58}"/>
    <cellStyle name="Comma 3 2 2 2 2 8 2 3" xfId="3260" xr:uid="{CF8A174A-41CD-4C38-A11B-E87AD62F5804}"/>
    <cellStyle name="Comma 3 2 2 2 2 8 3" xfId="2036" xr:uid="{7B5F06E0-DD98-4D60-A24C-E2C15025DD0D}"/>
    <cellStyle name="Comma 3 2 2 2 2 8 4" xfId="2853" xr:uid="{4FCE879F-EBC5-446A-859F-B2230150202B}"/>
    <cellStyle name="Comma 3 2 2 2 3" xfId="449" xr:uid="{2B733169-6AD4-49C6-AFFC-029C36965D25}"/>
    <cellStyle name="Comma 3 2 2 2 3 2" xfId="1223" xr:uid="{86711309-0CB2-4604-B09B-DA95FED4675F}"/>
    <cellStyle name="Comma 3 2 2 2 3 2 2" xfId="1631" xr:uid="{A9FDC65F-94E4-4AD7-B635-746F10FFA4EB}"/>
    <cellStyle name="Comma 3 2 2 2 3 2 2 2" xfId="2450" xr:uid="{ACD3145D-E338-4A3C-AC44-58F9E155A879}"/>
    <cellStyle name="Comma 3 2 2 2 3 2 2 3" xfId="3267" xr:uid="{3D1038B5-F1B9-449B-A013-0FF1CA3E0DAF}"/>
    <cellStyle name="Comma 3 2 2 2 3 2 3" xfId="2043" xr:uid="{983CED98-33E2-408B-AF6B-896A0DC7C159}"/>
    <cellStyle name="Comma 3 2 2 2 3 2 4" xfId="2860" xr:uid="{622FBFBD-E591-4432-9D0D-DF0E4C6BBB71}"/>
    <cellStyle name="Comma 3 2 2 2 4" xfId="450" xr:uid="{9827CFFA-2EB4-4728-9E1F-C7D821802E2F}"/>
    <cellStyle name="Comma 3 2 2 2 4 2" xfId="1224" xr:uid="{3E0E86E2-023C-4657-AB63-1EF0F729BD3B}"/>
    <cellStyle name="Comma 3 2 2 2 4 2 2" xfId="1632" xr:uid="{27A425C0-7525-4A09-A777-C80486C6A363}"/>
    <cellStyle name="Comma 3 2 2 2 4 2 2 2" xfId="2451" xr:uid="{7418E28E-CD83-400C-8047-AF24CFB78B98}"/>
    <cellStyle name="Comma 3 2 2 2 4 2 2 3" xfId="3268" xr:uid="{C680B3FB-9C02-4E25-904C-AC831BF4D330}"/>
    <cellStyle name="Comma 3 2 2 2 4 2 3" xfId="2044" xr:uid="{A577DFCC-1E6E-4696-95A6-7228E9BBA582}"/>
    <cellStyle name="Comma 3 2 2 2 4 2 4" xfId="2861" xr:uid="{10177D7B-C248-4733-AB0D-BAD40DB78A60}"/>
    <cellStyle name="Comma 3 2 2 2 5" xfId="451" xr:uid="{BBFEF477-5095-4FDA-B410-C06C7A90EFA3}"/>
    <cellStyle name="Comma 3 2 2 2 5 2" xfId="1225" xr:uid="{10114189-AF05-4DF2-BBAC-E5B0AFAC3353}"/>
    <cellStyle name="Comma 3 2 2 2 5 2 2" xfId="1633" xr:uid="{C7DB7876-0296-4F51-85B2-7EB984316701}"/>
    <cellStyle name="Comma 3 2 2 2 5 2 2 2" xfId="2452" xr:uid="{2FB315D1-BA24-4640-A05F-2B3DF7D72C86}"/>
    <cellStyle name="Comma 3 2 2 2 5 2 2 3" xfId="3269" xr:uid="{BAFD4B6D-94CA-49E8-AD28-BB387A107E92}"/>
    <cellStyle name="Comma 3 2 2 2 5 2 3" xfId="2045" xr:uid="{D8001AAC-F9E6-4319-B9EC-6DB7D1D0AF63}"/>
    <cellStyle name="Comma 3 2 2 2 5 2 4" xfId="2862" xr:uid="{2A6FB3AD-EF82-482A-87E5-A99C2A6C66C2}"/>
    <cellStyle name="Comma 3 2 2 2 6" xfId="452" xr:uid="{315DC2EE-2300-4ABE-A4FD-9677AF3E7FFC}"/>
    <cellStyle name="Comma 3 2 2 2 6 2" xfId="1226" xr:uid="{373332EC-C86B-4A42-99AD-5CE09E137674}"/>
    <cellStyle name="Comma 3 2 2 2 6 2 2" xfId="1634" xr:uid="{7AAEAFC1-C2B6-4376-870F-86D8B18B997D}"/>
    <cellStyle name="Comma 3 2 2 2 6 2 2 2" xfId="2453" xr:uid="{6659263B-D625-4903-984D-A6D66989D155}"/>
    <cellStyle name="Comma 3 2 2 2 6 2 2 3" xfId="3270" xr:uid="{188DE42B-C8DC-426E-9A11-402C60ED0074}"/>
    <cellStyle name="Comma 3 2 2 2 6 2 3" xfId="2046" xr:uid="{CDCF4B33-E604-4C6F-A30D-91C5ED7041A8}"/>
    <cellStyle name="Comma 3 2 2 2 6 2 4" xfId="2863" xr:uid="{E0DAA1F0-B28E-48FD-8BF3-37C56E782B62}"/>
    <cellStyle name="Comma 3 2 2 2 7" xfId="453" xr:uid="{9C19B6F1-7D58-4012-936E-7B70F377FF36}"/>
    <cellStyle name="Comma 3 2 2 2 7 2" xfId="1227" xr:uid="{E680BA22-7498-43E3-B993-7F952F99C92B}"/>
    <cellStyle name="Comma 3 2 2 2 7 2 2" xfId="1635" xr:uid="{EEA35AB9-B6A7-4E30-BB70-C61751C77659}"/>
    <cellStyle name="Comma 3 2 2 2 7 2 2 2" xfId="2454" xr:uid="{ED793D7C-3EDE-41BD-AB78-2577CB2BD71A}"/>
    <cellStyle name="Comma 3 2 2 2 7 2 2 3" xfId="3271" xr:uid="{72810106-6F45-4EDF-88B6-63DDD1730893}"/>
    <cellStyle name="Comma 3 2 2 2 7 2 3" xfId="2047" xr:uid="{BC1054F1-4B3D-4028-861D-9B183F263117}"/>
    <cellStyle name="Comma 3 2 2 2 7 2 4" xfId="2864" xr:uid="{6378CBBC-29D3-4001-9B80-368409317B27}"/>
    <cellStyle name="Comma 3 2 2 2 8" xfId="454" xr:uid="{307BD2F5-8807-410B-939F-B0C02F943E9E}"/>
    <cellStyle name="Comma 3 2 2 2 8 2" xfId="1228" xr:uid="{FB7621F2-EE64-4F5E-9285-9FFFF88F7B6D}"/>
    <cellStyle name="Comma 3 2 2 2 8 2 2" xfId="1636" xr:uid="{F997C3F2-408B-494F-B597-EEB595C0F595}"/>
    <cellStyle name="Comma 3 2 2 2 8 2 2 2" xfId="2455" xr:uid="{DDA7AD73-8DBB-4419-8642-2F2D577685AD}"/>
    <cellStyle name="Comma 3 2 2 2 8 2 2 3" xfId="3272" xr:uid="{83F4B55C-37B6-4430-A148-30157F98DC5B}"/>
    <cellStyle name="Comma 3 2 2 2 8 2 3" xfId="2048" xr:uid="{8B3F5FD4-6898-46D5-9DEA-8EAD52655D20}"/>
    <cellStyle name="Comma 3 2 2 2 8 2 4" xfId="2865" xr:uid="{B40FB482-7D0F-4DE4-9B34-9DB15D5A6F83}"/>
    <cellStyle name="Comma 3 2 2 2 9" xfId="455" xr:uid="{0581DD46-FAF2-403E-94A0-94D7E1FEDA76}"/>
    <cellStyle name="Comma 3 2 2 2 9 2" xfId="1229" xr:uid="{40DFF16B-5621-465B-8F5B-90B03095DD40}"/>
    <cellStyle name="Comma 3 2 2 2 9 2 2" xfId="1637" xr:uid="{999E96DB-6097-4694-9BFA-17D8D26D1C50}"/>
    <cellStyle name="Comma 3 2 2 2 9 2 2 2" xfId="2456" xr:uid="{F7129588-137D-4247-A9D2-144B9C3AD3CC}"/>
    <cellStyle name="Comma 3 2 2 2 9 2 2 3" xfId="3273" xr:uid="{11E40A9C-0B63-457E-8B4A-052A11DAE505}"/>
    <cellStyle name="Comma 3 2 2 2 9 2 3" xfId="2049" xr:uid="{3A6428C3-7107-48EE-8F5D-70F6473F353A}"/>
    <cellStyle name="Comma 3 2 2 2 9 2 4" xfId="2866" xr:uid="{AD331AF2-F7DD-43F2-B712-12314533A2AA}"/>
    <cellStyle name="Comma 3 2 2 3" xfId="456" xr:uid="{86814BD8-ACBC-4E95-9287-F09D8B5137CA}"/>
    <cellStyle name="Comma 3 2 2 3 2" xfId="1230" xr:uid="{99E43795-558A-41CC-AD07-63F9F301F490}"/>
    <cellStyle name="Comma 3 2 2 3 2 2" xfId="1638" xr:uid="{58E70948-BDE5-4E3D-B448-8A3BD1D915D4}"/>
    <cellStyle name="Comma 3 2 2 3 2 2 2" xfId="2457" xr:uid="{135F9CB5-A202-41F4-ABB9-9740E16656EA}"/>
    <cellStyle name="Comma 3 2 2 3 2 2 3" xfId="3274" xr:uid="{1893804B-A9BB-4DD4-A961-3A6DDB6C99F0}"/>
    <cellStyle name="Comma 3 2 2 3 2 3" xfId="2050" xr:uid="{C26D41C8-E480-4EE7-A600-A8C0F2A5993D}"/>
    <cellStyle name="Comma 3 2 2 3 2 4" xfId="2867" xr:uid="{D8886268-9E70-427D-8F91-B9F75A1E812A}"/>
    <cellStyle name="Comma 3 2 2 4" xfId="457" xr:uid="{792DF532-0E8F-4591-A52B-D1ABC1315820}"/>
    <cellStyle name="Comma 3 2 2 4 2" xfId="1231" xr:uid="{FFE286E9-8B05-4AC1-9EAF-C205709AC081}"/>
    <cellStyle name="Comma 3 2 2 4 2 2" xfId="1639" xr:uid="{3357A550-CFA5-417B-9F19-3C39CBF29BD5}"/>
    <cellStyle name="Comma 3 2 2 4 2 2 2" xfId="2458" xr:uid="{9FE4F99B-E6AF-42B9-9A18-61277CECF869}"/>
    <cellStyle name="Comma 3 2 2 4 2 2 3" xfId="3275" xr:uid="{D7492E11-28AB-43E5-A073-EE72F70029EC}"/>
    <cellStyle name="Comma 3 2 2 4 2 3" xfId="2051" xr:uid="{063994EF-8AA5-46FE-A16B-4C7FD49A0070}"/>
    <cellStyle name="Comma 3 2 2 4 2 4" xfId="2868" xr:uid="{217D58DC-07F0-4C45-8B8E-3B97E9802156}"/>
    <cellStyle name="Comma 3 2 2 5" xfId="458" xr:uid="{6B00443F-5D7A-4B46-9191-260AEC0F0677}"/>
    <cellStyle name="Comma 3 2 2 5 2" xfId="1232" xr:uid="{1B4892D9-50D7-4026-8EA7-D2474F78DD5E}"/>
    <cellStyle name="Comma 3 2 2 5 2 2" xfId="1640" xr:uid="{9C1AC0F1-36E3-4799-9520-0CB578789EC2}"/>
    <cellStyle name="Comma 3 2 2 5 2 2 2" xfId="2459" xr:uid="{BA518CAD-1BC3-4F66-8DCF-59925E0A4A87}"/>
    <cellStyle name="Comma 3 2 2 5 2 2 3" xfId="3276" xr:uid="{AD4EC992-8F0A-4B7C-9EAB-E168A5E8DAC6}"/>
    <cellStyle name="Comma 3 2 2 5 2 3" xfId="2052" xr:uid="{95F25A64-8CC1-4974-8935-AAD0AA7DFB93}"/>
    <cellStyle name="Comma 3 2 2 5 2 4" xfId="2869" xr:uid="{A4FC3841-909D-4072-8337-65C0521F7ADA}"/>
    <cellStyle name="Comma 3 2 2 6" xfId="459" xr:uid="{13154A66-4BEC-4749-AC31-000056DC5A0F}"/>
    <cellStyle name="Comma 3 2 2 6 2" xfId="1233" xr:uid="{0085F799-B6D0-4391-97C8-E9150120CC96}"/>
    <cellStyle name="Comma 3 2 2 6 2 2" xfId="1641" xr:uid="{285C18B4-6A83-4B40-9962-4629138951B3}"/>
    <cellStyle name="Comma 3 2 2 6 2 2 2" xfId="2460" xr:uid="{443CB445-BC12-4649-B3C0-C8AD0346C879}"/>
    <cellStyle name="Comma 3 2 2 6 2 2 3" xfId="3277" xr:uid="{0E76A672-76ED-43AA-9264-F9BE8351C07B}"/>
    <cellStyle name="Comma 3 2 2 6 2 3" xfId="2053" xr:uid="{E9FE331F-86E9-4400-A5C6-4565AB4AF041}"/>
    <cellStyle name="Comma 3 2 2 6 2 4" xfId="2870" xr:uid="{E1C877A7-ED67-4FAA-92A6-DA1FB8924301}"/>
    <cellStyle name="Comma 3 2 2 7" xfId="460" xr:uid="{ECAEF367-A6FC-45CC-BBCD-B2A304CBC411}"/>
    <cellStyle name="Comma 3 2 2 7 2" xfId="1234" xr:uid="{A8CAF2D6-6606-4EB3-9661-3456A13AA7A2}"/>
    <cellStyle name="Comma 3 2 2 7 2 2" xfId="1642" xr:uid="{FAB389D4-FED3-4B01-A19A-533B8B801EF2}"/>
    <cellStyle name="Comma 3 2 2 7 2 2 2" xfId="2461" xr:uid="{D8D04F6A-DA72-4DF9-95B9-F73849C83D79}"/>
    <cellStyle name="Comma 3 2 2 7 2 2 3" xfId="3278" xr:uid="{1D0C335F-0C33-40BB-AAB4-217CD4B9148C}"/>
    <cellStyle name="Comma 3 2 2 7 2 3" xfId="2054" xr:uid="{FBD383DF-6148-45D3-BBBC-3400CEBACEE1}"/>
    <cellStyle name="Comma 3 2 2 7 2 4" xfId="2871" xr:uid="{262753DA-3D2C-4DCA-B20D-68E77A50EAA0}"/>
    <cellStyle name="Comma 3 2 2 8" xfId="461" xr:uid="{428D94F0-D185-48D8-AD3A-A5331B860226}"/>
    <cellStyle name="Comma 3 2 2 8 2" xfId="1235" xr:uid="{F1137283-0E6D-4AF0-B6C6-D0D481D6FA5C}"/>
    <cellStyle name="Comma 3 2 2 8 2 2" xfId="1643" xr:uid="{97EC7523-C34E-4F86-805D-D0BB32D7652F}"/>
    <cellStyle name="Comma 3 2 2 8 2 2 2" xfId="2462" xr:uid="{7CBCFDDE-2A45-49FC-BA92-BBB929608971}"/>
    <cellStyle name="Comma 3 2 2 8 2 2 3" xfId="3279" xr:uid="{B3DFBF2F-3EC4-4DD4-A2DA-8AA587030966}"/>
    <cellStyle name="Comma 3 2 2 8 2 3" xfId="2055" xr:uid="{706FB01E-D420-4280-9261-9FBF2E8FD146}"/>
    <cellStyle name="Comma 3 2 2 8 2 4" xfId="2872" xr:uid="{51F45C18-26A0-4D84-B489-53E57CC9EC5A}"/>
    <cellStyle name="Comma 3 2 2 9" xfId="948" xr:uid="{7BCAA3AC-D9CC-4893-A46A-F4427416A5FB}"/>
    <cellStyle name="Comma 3 2 2 9 2" xfId="1403" xr:uid="{3F3D302D-0FC4-4F48-8330-55E61E6E3A35}"/>
    <cellStyle name="Comma 3 2 2 9 2 2" xfId="2222" xr:uid="{E887339A-A154-4403-B91F-C2032A452D42}"/>
    <cellStyle name="Comma 3 2 2 9 2 3" xfId="3039" xr:uid="{62B75AA1-E77B-4A53-9BC0-FDF966AD1FF9}"/>
    <cellStyle name="Comma 3 2 3" xfId="462" xr:uid="{CB180296-8A43-45FF-85E8-EBCB38E6FF9C}"/>
    <cellStyle name="Comma 3 2 3 2" xfId="1236" xr:uid="{55D595CC-B6E0-4360-99DB-4C63ED39A989}"/>
    <cellStyle name="Comma 3 2 3 2 2" xfId="1644" xr:uid="{1BD44AD8-02CE-4669-96FD-39FD9F15C51C}"/>
    <cellStyle name="Comma 3 2 3 2 2 2" xfId="2463" xr:uid="{16B9F8AE-9763-480B-AB8A-A1F6CEAD7FD1}"/>
    <cellStyle name="Comma 3 2 3 2 2 3" xfId="3280" xr:uid="{F62BBCBE-FB01-4F1B-B30D-B3BC0E012309}"/>
    <cellStyle name="Comma 3 2 3 2 3" xfId="2056" xr:uid="{2429B9F9-27CA-4785-BC2A-5304F52283C3}"/>
    <cellStyle name="Comma 3 2 3 2 4" xfId="2873" xr:uid="{74D4B819-4904-4537-8851-6063CA1992C0}"/>
    <cellStyle name="Comma 3 2 4" xfId="463" xr:uid="{BA8EBF4D-7005-4C5D-B859-0D49E0AB9AE5}"/>
    <cellStyle name="Comma 3 2 4 2" xfId="1237" xr:uid="{DA7327CD-651F-41C8-A0EF-B54FDD83B5EC}"/>
    <cellStyle name="Comma 3 2 4 2 2" xfId="1645" xr:uid="{74AC46C6-7E17-4303-8E88-21B83E0A021D}"/>
    <cellStyle name="Comma 3 2 4 2 2 2" xfId="2464" xr:uid="{B1DDEC86-305F-431B-BBC6-0E38100A3EBB}"/>
    <cellStyle name="Comma 3 2 4 2 2 3" xfId="3281" xr:uid="{025D2338-EE17-4A54-974B-15B9A21AA1B3}"/>
    <cellStyle name="Comma 3 2 4 2 3" xfId="2057" xr:uid="{254ED125-C432-408D-AB9C-270AF733CBD5}"/>
    <cellStyle name="Comma 3 2 4 2 4" xfId="2874" xr:uid="{1BEA91CE-BD8E-4C7D-8848-BF4AB261936F}"/>
    <cellStyle name="Comma 3 2 5" xfId="464" xr:uid="{6D6336BA-42D8-4F6E-B4D3-9E230B19785C}"/>
    <cellStyle name="Comma 3 2 5 2" xfId="1238" xr:uid="{3D9F0259-37BC-4C83-800F-2C0D0B290C51}"/>
    <cellStyle name="Comma 3 2 5 2 2" xfId="1646" xr:uid="{D208FBD4-781A-4013-8745-84DA7D636930}"/>
    <cellStyle name="Comma 3 2 5 2 2 2" xfId="2465" xr:uid="{D4E99E3F-6392-4E41-BDC5-997938F9081F}"/>
    <cellStyle name="Comma 3 2 5 2 2 3" xfId="3282" xr:uid="{DEBB8D22-EC13-49C0-9FB3-2B3B6216741F}"/>
    <cellStyle name="Comma 3 2 5 2 3" xfId="2058" xr:uid="{78FE446E-7584-493B-9E7E-E64DBE9FAE56}"/>
    <cellStyle name="Comma 3 2 5 2 4" xfId="2875" xr:uid="{63ACDC55-7D7B-4721-94B5-01396E419A0D}"/>
    <cellStyle name="Comma 3 2 6" xfId="465" xr:uid="{1975AA73-17BC-4ED5-A2B1-8426B2E961B2}"/>
    <cellStyle name="Comma 3 2 6 2" xfId="1239" xr:uid="{E328512F-CC22-4600-A2F5-F626F8C41C63}"/>
    <cellStyle name="Comma 3 2 6 2 2" xfId="1647" xr:uid="{1CA70B62-AD34-49F9-9F7A-80C0856735C4}"/>
    <cellStyle name="Comma 3 2 6 2 2 2" xfId="2466" xr:uid="{E6CAD2FC-2195-4508-9289-8800425106B0}"/>
    <cellStyle name="Comma 3 2 6 2 2 3" xfId="3283" xr:uid="{D50CE524-1521-4F5D-BFB6-EEAB502D8F05}"/>
    <cellStyle name="Comma 3 2 6 2 3" xfId="2059" xr:uid="{79AA476E-8923-4DDD-87BB-559BE038A03B}"/>
    <cellStyle name="Comma 3 2 6 2 4" xfId="2876" xr:uid="{7CBF906D-E74D-43B3-B69C-143034EF1636}"/>
    <cellStyle name="Comma 3 2 7" xfId="466" xr:uid="{F1099747-CE1A-44CF-A9C5-B0212044CF0D}"/>
    <cellStyle name="Comma 3 2 7 2" xfId="1240" xr:uid="{B007DD44-4D0F-49A3-85BF-8E1B0FD2E3F8}"/>
    <cellStyle name="Comma 3 2 7 2 2" xfId="1648" xr:uid="{E15A6E11-7F7C-4859-8F7F-F1C53B5FF0A5}"/>
    <cellStyle name="Comma 3 2 7 2 2 2" xfId="2467" xr:uid="{1489313B-D08A-4FE8-B314-87742C88F693}"/>
    <cellStyle name="Comma 3 2 7 2 2 3" xfId="3284" xr:uid="{F63A7F97-BAB9-4769-BCF2-C655C22398FB}"/>
    <cellStyle name="Comma 3 2 7 2 3" xfId="2060" xr:uid="{916CAEA9-F454-41AC-B858-DDF6FEF64C6C}"/>
    <cellStyle name="Comma 3 2 7 2 4" xfId="2877" xr:uid="{A4EB9CD3-FE9B-4CFB-BD84-D16B3C020822}"/>
    <cellStyle name="Comma 3 2 8" xfId="467" xr:uid="{E0E923B1-BFFA-4243-B3F8-D193B0C3E804}"/>
    <cellStyle name="Comma 3 2 8 2" xfId="1241" xr:uid="{8C10909F-D5B7-4D90-BE93-2CC9476EF27F}"/>
    <cellStyle name="Comma 3 2 8 2 2" xfId="1649" xr:uid="{2180C9D5-DCE1-4BE3-B3F9-A19450A0245D}"/>
    <cellStyle name="Comma 3 2 8 2 2 2" xfId="2468" xr:uid="{E5223242-1B56-4D44-9D10-A13F3F63E497}"/>
    <cellStyle name="Comma 3 2 8 2 2 3" xfId="3285" xr:uid="{F185400E-7BF8-40B6-84AE-E665D0660B8B}"/>
    <cellStyle name="Comma 3 2 8 2 3" xfId="2061" xr:uid="{236C1516-F5AD-4365-962A-A776874F7A86}"/>
    <cellStyle name="Comma 3 2 8 2 4" xfId="2878" xr:uid="{0F3105B6-655C-4EA1-89A2-D1B59F90D95B}"/>
    <cellStyle name="Comma 3 2 9" xfId="1213" xr:uid="{9D054D85-13FD-4203-ADD6-7A3A3D6EB593}"/>
    <cellStyle name="Comma 3 2 9 2" xfId="1621" xr:uid="{92657561-3380-4EE8-8454-912FB159B5AC}"/>
    <cellStyle name="Comma 3 2 9 2 2" xfId="2440" xr:uid="{D3D3A8C4-9D58-40B9-897F-4B56E395C725}"/>
    <cellStyle name="Comma 3 2 9 2 3" xfId="3257" xr:uid="{A02CC1E9-5127-49C9-A15B-73B8753298BA}"/>
    <cellStyle name="Comma 3 2 9 3" xfId="2033" xr:uid="{858458C6-E198-4D22-B708-626372F4EB4E}"/>
    <cellStyle name="Comma 3 2 9 4" xfId="2850" xr:uid="{3F69E542-AB58-4299-B388-E1EA5AE14645}"/>
    <cellStyle name="Comma 3 3" xfId="468" xr:uid="{12C74496-6466-4A0B-9970-E6762DD02EA1}"/>
    <cellStyle name="Comma 3 3 2" xfId="469" xr:uid="{260EE740-68AF-4851-B24F-6381F70434B6}"/>
    <cellStyle name="Comma 3 3 2 2" xfId="1243" xr:uid="{D557E7F1-F86C-4E8D-8818-EDDE0D7E2E66}"/>
    <cellStyle name="Comma 3 3 2 2 2" xfId="1651" xr:uid="{E6B1C090-6590-440B-A19E-905EE4511FA3}"/>
    <cellStyle name="Comma 3 3 2 2 2 2" xfId="2470" xr:uid="{60B7C303-E2A9-4B8D-9E0C-B6FCDA816FC7}"/>
    <cellStyle name="Comma 3 3 2 2 2 3" xfId="3287" xr:uid="{7A3625E0-6EFB-4C8B-8C6A-9224D67FEF5D}"/>
    <cellStyle name="Comma 3 3 2 2 3" xfId="2063" xr:uid="{6F4F078B-8272-4F82-B885-CC19DCB339FE}"/>
    <cellStyle name="Comma 3 3 2 2 4" xfId="2880" xr:uid="{664C37E1-1A34-4BA7-8312-C0884371788A}"/>
    <cellStyle name="Comma 3 3 3" xfId="949" xr:uid="{CCFC0B06-A8C4-45A2-971B-5300AE15E8AA}"/>
    <cellStyle name="Comma 3 3 3 2" xfId="1404" xr:uid="{E5C6B4AA-DD1C-43E8-955C-C753BCD8CDD3}"/>
    <cellStyle name="Comma 3 3 3 2 2" xfId="2223" xr:uid="{D5945138-93D3-4F47-8A8C-BC2042E90598}"/>
    <cellStyle name="Comma 3 3 3 2 3" xfId="3040" xr:uid="{FF25D6E5-BDAE-4498-AC39-38D00E5C8B56}"/>
    <cellStyle name="Comma 3 3 4" xfId="1242" xr:uid="{B817EEAF-0D8D-4E85-B90F-E401D58E6E70}"/>
    <cellStyle name="Comma 3 3 4 2" xfId="1650" xr:uid="{B78D824D-51A5-4673-993B-F9A08259801F}"/>
    <cellStyle name="Comma 3 3 4 2 2" xfId="2469" xr:uid="{46B9976E-4492-4112-B927-610897128B51}"/>
    <cellStyle name="Comma 3 3 4 2 3" xfId="3286" xr:uid="{C2B7F879-90FF-4474-8F8D-EC10B3DE83C2}"/>
    <cellStyle name="Comma 3 3 4 3" xfId="2062" xr:uid="{B9113048-D28C-48C7-BE94-277CFCB8F2BB}"/>
    <cellStyle name="Comma 3 3 4 4" xfId="2879" xr:uid="{9C498A99-A64E-4A75-9992-C95AE85C9FEB}"/>
    <cellStyle name="Comma 3 4" xfId="470" xr:uid="{03F45901-AA9E-4C08-A37B-71491AB5CC40}"/>
    <cellStyle name="Comma 3 4 10" xfId="471" xr:uid="{B678092B-997C-4F21-9B0D-F11A73438518}"/>
    <cellStyle name="Comma 3 4 10 2" xfId="1245" xr:uid="{B2075FEF-5973-4483-B979-5526FA837BBD}"/>
    <cellStyle name="Comma 3 4 10 2 2" xfId="1653" xr:uid="{43A6B0CD-0C11-4CBA-A7B7-1F2A61A65CF2}"/>
    <cellStyle name="Comma 3 4 10 2 2 2" xfId="2472" xr:uid="{F3405A77-C100-42C2-963B-E0446FD574A5}"/>
    <cellStyle name="Comma 3 4 10 2 2 3" xfId="3289" xr:uid="{23049391-5B1C-449C-9761-D96049F87B55}"/>
    <cellStyle name="Comma 3 4 10 2 3" xfId="2065" xr:uid="{A2DFD93F-EC2A-4707-BBE7-822EB879D582}"/>
    <cellStyle name="Comma 3 4 10 2 4" xfId="2882" xr:uid="{B79788F4-4AB1-4A42-9C00-86B1EB55E891}"/>
    <cellStyle name="Comma 3 4 11" xfId="1244" xr:uid="{6B72C407-21A8-4EC7-A8B0-A823364F6982}"/>
    <cellStyle name="Comma 3 4 11 2" xfId="1652" xr:uid="{FE9FB38E-2DAE-4EAD-BCE1-A6B2ABAD8263}"/>
    <cellStyle name="Comma 3 4 11 2 2" xfId="2471" xr:uid="{10A3579D-B283-4957-AC21-57472E080686}"/>
    <cellStyle name="Comma 3 4 11 2 3" xfId="3288" xr:uid="{E5C741F6-423D-4115-9390-8B8B31C640E1}"/>
    <cellStyle name="Comma 3 4 11 3" xfId="2064" xr:uid="{4DA87BC9-9852-4F7D-9ADF-6702A4144801}"/>
    <cellStyle name="Comma 3 4 11 4" xfId="2881" xr:uid="{37C02246-86A2-4694-B190-7DCA8D29C634}"/>
    <cellStyle name="Comma 3 4 2" xfId="472" xr:uid="{045BD372-62BC-4987-A7D6-DAF6D39B45A7}"/>
    <cellStyle name="Comma 3 4 2 2" xfId="473" xr:uid="{886521BA-4FCC-43F5-A00F-C41BEDDE8C74}"/>
    <cellStyle name="Comma 3 4 2 2 2" xfId="1247" xr:uid="{089966AC-12A3-40CE-B364-262A1B689F28}"/>
    <cellStyle name="Comma 3 4 2 2 2 2" xfId="1655" xr:uid="{86F31F25-A56C-4A99-B69B-26C1E00C8AD9}"/>
    <cellStyle name="Comma 3 4 2 2 2 2 2" xfId="2474" xr:uid="{D331A043-C629-4864-941B-F84F435A03CC}"/>
    <cellStyle name="Comma 3 4 2 2 2 2 3" xfId="3291" xr:uid="{3DED7D4D-2160-4964-9E28-551C5B3AAE3A}"/>
    <cellStyle name="Comma 3 4 2 2 2 3" xfId="2067" xr:uid="{5D0A1084-5780-492D-AD35-5979F90F66A8}"/>
    <cellStyle name="Comma 3 4 2 2 2 4" xfId="2884" xr:uid="{86905FBE-77DF-479A-AD90-2419B48292E3}"/>
    <cellStyle name="Comma 3 4 2 3" xfId="474" xr:uid="{7F531BF3-AFD8-4ED5-9812-9F3B32E18D7F}"/>
    <cellStyle name="Comma 3 4 2 3 2" xfId="1248" xr:uid="{A9A300BA-8E82-4B2E-B724-3F4F646DF5A0}"/>
    <cellStyle name="Comma 3 4 2 3 2 2" xfId="1656" xr:uid="{13C4D34C-C267-4F77-ADC6-FFA1DB37ED97}"/>
    <cellStyle name="Comma 3 4 2 3 2 2 2" xfId="2475" xr:uid="{0FA7479D-C10C-4A81-AECE-F297F590DC0F}"/>
    <cellStyle name="Comma 3 4 2 3 2 2 3" xfId="3292" xr:uid="{55DF07A2-5EA8-481F-B465-AA2C5C7C8EEF}"/>
    <cellStyle name="Comma 3 4 2 3 2 3" xfId="2068" xr:uid="{57BD4DE4-28C4-4765-B104-9126B5686826}"/>
    <cellStyle name="Comma 3 4 2 3 2 4" xfId="2885" xr:uid="{98E9B949-E08D-4CA6-88FD-2158E68DA71C}"/>
    <cellStyle name="Comma 3 4 2 4" xfId="475" xr:uid="{31E793AC-13D9-4A50-9F6F-688966B18EEC}"/>
    <cellStyle name="Comma 3 4 2 4 2" xfId="1249" xr:uid="{E34EBCAE-3A3A-4340-9483-3A88515C8249}"/>
    <cellStyle name="Comma 3 4 2 4 2 2" xfId="1657" xr:uid="{C2B4AEF7-81F7-412D-B8D5-6A2EC5CE41A0}"/>
    <cellStyle name="Comma 3 4 2 4 2 2 2" xfId="2476" xr:uid="{122E4BC5-1490-4439-A42E-A3CC8B6DFB9B}"/>
    <cellStyle name="Comma 3 4 2 4 2 2 3" xfId="3293" xr:uid="{79422F10-359B-4E9C-A990-9D6CD3A53F13}"/>
    <cellStyle name="Comma 3 4 2 4 2 3" xfId="2069" xr:uid="{EC95D705-F062-4B61-9BEA-1E205C36D8FC}"/>
    <cellStyle name="Comma 3 4 2 4 2 4" xfId="2886" xr:uid="{92116639-B86A-4DE0-B381-D0E7255437D7}"/>
    <cellStyle name="Comma 3 4 2 5" xfId="476" xr:uid="{A96DC8D8-4AC1-41C6-893E-1A1E6E79D753}"/>
    <cellStyle name="Comma 3 4 2 5 2" xfId="1250" xr:uid="{9505FBD5-77C6-4CCE-B460-C9361E1EC429}"/>
    <cellStyle name="Comma 3 4 2 5 2 2" xfId="1658" xr:uid="{F1AD9BD4-F443-49A6-A82E-F56117AF4027}"/>
    <cellStyle name="Comma 3 4 2 5 2 2 2" xfId="2477" xr:uid="{43A16C70-E459-4F7E-9C16-5944E2ABE36D}"/>
    <cellStyle name="Comma 3 4 2 5 2 2 3" xfId="3294" xr:uid="{D277E868-5D7D-462A-BC3F-9FF2F3628F7C}"/>
    <cellStyle name="Comma 3 4 2 5 2 3" xfId="2070" xr:uid="{BAC46314-4BD3-4FAB-A802-3B9E36AF66F7}"/>
    <cellStyle name="Comma 3 4 2 5 2 4" xfId="2887" xr:uid="{442C5CCF-04C3-4EC0-92CF-C590194A38B0}"/>
    <cellStyle name="Comma 3 4 2 6" xfId="477" xr:uid="{04B7642E-1546-4D2A-8CAE-05319F3429AC}"/>
    <cellStyle name="Comma 3 4 2 6 2" xfId="1251" xr:uid="{BA1046D7-571A-493B-9F84-CA5834AA9D66}"/>
    <cellStyle name="Comma 3 4 2 6 2 2" xfId="1659" xr:uid="{B3B1FD5B-C01E-4F25-8EA6-EF1F661E1080}"/>
    <cellStyle name="Comma 3 4 2 6 2 2 2" xfId="2478" xr:uid="{71B9F224-9132-46DA-A95A-49E11A5142D1}"/>
    <cellStyle name="Comma 3 4 2 6 2 2 3" xfId="3295" xr:uid="{6DCB9EBC-9B48-4DA3-9024-3439577AE711}"/>
    <cellStyle name="Comma 3 4 2 6 2 3" xfId="2071" xr:uid="{0C216D72-D77D-4087-AD29-F398B72C0FB9}"/>
    <cellStyle name="Comma 3 4 2 6 2 4" xfId="2888" xr:uid="{ABA229FF-6834-4A05-8CD9-E90304EC089F}"/>
    <cellStyle name="Comma 3 4 2 7" xfId="478" xr:uid="{20830830-1A4C-43D9-91CD-0C3AF8D76890}"/>
    <cellStyle name="Comma 3 4 2 7 2" xfId="1252" xr:uid="{C41488A4-E802-4569-B90D-68B967365363}"/>
    <cellStyle name="Comma 3 4 2 7 2 2" xfId="1660" xr:uid="{B1DAF65C-7E60-4C02-92E0-BEB7A3430A77}"/>
    <cellStyle name="Comma 3 4 2 7 2 2 2" xfId="2479" xr:uid="{819243F0-2C54-443A-B1FC-697AC8A44D16}"/>
    <cellStyle name="Comma 3 4 2 7 2 2 3" xfId="3296" xr:uid="{D5B921A6-7321-42E0-BF17-A96BA7C4D48F}"/>
    <cellStyle name="Comma 3 4 2 7 2 3" xfId="2072" xr:uid="{7245542A-F870-4E87-9DB8-B19B5916823B}"/>
    <cellStyle name="Comma 3 4 2 7 2 4" xfId="2889" xr:uid="{D270D68F-30C2-4513-8655-5367F8905AEC}"/>
    <cellStyle name="Comma 3 4 2 8" xfId="1246" xr:uid="{B50A2F84-F474-42C0-96F3-93C993AE74B8}"/>
    <cellStyle name="Comma 3 4 2 8 2" xfId="1654" xr:uid="{9BB2902C-71B3-4B6B-A3E6-D811EE0B1412}"/>
    <cellStyle name="Comma 3 4 2 8 2 2" xfId="2473" xr:uid="{2E0421D2-3419-43E3-8C6D-E9688BE5B7C1}"/>
    <cellStyle name="Comma 3 4 2 8 2 3" xfId="3290" xr:uid="{3AE05C1D-240C-493F-BD30-0FC6B507F60A}"/>
    <cellStyle name="Comma 3 4 2 8 3" xfId="2066" xr:uid="{9FBDD535-1905-434D-8E3C-2923E8513BCF}"/>
    <cellStyle name="Comma 3 4 2 8 4" xfId="2883" xr:uid="{346C93EA-2D30-47A8-910E-F506B7AF3B26}"/>
    <cellStyle name="Comma 3 4 3" xfId="479" xr:uid="{57620EF9-014E-450F-9A1B-09C0B742EDAA}"/>
    <cellStyle name="Comma 3 4 3 2" xfId="1253" xr:uid="{3CD6B9B7-B442-441D-B909-B48E4C0CAC19}"/>
    <cellStyle name="Comma 3 4 3 2 2" xfId="1661" xr:uid="{C2258DD1-69C1-4517-9450-33A50287E9BD}"/>
    <cellStyle name="Comma 3 4 3 2 2 2" xfId="2480" xr:uid="{69C5AEA2-CA24-4B55-B89A-13805D433C69}"/>
    <cellStyle name="Comma 3 4 3 2 2 3" xfId="3297" xr:uid="{88EC953D-D5E8-4E46-AEEA-5BD02327EF9B}"/>
    <cellStyle name="Comma 3 4 3 2 3" xfId="2073" xr:uid="{4C4207AF-C82B-42BA-94B8-C3031BF9C2A0}"/>
    <cellStyle name="Comma 3 4 3 2 4" xfId="2890" xr:uid="{D84A2C89-B58C-40FA-922A-749317756B3A}"/>
    <cellStyle name="Comma 3 4 4" xfId="480" xr:uid="{C9FDB6F0-FBE9-4196-9249-85ECDC31BC35}"/>
    <cellStyle name="Comma 3 4 4 2" xfId="1254" xr:uid="{7F2DE91E-113E-46FA-8892-30057FB35D38}"/>
    <cellStyle name="Comma 3 4 4 2 2" xfId="1662" xr:uid="{E882B455-F117-4A29-B139-704DA7D35F8E}"/>
    <cellStyle name="Comma 3 4 4 2 2 2" xfId="2481" xr:uid="{BDB44DBF-9402-4A58-A3B1-449E15ACF151}"/>
    <cellStyle name="Comma 3 4 4 2 2 3" xfId="3298" xr:uid="{571AEA9C-4DD7-496C-A91A-AF90FE440949}"/>
    <cellStyle name="Comma 3 4 4 2 3" xfId="2074" xr:uid="{967C4E31-8D62-4834-99F1-DB8630B2ADCE}"/>
    <cellStyle name="Comma 3 4 4 2 4" xfId="2891" xr:uid="{D54D9901-9148-4FCC-A7D1-BCD9C43AAA6E}"/>
    <cellStyle name="Comma 3 4 5" xfId="481" xr:uid="{15EA8256-308B-4442-804F-B483FB9561EF}"/>
    <cellStyle name="Comma 3 4 5 2" xfId="1255" xr:uid="{84E80360-302A-42B8-B6EA-F174879CEE41}"/>
    <cellStyle name="Comma 3 4 5 2 2" xfId="1663" xr:uid="{6A37BE60-F473-4166-BB9D-BFB55853CC82}"/>
    <cellStyle name="Comma 3 4 5 2 2 2" xfId="2482" xr:uid="{A9E774E9-31FF-414C-A668-3BCC9636A048}"/>
    <cellStyle name="Comma 3 4 5 2 2 3" xfId="3299" xr:uid="{D9D0D65B-47A9-45F0-8D6B-25BCDBAB76FF}"/>
    <cellStyle name="Comma 3 4 5 2 3" xfId="2075" xr:uid="{E4F95140-C8CC-43D2-B436-0AD75D362207}"/>
    <cellStyle name="Comma 3 4 5 2 4" xfId="2892" xr:uid="{BC176DBE-8BC5-439C-841C-E4A89D0F587F}"/>
    <cellStyle name="Comma 3 4 6" xfId="482" xr:uid="{A2B3B286-49D1-4E47-8889-64DDE98E5A14}"/>
    <cellStyle name="Comma 3 4 6 2" xfId="1256" xr:uid="{CC860B6F-DC63-4019-967F-43EA2EA34329}"/>
    <cellStyle name="Comma 3 4 6 2 2" xfId="1664" xr:uid="{04CDC242-DD1D-438D-A622-F92AECE23BA5}"/>
    <cellStyle name="Comma 3 4 6 2 2 2" xfId="2483" xr:uid="{23F59C53-9E81-4900-B38F-DDBFF416C994}"/>
    <cellStyle name="Comma 3 4 6 2 2 3" xfId="3300" xr:uid="{DE92ECFB-433D-48A0-9615-927BE58560D1}"/>
    <cellStyle name="Comma 3 4 6 2 3" xfId="2076" xr:uid="{89C064A7-EDA2-4DD9-ABF1-93BD5F2E5E9E}"/>
    <cellStyle name="Comma 3 4 6 2 4" xfId="2893" xr:uid="{86EC7AA8-111E-43DF-9F30-D642A02866E9}"/>
    <cellStyle name="Comma 3 4 7" xfId="483" xr:uid="{ECD8B654-2B82-4A86-B5D8-C33146D90B1D}"/>
    <cellStyle name="Comma 3 4 7 2" xfId="1257" xr:uid="{4218D43A-0AA7-4D19-971F-6195F996DFBB}"/>
    <cellStyle name="Comma 3 4 7 2 2" xfId="1665" xr:uid="{3AA3A87C-843E-4A32-9FDD-CAA9B91020D3}"/>
    <cellStyle name="Comma 3 4 7 2 2 2" xfId="2484" xr:uid="{1C1A3CC8-C00F-4509-A421-E9238DEAA44F}"/>
    <cellStyle name="Comma 3 4 7 2 2 3" xfId="3301" xr:uid="{3A6B1469-9A64-4810-9B4E-215003B96F49}"/>
    <cellStyle name="Comma 3 4 7 2 3" xfId="2077" xr:uid="{7E6F431A-697D-4E99-B7C3-B8677927D1EF}"/>
    <cellStyle name="Comma 3 4 7 2 4" xfId="2894" xr:uid="{E9EE0A8A-BC0B-43AB-8D32-0078DA191E0B}"/>
    <cellStyle name="Comma 3 4 8" xfId="484" xr:uid="{383C0BEE-0503-4AA0-AECE-144F2ED9141D}"/>
    <cellStyle name="Comma 3 4 8 2" xfId="1258" xr:uid="{196913F7-B3F7-45B5-B935-18914907C384}"/>
    <cellStyle name="Comma 3 4 8 2 2" xfId="1666" xr:uid="{723CED6A-AB97-4DE2-952C-EBA85AA08D8A}"/>
    <cellStyle name="Comma 3 4 8 2 2 2" xfId="2485" xr:uid="{693A9A74-1D42-4754-9654-A5FD5E77BB49}"/>
    <cellStyle name="Comma 3 4 8 2 2 3" xfId="3302" xr:uid="{12077790-6D60-44D5-BA22-7271522CB584}"/>
    <cellStyle name="Comma 3 4 8 2 3" xfId="2078" xr:uid="{CD05884C-2451-451B-A466-C04EB6F292A3}"/>
    <cellStyle name="Comma 3 4 8 2 4" xfId="2895" xr:uid="{0D907447-69AB-4F3E-905D-0647DA39E250}"/>
    <cellStyle name="Comma 3 4 9" xfId="485" xr:uid="{4CFD3CD9-94D8-4EA3-A852-46DCDE3E4228}"/>
    <cellStyle name="Comma 3 4 9 2" xfId="1259" xr:uid="{EEB514D3-414F-42A5-9AAA-F9FA57002135}"/>
    <cellStyle name="Comma 3 4 9 2 2" xfId="1667" xr:uid="{14B28FED-479E-41E1-B8E3-249F4DC77919}"/>
    <cellStyle name="Comma 3 4 9 2 2 2" xfId="2486" xr:uid="{D7830590-CEC8-43BA-82A2-F2FBC0B41FCB}"/>
    <cellStyle name="Comma 3 4 9 2 2 3" xfId="3303" xr:uid="{07528829-0AE7-47C0-BBA8-F5A081E1D022}"/>
    <cellStyle name="Comma 3 4 9 2 3" xfId="2079" xr:uid="{7DF3AF4A-5D3E-4EA3-AFC7-8955EEADBCED}"/>
    <cellStyle name="Comma 3 4 9 2 4" xfId="2896" xr:uid="{F5F8B783-46CE-4A10-876B-935CF2CBD460}"/>
    <cellStyle name="Comma 3 5" xfId="486" xr:uid="{85D1EF08-277E-4546-BBA8-CF6D954B10B5}"/>
    <cellStyle name="Comma 3 5 2" xfId="950" xr:uid="{B0CAC2E5-F4C1-4513-BB13-97527AAE4BE0}"/>
    <cellStyle name="Comma 3 5 2 2" xfId="1405" xr:uid="{2A4C30DA-871A-4F5C-ACB4-B954954AA149}"/>
    <cellStyle name="Comma 3 5 2 2 2" xfId="2224" xr:uid="{AB6E5FEB-4616-453E-9766-8DBC1B92929C}"/>
    <cellStyle name="Comma 3 5 2 2 3" xfId="3041" xr:uid="{FAA4E46C-A11F-4462-87A9-BBC7349215B5}"/>
    <cellStyle name="Comma 3 5 3" xfId="1260" xr:uid="{20289FCC-200B-4DEC-A16C-0DEFF1BF51AF}"/>
    <cellStyle name="Comma 3 5 3 2" xfId="1668" xr:uid="{01CFF86D-6D11-46A0-8C4F-6F2606A04066}"/>
    <cellStyle name="Comma 3 5 3 2 2" xfId="2487" xr:uid="{1A19F0AE-94DF-4F1F-90B8-F3DAE7E0E7D6}"/>
    <cellStyle name="Comma 3 5 3 2 3" xfId="3304" xr:uid="{BFDB2498-3AFC-48A9-8EE1-9CD53A0FE39C}"/>
    <cellStyle name="Comma 3 5 3 3" xfId="2080" xr:uid="{D9F0D98D-4617-4B6D-960A-149AA41A3444}"/>
    <cellStyle name="Comma 3 5 3 4" xfId="2897" xr:uid="{B7AECD6F-B1EF-4861-B7A8-8F148F23C2BA}"/>
    <cellStyle name="Comma 3 6" xfId="487" xr:uid="{10D08BAB-7783-46E9-BF5D-0A758E1ED598}"/>
    <cellStyle name="Comma 3 6 2" xfId="488" xr:uid="{9CD68F73-7090-4FE2-9468-226E579C40E4}"/>
    <cellStyle name="Comma 3 6 2 2" xfId="1262" xr:uid="{0A74AE95-A72E-47C1-A8A5-512CFD7872B4}"/>
    <cellStyle name="Comma 3 6 2 2 2" xfId="1670" xr:uid="{E7490D4D-D8B0-45EC-B39B-7861A743575E}"/>
    <cellStyle name="Comma 3 6 2 2 2 2" xfId="2489" xr:uid="{85A08AC2-44C4-4F41-9837-FD0A2F31C6B6}"/>
    <cellStyle name="Comma 3 6 2 2 2 3" xfId="3306" xr:uid="{5892202B-0D0F-4B22-A3E3-57B24A52B24F}"/>
    <cellStyle name="Comma 3 6 2 2 3" xfId="2082" xr:uid="{18FA9C0C-F6C8-4F47-853F-40C212FBBA93}"/>
    <cellStyle name="Comma 3 6 2 2 4" xfId="2899" xr:uid="{E3D3F077-B456-4A4D-8AA6-28E64053C144}"/>
    <cellStyle name="Comma 3 6 3" xfId="951" xr:uid="{CC2CCD29-A44A-4FB9-9FDA-900BDF79AF88}"/>
    <cellStyle name="Comma 3 6 3 2" xfId="1406" xr:uid="{F76412AA-BCEB-45A4-9B4C-05EF0FB066CD}"/>
    <cellStyle name="Comma 3 6 3 2 2" xfId="2225" xr:uid="{CCDF4431-84CD-4671-AB25-98ADCC400D49}"/>
    <cellStyle name="Comma 3 6 3 2 3" xfId="3042" xr:uid="{E8473BFB-D6E3-4D99-A594-5F21C38431E1}"/>
    <cellStyle name="Comma 3 6 4" xfId="1261" xr:uid="{1FBDF5A2-1486-4882-89D2-8A6FBF93B7E2}"/>
    <cellStyle name="Comma 3 6 4 2" xfId="1669" xr:uid="{53137E33-1E52-43E3-9ADD-5C3F0418F39B}"/>
    <cellStyle name="Comma 3 6 4 2 2" xfId="2488" xr:uid="{19BF49DA-A6CB-4723-9ED4-8C7B2491A833}"/>
    <cellStyle name="Comma 3 6 4 2 3" xfId="3305" xr:uid="{1DAED162-5334-42EC-82A6-3D8946C28C27}"/>
    <cellStyle name="Comma 3 6 4 3" xfId="2081" xr:uid="{72D173DF-8508-403B-AD9B-209C310AAF0F}"/>
    <cellStyle name="Comma 3 6 4 4" xfId="2898" xr:uid="{847716E5-21D7-456B-9595-ED93B0ADB627}"/>
    <cellStyle name="Comma 3 7" xfId="489" xr:uid="{5322D27E-E318-4C36-9018-1C5DF80C286F}"/>
    <cellStyle name="Comma 3 7 2" xfId="1263" xr:uid="{7C08B7F2-8B61-43EF-B995-34F4F5A73119}"/>
    <cellStyle name="Comma 3 7 2 2" xfId="1671" xr:uid="{FAB237CF-702E-4D75-AB30-9DDC15D30EC5}"/>
    <cellStyle name="Comma 3 7 2 2 2" xfId="2490" xr:uid="{B66E8776-5718-4C9A-9EDD-8E5570A8631F}"/>
    <cellStyle name="Comma 3 7 2 2 3" xfId="3307" xr:uid="{6D540D02-77E3-448F-9E43-4235BF4DE348}"/>
    <cellStyle name="Comma 3 7 2 3" xfId="2083" xr:uid="{BE2885D3-664A-497E-82CE-DA79EEA4DD4E}"/>
    <cellStyle name="Comma 3 7 2 4" xfId="2900" xr:uid="{1043763E-7F5B-4FA9-80F3-2A57AACF936A}"/>
    <cellStyle name="Comma 3 8" xfId="490" xr:uid="{E1AEE231-4730-4B3E-BEB9-9425C842039E}"/>
    <cellStyle name="Comma 3 8 2" xfId="1264" xr:uid="{D1AA1335-256F-420D-855B-0233A1B19E24}"/>
    <cellStyle name="Comma 3 8 2 2" xfId="1672" xr:uid="{C3B4F316-8E50-41AD-B818-D2086B52314D}"/>
    <cellStyle name="Comma 3 8 2 2 2" xfId="2491" xr:uid="{8BFEA5DA-F8E3-44E2-833B-DAC2835CD8F1}"/>
    <cellStyle name="Comma 3 8 2 2 3" xfId="3308" xr:uid="{A7070E53-BE28-4131-9022-E3D114C08DAD}"/>
    <cellStyle name="Comma 3 8 2 3" xfId="2084" xr:uid="{0AE93023-32F4-4CCF-874D-2D13607B756F}"/>
    <cellStyle name="Comma 3 8 2 4" xfId="2901" xr:uid="{D9741923-175D-4505-8E96-B3F2F616925E}"/>
    <cellStyle name="Comma 3 9" xfId="491" xr:uid="{CA8B9FC4-85D5-45DE-97C8-0700299C9B2E}"/>
    <cellStyle name="Comma 3 9 2" xfId="1265" xr:uid="{679FD083-8493-4E23-98BC-4E013BBE53A4}"/>
    <cellStyle name="Comma 3 9 2 2" xfId="1673" xr:uid="{B35DAF40-C91F-4647-B25C-0F30E91F1156}"/>
    <cellStyle name="Comma 3 9 2 2 2" xfId="2492" xr:uid="{DBA6433F-36A4-4741-BADC-C36C8722C383}"/>
    <cellStyle name="Comma 3 9 2 2 3" xfId="3309" xr:uid="{EE842F39-83EE-4B86-90C5-E82A36E24BE9}"/>
    <cellStyle name="Comma 3 9 2 3" xfId="2085" xr:uid="{EAF922F6-CCEC-42E4-8B74-5F065091DB17}"/>
    <cellStyle name="Comma 3 9 2 4" xfId="2902" xr:uid="{73D0AC2E-3CC6-480D-BF91-DF2AC8CD0862}"/>
    <cellStyle name="Comma 30" xfId="492" xr:uid="{F66D4CD3-DCFF-4FFA-99F3-5B840A76229E}"/>
    <cellStyle name="Comma 30 2" xfId="1266" xr:uid="{5DBB11C9-12BD-4A23-B7B5-6206157DF10A}"/>
    <cellStyle name="Comma 30 2 2" xfId="1674" xr:uid="{154AF394-0DEF-4694-820D-E8589F2A4DD8}"/>
    <cellStyle name="Comma 30 2 2 2" xfId="2493" xr:uid="{23A6B0F2-67EF-4E5F-A8D0-C25391A52642}"/>
    <cellStyle name="Comma 30 2 2 3" xfId="3310" xr:uid="{61A81CF7-7B1A-4FAB-92F1-F4F4CE934A80}"/>
    <cellStyle name="Comma 30 2 3" xfId="2086" xr:uid="{8448E8A9-1698-4FC0-B2C3-E1EA0EB1165C}"/>
    <cellStyle name="Comma 30 2 4" xfId="2903" xr:uid="{500BFE2C-E13D-4C28-8A3B-3B1B142D3C77}"/>
    <cellStyle name="Comma 31" xfId="493" xr:uid="{078589AB-328C-477C-9878-29601D2101ED}"/>
    <cellStyle name="Comma 31 2" xfId="1267" xr:uid="{5D07FF95-A230-451E-AD5F-1046E0E758FD}"/>
    <cellStyle name="Comma 31 2 2" xfId="1675" xr:uid="{74CC2A55-A308-499C-8599-ADAB85A9A1BE}"/>
    <cellStyle name="Comma 31 2 2 2" xfId="2494" xr:uid="{E035BC8B-B27D-4EA1-93D6-00354B1EB78E}"/>
    <cellStyle name="Comma 31 2 2 3" xfId="3311" xr:uid="{CC254F31-46E6-4DB5-AA2C-DC5E9BCFF5EA}"/>
    <cellStyle name="Comma 31 2 3" xfId="2087" xr:uid="{D21971F0-8090-48CB-A1B0-BE3928EBD7E2}"/>
    <cellStyle name="Comma 31 2 4" xfId="2904" xr:uid="{B2525ED2-B6C0-4458-9C37-5C6CE23C2C58}"/>
    <cellStyle name="Comma 32" xfId="494" xr:uid="{063404B4-3870-4C58-975D-BE37C093E99E}"/>
    <cellStyle name="Comma 32 2" xfId="1268" xr:uid="{C0561969-EA6F-4717-83DC-1E6D3FB489A0}"/>
    <cellStyle name="Comma 32 2 2" xfId="1676" xr:uid="{D00F6212-55D3-4707-B53B-ED707BCE854E}"/>
    <cellStyle name="Comma 32 2 2 2" xfId="2495" xr:uid="{93AC0386-0FF3-4EB8-BAA3-B79CC37EC312}"/>
    <cellStyle name="Comma 32 2 2 3" xfId="3312" xr:uid="{2E11F781-B877-4E81-8376-1619DA9A45B0}"/>
    <cellStyle name="Comma 32 2 3" xfId="2088" xr:uid="{CA8DC0A5-6A98-4E30-B971-86F9F555F95D}"/>
    <cellStyle name="Comma 32 2 4" xfId="2905" xr:uid="{190ACCBA-238A-48DC-A081-7719F93AC593}"/>
    <cellStyle name="Comma 32 3" xfId="1372" xr:uid="{6CA4D2C8-65EE-4DDD-9B76-0906671245D5}"/>
    <cellStyle name="Comma 32 3 2" xfId="1779" xr:uid="{C3CE2981-A4B4-4F88-A126-385EB444C2BE}"/>
    <cellStyle name="Comma 32 3 2 2" xfId="2598" xr:uid="{0EDB0A2E-E934-475F-9A6F-1B99FCE9D646}"/>
    <cellStyle name="Comma 32 3 2 3" xfId="3415" xr:uid="{D3FCC64C-27D2-482D-B838-34FBC35A5935}"/>
    <cellStyle name="Comma 32 3 3" xfId="2191" xr:uid="{5C3427DE-4636-49C5-9DD9-2DEBA6284BE4}"/>
    <cellStyle name="Comma 32 3 4" xfId="3008" xr:uid="{E02ACC7F-8838-4F27-9CF7-B33F0F892718}"/>
    <cellStyle name="Comma 32 4" xfId="1379" xr:uid="{C98E393B-9D92-4A03-9963-66C55A0A6EFA}"/>
    <cellStyle name="Comma 32 4 2" xfId="1786" xr:uid="{F3D7D45F-8F5C-4F81-8F41-628420A3644C}"/>
    <cellStyle name="Comma 32 4 2 2" xfId="2605" xr:uid="{5F1BD70D-6F6C-4AE4-95CF-F644A83BCE9C}"/>
    <cellStyle name="Comma 32 4 2 3" xfId="3422" xr:uid="{2EFF83F7-46DE-45E5-97C0-94262A16E910}"/>
    <cellStyle name="Comma 32 4 3" xfId="2198" xr:uid="{66502640-E18E-4CC8-BA68-8A15DD71C3EE}"/>
    <cellStyle name="Comma 32 4 4" xfId="3015" xr:uid="{932BFDF0-7D95-4EF5-937C-44188A9181BB}"/>
    <cellStyle name="Comma 33" xfId="495" xr:uid="{35B73BC6-57DD-4A60-ABDE-BB0B90B088A6}"/>
    <cellStyle name="Comma 33 2" xfId="1269" xr:uid="{2450F30D-8162-4FDF-8BF6-192AFC297D72}"/>
    <cellStyle name="Comma 33 2 2" xfId="1677" xr:uid="{110017F6-15E1-4A84-BF78-FE2D6ADCC15F}"/>
    <cellStyle name="Comma 33 2 2 2" xfId="2496" xr:uid="{6990DBDA-F70D-4E24-9DCF-51A6871871F4}"/>
    <cellStyle name="Comma 33 2 2 3" xfId="3313" xr:uid="{D00F6E46-4E07-46C8-88F1-DEB005554F53}"/>
    <cellStyle name="Comma 33 2 3" xfId="2089" xr:uid="{BB8A5429-D595-4448-9D77-6EDAB5FD2BCA}"/>
    <cellStyle name="Comma 33 2 4" xfId="2906" xr:uid="{60881550-3269-4CC9-9C87-7A9DBCE8DA87}"/>
    <cellStyle name="Comma 33 3" xfId="1380" xr:uid="{A8535FC6-0A16-48C0-8037-CA9910673BCD}"/>
    <cellStyle name="Comma 33 3 2" xfId="1787" xr:uid="{40A728B6-E1B6-449C-A558-1DD682C92F9B}"/>
    <cellStyle name="Comma 33 3 2 2" xfId="2606" xr:uid="{A4B7F419-98FF-4077-8C7A-C1D90F319490}"/>
    <cellStyle name="Comma 33 3 2 3" xfId="3423" xr:uid="{B3E9AB5A-2A45-4B97-9B65-CB378C5E49E1}"/>
    <cellStyle name="Comma 33 3 3" xfId="2199" xr:uid="{8CD5350F-AE85-4DE4-95F9-FA08694EA58D}"/>
    <cellStyle name="Comma 33 3 4" xfId="3016" xr:uid="{753E8CA1-1337-438F-BB49-E9F6CD450FA1}"/>
    <cellStyle name="Comma 34" xfId="496" xr:uid="{8A03FE1A-CFA9-4228-954E-BFEC68177A04}"/>
    <cellStyle name="Comma 34 2" xfId="1270" xr:uid="{5C01AFF5-3851-4036-AAF2-6280A97B78F8}"/>
    <cellStyle name="Comma 34 2 2" xfId="1678" xr:uid="{A38863E5-578C-4797-8216-7FE2E20BCAAD}"/>
    <cellStyle name="Comma 34 2 2 2" xfId="2497" xr:uid="{1DF99E0F-A55E-43B9-B105-D03D6DD13510}"/>
    <cellStyle name="Comma 34 2 2 3" xfId="3314" xr:uid="{B7C146E6-9228-4A4B-84B5-C0AECDE2FD20}"/>
    <cellStyle name="Comma 34 2 3" xfId="2090" xr:uid="{4AF18F7A-BCF1-440C-9D7B-E0509FB551DD}"/>
    <cellStyle name="Comma 34 2 4" xfId="2907" xr:uid="{BFD9B694-00FC-4E44-BC89-6ED4CF3F0570}"/>
    <cellStyle name="Comma 34 3" xfId="1381" xr:uid="{D0567794-89DB-4ED7-9001-8893BE665D99}"/>
    <cellStyle name="Comma 34 3 2" xfId="1788" xr:uid="{B6A4ADA5-3C2B-40F3-9A61-9431181DD2D3}"/>
    <cellStyle name="Comma 34 3 2 2" xfId="2607" xr:uid="{5D2EF5B5-8D0A-481D-BD24-6CD2E7E63A48}"/>
    <cellStyle name="Comma 34 3 2 3" xfId="3424" xr:uid="{B6A85F27-082C-4A00-839B-F5CAA9AF956B}"/>
    <cellStyle name="Comma 34 3 3" xfId="2200" xr:uid="{BAC9CA14-151B-40FF-B16D-861B55FF2453}"/>
    <cellStyle name="Comma 34 3 4" xfId="3017" xr:uid="{5BBFE416-DC86-45A5-973E-A1FB09609E06}"/>
    <cellStyle name="Comma 35" xfId="497" xr:uid="{A0F9E326-65E8-4743-A8A9-EE8E9BF96B79}"/>
    <cellStyle name="Comma 35 2" xfId="1271" xr:uid="{F68D8839-AC95-444A-972D-F26C31E71DBE}"/>
    <cellStyle name="Comma 35 2 2" xfId="1679" xr:uid="{E232AB19-EAD0-4699-9A6F-240B83AD9061}"/>
    <cellStyle name="Comma 35 2 2 2" xfId="2498" xr:uid="{51A95228-5370-41C7-93EC-F6E633CE7348}"/>
    <cellStyle name="Comma 35 2 2 3" xfId="3315" xr:uid="{FF0181FE-C297-41D6-B457-651998146A65}"/>
    <cellStyle name="Comma 35 2 3" xfId="2091" xr:uid="{D494F335-AA06-456E-948F-41DEA6111E78}"/>
    <cellStyle name="Comma 35 2 4" xfId="2908" xr:uid="{78D95DC4-1145-4B12-BDFC-7D55BC78A040}"/>
    <cellStyle name="Comma 35 3" xfId="1382" xr:uid="{492CCFC0-A2EE-48FA-9D45-BDD853ADE166}"/>
    <cellStyle name="Comma 35 3 2" xfId="1789" xr:uid="{8E12105A-B36F-437F-8476-01BF168681D4}"/>
    <cellStyle name="Comma 35 3 2 2" xfId="2608" xr:uid="{B7087E3D-B4F7-4BE7-A804-E8DC3A5A459C}"/>
    <cellStyle name="Comma 35 3 2 3" xfId="3425" xr:uid="{CC1FD934-176A-4E23-8094-8E5C2FE9E069}"/>
    <cellStyle name="Comma 35 3 3" xfId="2201" xr:uid="{8AF16A98-8A54-40DE-BD8F-8428D11F1C18}"/>
    <cellStyle name="Comma 35 3 4" xfId="3018" xr:uid="{8F4F4668-9295-4630-BD7D-DB9D5BF75207}"/>
    <cellStyle name="Comma 36" xfId="498" xr:uid="{A395B61B-B177-45F2-9C01-C574A3DDBBB2}"/>
    <cellStyle name="Comma 36 2" xfId="1272" xr:uid="{6B34DE13-2660-4A2B-B917-9017D36F18F4}"/>
    <cellStyle name="Comma 36 2 2" xfId="1680" xr:uid="{F3B541D3-3E17-47A3-ACFD-0D74A339AC3F}"/>
    <cellStyle name="Comma 36 2 2 2" xfId="2499" xr:uid="{F015236A-FA9E-4C32-9581-2CE276883161}"/>
    <cellStyle name="Comma 36 2 2 3" xfId="3316" xr:uid="{CF2EA3D2-2BCF-4CE2-A09C-EDE4014E49B1}"/>
    <cellStyle name="Comma 36 2 3" xfId="2092" xr:uid="{EBB7D8E0-65A0-4F8B-AAE6-5C29B53B809E}"/>
    <cellStyle name="Comma 36 2 4" xfId="2909" xr:uid="{5882A2E6-6160-4BC9-93D4-6678A143D038}"/>
    <cellStyle name="Comma 37" xfId="499" xr:uid="{C155EF4D-7C9A-4E96-9AFB-CDD6AD701D2C}"/>
    <cellStyle name="Comma 37 2" xfId="1273" xr:uid="{2792D844-CB4D-4F6A-9001-72B394352E66}"/>
    <cellStyle name="Comma 37 2 2" xfId="1681" xr:uid="{CA2E97BE-13EF-44C9-895E-B01B082D1FAE}"/>
    <cellStyle name="Comma 37 2 2 2" xfId="2500" xr:uid="{428A904A-949E-499D-B08C-8C265617ADD1}"/>
    <cellStyle name="Comma 37 2 2 3" xfId="3317" xr:uid="{FB092DDE-CCB3-409D-BFC7-3E0EDB63CA06}"/>
    <cellStyle name="Comma 37 2 3" xfId="2093" xr:uid="{A3B5A4AF-5B2C-47F2-ABB3-9F4E40774324}"/>
    <cellStyle name="Comma 37 2 4" xfId="2910" xr:uid="{2B97A028-BA47-4544-8D0D-4093913E674E}"/>
    <cellStyle name="Comma 38" xfId="500" xr:uid="{88DF0221-2EBF-479B-B0CD-22D6ADC10B32}"/>
    <cellStyle name="Comma 38 2" xfId="1274" xr:uid="{53C88EDD-1F91-4E63-BF5D-0BC3EC5346FA}"/>
    <cellStyle name="Comma 38 2 2" xfId="1682" xr:uid="{460B6C5F-02D6-407B-B130-84431D0B37E3}"/>
    <cellStyle name="Comma 38 2 2 2" xfId="2501" xr:uid="{892E3FD9-3222-4460-9D85-EF7C9C07B1BA}"/>
    <cellStyle name="Comma 38 2 2 3" xfId="3318" xr:uid="{38D05D40-8EBD-42AB-8CD1-3EEC2C7581F3}"/>
    <cellStyle name="Comma 38 2 3" xfId="2094" xr:uid="{625EEFCF-5DE5-47EB-BD6F-D803370B5CEA}"/>
    <cellStyle name="Comma 38 2 4" xfId="2911" xr:uid="{12B6DAF3-12D1-4C2D-A3D3-204796987C0B}"/>
    <cellStyle name="Comma 39" xfId="501" xr:uid="{532A99E1-04B4-439C-A4FE-C97CC3F63FDC}"/>
    <cellStyle name="Comma 39 2" xfId="1275" xr:uid="{550956B7-80BB-4393-BC47-B758FE8403B5}"/>
    <cellStyle name="Comma 39 2 2" xfId="1683" xr:uid="{377BDBBB-D308-4387-B20E-1A322B3813CE}"/>
    <cellStyle name="Comma 39 2 2 2" xfId="2502" xr:uid="{DDE6D09A-C79F-42AE-99A7-D855C4BB0248}"/>
    <cellStyle name="Comma 39 2 2 3" xfId="3319" xr:uid="{07664C80-C2BF-4373-8294-4FFDA74D0109}"/>
    <cellStyle name="Comma 39 2 3" xfId="2095" xr:uid="{45CC154A-E94F-4CB5-B1CD-2FA2640EF46F}"/>
    <cellStyle name="Comma 39 2 4" xfId="2912" xr:uid="{A90AE4C0-C5EF-4D8C-AE43-EAC8E7F454DE}"/>
    <cellStyle name="Comma 4" xfId="502" xr:uid="{519291EE-7D24-464E-9C14-FF9FC44E2562}"/>
    <cellStyle name="Comma 4 2" xfId="503" xr:uid="{4B26E0C0-9406-4AE4-8734-285536B16FA0}"/>
    <cellStyle name="Comma 4 2 2" xfId="504" xr:uid="{6F152295-15B8-4953-9934-2E7C7F952EF2}"/>
    <cellStyle name="Comma 4 2 2 2" xfId="505" xr:uid="{6C150491-A59D-4EE8-81FD-93ACBB6DF739}"/>
    <cellStyle name="Comma 4 2 2 2 2" xfId="1279" xr:uid="{6D31862A-5452-45F7-BE25-83D9EF3AF798}"/>
    <cellStyle name="Comma 4 2 2 2 2 2" xfId="1687" xr:uid="{24E236D7-B3ED-4CA3-AE34-D854AD66F61D}"/>
    <cellStyle name="Comma 4 2 2 2 2 2 2" xfId="2506" xr:uid="{C230C2D2-E544-4A8B-9397-A57BAA170B68}"/>
    <cellStyle name="Comma 4 2 2 2 2 2 3" xfId="3323" xr:uid="{6CAE5D82-9466-4114-9952-3A1FB2D4889D}"/>
    <cellStyle name="Comma 4 2 2 2 2 3" xfId="2099" xr:uid="{E6AE5A69-581E-431A-9722-2EA8F1197023}"/>
    <cellStyle name="Comma 4 2 2 2 2 4" xfId="2916" xr:uid="{662496B5-7618-47BA-8ACC-D9DFA7C02D0E}"/>
    <cellStyle name="Comma 4 2 2 3" xfId="506" xr:uid="{DD2EB4D5-2B6E-4245-8087-C886F5765767}"/>
    <cellStyle name="Comma 4 2 2 4" xfId="1278" xr:uid="{07BAF4B6-34FD-474F-B428-7FC6D3097D1B}"/>
    <cellStyle name="Comma 4 2 2 4 2" xfId="1686" xr:uid="{0518FD61-3271-4723-B09B-265EF6FDFC32}"/>
    <cellStyle name="Comma 4 2 2 4 2 2" xfId="2505" xr:uid="{AFB9D971-F886-43BB-8CC8-D5936913A331}"/>
    <cellStyle name="Comma 4 2 2 4 2 3" xfId="3322" xr:uid="{9E843717-2596-4782-B4BF-2FD40CBF0592}"/>
    <cellStyle name="Comma 4 2 2 4 3" xfId="2098" xr:uid="{E4D93C5F-11C3-4A8B-B775-9251694BA1D9}"/>
    <cellStyle name="Comma 4 2 2 4 4" xfId="2915" xr:uid="{DA9C82FF-2944-404F-B746-B28EAD8F4C39}"/>
    <cellStyle name="Comma 4 2 3" xfId="507" xr:uid="{D70C0EFE-162C-443F-B542-23780981E37F}"/>
    <cellStyle name="Comma 4 2 3 2" xfId="1280" xr:uid="{D39C4B32-116E-4D6B-A795-66CE03971873}"/>
    <cellStyle name="Comma 4 2 3 2 2" xfId="1688" xr:uid="{809A172F-6156-489F-BA8B-19A071F8E4CE}"/>
    <cellStyle name="Comma 4 2 3 2 2 2" xfId="2507" xr:uid="{6DB2381B-FF24-4A3E-A97E-68A5F7BCEF38}"/>
    <cellStyle name="Comma 4 2 3 2 2 3" xfId="3324" xr:uid="{94A14910-8973-470C-8E5A-FD98A195FB78}"/>
    <cellStyle name="Comma 4 2 3 2 3" xfId="2100" xr:uid="{507BE5CE-DF29-4E93-8C42-48B82F7F763D}"/>
    <cellStyle name="Comma 4 2 3 2 4" xfId="2917" xr:uid="{34120729-A513-476F-9CE8-94D8A696E87D}"/>
    <cellStyle name="Comma 4 2 4" xfId="1277" xr:uid="{B83FD46B-7930-420E-BAC6-18829D05E8A6}"/>
    <cellStyle name="Comma 4 2 4 2" xfId="1685" xr:uid="{37442826-B8AF-45FA-854C-EB369AF40505}"/>
    <cellStyle name="Comma 4 2 4 2 2" xfId="2504" xr:uid="{1A83ADA3-2B89-40F1-81FC-0FB1EF0CDEB0}"/>
    <cellStyle name="Comma 4 2 4 2 3" xfId="3321" xr:uid="{C37EBA32-63A9-4BD1-ABBA-A1D43A5545A7}"/>
    <cellStyle name="Comma 4 2 4 3" xfId="2097" xr:uid="{E7A8216B-660B-4CAB-B862-E71D566956B6}"/>
    <cellStyle name="Comma 4 2 4 4" xfId="2914" xr:uid="{D1DB1E6F-4A79-4092-9D0C-333BB389E8D3}"/>
    <cellStyle name="Comma 4 3" xfId="508" xr:uid="{DF23D560-6F0D-416E-99F4-6AE99A2673BB}"/>
    <cellStyle name="Comma 4 3 2" xfId="509" xr:uid="{19768D2E-5069-4204-8ECE-0D4BD95D3BBB}"/>
    <cellStyle name="Comma 4 3 2 2" xfId="1282" xr:uid="{F2ACD5EC-18EB-47B2-A262-017214E96EC4}"/>
    <cellStyle name="Comma 4 3 2 2 2" xfId="1690" xr:uid="{3B55EB6C-1459-46B9-87C2-42C5A102CDEF}"/>
    <cellStyle name="Comma 4 3 2 2 2 2" xfId="2509" xr:uid="{783A4788-C555-4DDA-99CF-7AC06FE5CF44}"/>
    <cellStyle name="Comma 4 3 2 2 2 3" xfId="3326" xr:uid="{2F97012E-3E4B-4367-8433-38274F35E478}"/>
    <cellStyle name="Comma 4 3 2 2 3" xfId="2102" xr:uid="{706F682A-B5C6-43AD-8871-B0E813E6B010}"/>
    <cellStyle name="Comma 4 3 2 2 4" xfId="2919" xr:uid="{449CBD23-9B8B-4443-9F20-A38E01F0E74E}"/>
    <cellStyle name="Comma 4 3 3" xfId="1281" xr:uid="{BA0B86B9-EE96-4818-AE72-D720E7497CC7}"/>
    <cellStyle name="Comma 4 3 3 2" xfId="1689" xr:uid="{F75B5BAE-5B21-4B0C-A537-B7030671882D}"/>
    <cellStyle name="Comma 4 3 3 2 2" xfId="2508" xr:uid="{A7A4A77E-3925-4A2B-BBC8-64EE80000C03}"/>
    <cellStyle name="Comma 4 3 3 2 3" xfId="3325" xr:uid="{BDC13C23-D113-43EB-801F-9B723BED5C7E}"/>
    <cellStyle name="Comma 4 3 3 3" xfId="2101" xr:uid="{6268876E-0CE9-4B51-99B1-D312BB1ECC65}"/>
    <cellStyle name="Comma 4 3 3 4" xfId="2918" xr:uid="{4A6F5F23-2B21-4757-AFB0-99A2BD137FE2}"/>
    <cellStyle name="Comma 4 4" xfId="510" xr:uid="{167791C2-7ECF-4A3A-A426-9F0291B0FF6D}"/>
    <cellStyle name="Comma 4 4 2" xfId="1283" xr:uid="{FE025493-143F-4434-8F20-E7DE7890FA0D}"/>
    <cellStyle name="Comma 4 4 2 2" xfId="1691" xr:uid="{3E358266-A66B-4DA2-A78B-138D0FFBB04F}"/>
    <cellStyle name="Comma 4 4 2 2 2" xfId="2510" xr:uid="{08D30E3B-199D-4C17-A740-A81B90012628}"/>
    <cellStyle name="Comma 4 4 2 2 3" xfId="3327" xr:uid="{AFB387DF-F799-4951-919E-862A4D9CF740}"/>
    <cellStyle name="Comma 4 4 2 3" xfId="2103" xr:uid="{56BFF77E-7777-4BEB-A76B-6BB64119B64E}"/>
    <cellStyle name="Comma 4 4 2 4" xfId="2920" xr:uid="{360FA457-3AA3-4CAF-9154-51EDC63883E4}"/>
    <cellStyle name="Comma 4 5" xfId="511" xr:uid="{08C0007B-FB60-408B-904E-67DBD66CB584}"/>
    <cellStyle name="Comma 4 5 2" xfId="1284" xr:uid="{47430476-C737-43D3-84D6-5C63F0C98019}"/>
    <cellStyle name="Comma 4 5 2 2" xfId="1692" xr:uid="{B2C8929F-8441-4BEF-A151-FC5A9081BCF7}"/>
    <cellStyle name="Comma 4 5 2 2 2" xfId="2511" xr:uid="{40E11A6C-1EBA-4D27-B787-0F4FB9EB923C}"/>
    <cellStyle name="Comma 4 5 2 2 3" xfId="3328" xr:uid="{F737BDBC-D35B-45BB-92B2-B9C560B48031}"/>
    <cellStyle name="Comma 4 5 2 3" xfId="2104" xr:uid="{C98844DA-E07B-4D61-B866-841EF1CA2A5C}"/>
    <cellStyle name="Comma 4 5 2 4" xfId="2921" xr:uid="{D42C3F8C-AE05-4AE8-AE02-1575C5C49DB6}"/>
    <cellStyle name="Comma 4 6" xfId="512" xr:uid="{05248916-392D-4E2C-BF7A-1E50E81492FA}"/>
    <cellStyle name="Comma 4 6 2" xfId="1285" xr:uid="{2F42E7A4-20FF-4F73-B3E8-77C795E70623}"/>
    <cellStyle name="Comma 4 6 2 2" xfId="1693" xr:uid="{9A6AF86F-17ED-4A4A-8C54-E92B294E0A52}"/>
    <cellStyle name="Comma 4 6 2 2 2" xfId="2512" xr:uid="{3FD7155D-F100-4330-AE94-E7D838A21F02}"/>
    <cellStyle name="Comma 4 6 2 2 3" xfId="3329" xr:uid="{95059947-BEFD-433E-8227-98539AA2A71C}"/>
    <cellStyle name="Comma 4 6 2 3" xfId="2105" xr:uid="{EAFC8B15-F6FA-4BCE-ADB6-2FB761F7FA77}"/>
    <cellStyle name="Comma 4 6 2 4" xfId="2922" xr:uid="{37A4DDF0-39EE-432C-BA7B-34E8E942E623}"/>
    <cellStyle name="Comma 4 7" xfId="952" xr:uid="{CC86056B-EA86-418B-A2D7-EC235BE9A023}"/>
    <cellStyle name="Comma 4 7 2" xfId="1407" xr:uid="{13308A18-4EC8-43B1-A32F-5432320D4F9C}"/>
    <cellStyle name="Comma 4 7 2 2" xfId="2226" xr:uid="{D5DBC949-DAB2-438E-AD97-B9075C381B02}"/>
    <cellStyle name="Comma 4 7 2 3" xfId="3043" xr:uid="{B475BC68-BADD-4787-9147-72AB1372FBBF}"/>
    <cellStyle name="Comma 4 8" xfId="1276" xr:uid="{F96A83A6-CDCB-429B-B1C9-318A50890A03}"/>
    <cellStyle name="Comma 4 8 2" xfId="1684" xr:uid="{337C3636-C734-47EF-A3BD-B8A530E14C89}"/>
    <cellStyle name="Comma 4 8 2 2" xfId="2503" xr:uid="{BA0315E2-5C92-476E-8D98-82DAB5EE0098}"/>
    <cellStyle name="Comma 4 8 2 3" xfId="3320" xr:uid="{FE5F3237-96A0-4B7C-A417-22C5F3BDEC68}"/>
    <cellStyle name="Comma 4 8 3" xfId="2096" xr:uid="{5A88B729-9A04-4502-A9D3-35324F9E207C}"/>
    <cellStyle name="Comma 4 8 4" xfId="2913" xr:uid="{46B44D84-B513-4DE2-B3B8-73A42C11411B}"/>
    <cellStyle name="Comma 4 9" xfId="1815" xr:uid="{B016939D-020F-4B88-B132-233C034D2988}"/>
    <cellStyle name="Comma 4 9 2" xfId="2633" xr:uid="{E9C42128-A728-4BE4-8AB3-6480F339628C}"/>
    <cellStyle name="Comma 4 9 3" xfId="3450" xr:uid="{8BBF979E-2AA7-4616-9DE6-4D0DFEAA4666}"/>
    <cellStyle name="Comma 40" xfId="513" xr:uid="{749653F9-342D-4ED6-B39B-0D297F30C5DE}"/>
    <cellStyle name="Comma 40 2" xfId="1286" xr:uid="{B2558E36-8997-4E9C-A1EC-D5FD5F7EDC1D}"/>
    <cellStyle name="Comma 40 2 2" xfId="1694" xr:uid="{8D074CF1-C351-4693-AC24-5629698A3F6C}"/>
    <cellStyle name="Comma 40 2 2 2" xfId="2513" xr:uid="{087C99D0-D544-4191-A008-32662A0F6671}"/>
    <cellStyle name="Comma 40 2 2 3" xfId="3330" xr:uid="{8B8B51F1-D04B-4C54-88B1-9A7D34D220DA}"/>
    <cellStyle name="Comma 40 2 3" xfId="2106" xr:uid="{0000F58D-3DC7-40BD-9811-A469857E7FAD}"/>
    <cellStyle name="Comma 40 2 4" xfId="2923" xr:uid="{BF9DD3C2-D27E-4D12-8BFC-32CC82961CC9}"/>
    <cellStyle name="Comma 41" xfId="514" xr:uid="{7F1B2D6A-B47D-46C3-B621-ECFE8AF4F4E1}"/>
    <cellStyle name="Comma 41 2" xfId="1287" xr:uid="{640078E8-279C-4878-AB62-04C2BEA08678}"/>
    <cellStyle name="Comma 41 2 2" xfId="1695" xr:uid="{F2495BFC-BA29-449B-8FEC-1EACE49AE64E}"/>
    <cellStyle name="Comma 41 2 2 2" xfId="2514" xr:uid="{A4AEC76E-811F-40BF-9C70-152BD9BC76D9}"/>
    <cellStyle name="Comma 41 2 2 3" xfId="3331" xr:uid="{2E7EC741-E8BE-4248-9B45-01CB310F8276}"/>
    <cellStyle name="Comma 41 2 3" xfId="2107" xr:uid="{92352E45-E243-4A55-A3DF-364FE2CEBE04}"/>
    <cellStyle name="Comma 41 2 4" xfId="2924" xr:uid="{24A08693-130D-4F59-BBF1-71BACBEBD3B6}"/>
    <cellStyle name="Comma 42" xfId="515" xr:uid="{A9A23BF9-449F-4CB7-97A5-78D1949120A2}"/>
    <cellStyle name="Comma 42 2" xfId="1288" xr:uid="{08A1CADC-ACB2-4E7B-99F9-466B1397B3A1}"/>
    <cellStyle name="Comma 42 2 2" xfId="1696" xr:uid="{ADBA767E-7B7B-49E2-AEFF-EB10071D6964}"/>
    <cellStyle name="Comma 42 2 2 2" xfId="2515" xr:uid="{27E3CDB6-9B0C-4D0A-9F58-02937CF74F49}"/>
    <cellStyle name="Comma 42 2 2 3" xfId="3332" xr:uid="{DE7031CD-F4F8-4643-A047-D8AF495FA3B4}"/>
    <cellStyle name="Comma 42 2 3" xfId="2108" xr:uid="{785DDE42-0EB9-49E5-A062-2E53925A4F30}"/>
    <cellStyle name="Comma 42 2 4" xfId="2925" xr:uid="{445B9D59-5469-4CBA-A937-792BA522C731}"/>
    <cellStyle name="Comma 43" xfId="516" xr:uid="{6D2B6A8B-D120-4816-AD56-9D58C3ACAFC9}"/>
    <cellStyle name="Comma 43 2" xfId="1289" xr:uid="{8429182D-7D5E-43A5-B344-C6B5DEF7127B}"/>
    <cellStyle name="Comma 43 2 2" xfId="1697" xr:uid="{FA2F05C7-9FA2-4D1B-BC98-478155FFFA9C}"/>
    <cellStyle name="Comma 43 2 2 2" xfId="2516" xr:uid="{0FBCAEAA-5E61-46E5-B936-A841D0C500CF}"/>
    <cellStyle name="Comma 43 2 2 3" xfId="3333" xr:uid="{DFC9E5D2-E19D-4023-B302-55EC11AD7780}"/>
    <cellStyle name="Comma 43 2 3" xfId="2109" xr:uid="{181869EF-3CD0-429F-996D-CFA8449A7CED}"/>
    <cellStyle name="Comma 43 2 4" xfId="2926" xr:uid="{3F8D3070-D2ED-4C3D-92C1-D12D62ED029D}"/>
    <cellStyle name="Comma 44" xfId="517" xr:uid="{D4E00208-9322-4F51-85F3-9C03BE7AA418}"/>
    <cellStyle name="Comma 44 2" xfId="1290" xr:uid="{F9EFC8CD-C1F3-4B72-9AE1-614ADA137720}"/>
    <cellStyle name="Comma 44 2 2" xfId="1698" xr:uid="{B3270F96-C95C-43E2-9AF0-DA13932D5712}"/>
    <cellStyle name="Comma 44 2 2 2" xfId="2517" xr:uid="{F33503B2-CB4F-40C4-A387-206A14C57301}"/>
    <cellStyle name="Comma 44 2 2 3" xfId="3334" xr:uid="{BD68F50B-151C-460B-BC70-76A6C55A2771}"/>
    <cellStyle name="Comma 44 2 3" xfId="2110" xr:uid="{921FCE4D-F47C-4F8E-8EDC-FCD6153F66E8}"/>
    <cellStyle name="Comma 44 2 4" xfId="2927" xr:uid="{BA652E2C-C1E0-4AF5-91B1-5F0B90390CAD}"/>
    <cellStyle name="Comma 45" xfId="518" xr:uid="{98FBDA2C-584F-425B-AE4C-F6FB93E4958F}"/>
    <cellStyle name="Comma 45 2" xfId="1291" xr:uid="{558E503E-0C4E-42DE-9C2E-678300CD8103}"/>
    <cellStyle name="Comma 45 2 2" xfId="1699" xr:uid="{A9A25332-BDE9-4738-9B14-70C3BBEF7070}"/>
    <cellStyle name="Comma 45 2 2 2" xfId="2518" xr:uid="{6B03E74E-99EA-4299-91B5-E7C58691D114}"/>
    <cellStyle name="Comma 45 2 2 3" xfId="3335" xr:uid="{69763E71-3378-4579-87F6-3FAA69632ABD}"/>
    <cellStyle name="Comma 45 2 3" xfId="2111" xr:uid="{42588D12-64FB-4968-9061-4B0981070514}"/>
    <cellStyle name="Comma 45 2 4" xfId="2928" xr:uid="{CC94676A-3FD5-4235-90F4-11131AB07CB8}"/>
    <cellStyle name="Comma 46" xfId="519" xr:uid="{0E059FB7-0AF6-4577-8675-F7649FA78E86}"/>
    <cellStyle name="Comma 46 2" xfId="1292" xr:uid="{5449A653-2BBB-4FB7-81C2-A5E70C06EDA3}"/>
    <cellStyle name="Comma 46 2 2" xfId="1700" xr:uid="{2A5FC401-897D-4856-A4A5-DA74BB522D26}"/>
    <cellStyle name="Comma 46 2 2 2" xfId="2519" xr:uid="{E6CB386B-43C4-4899-86B5-25CAD65BC915}"/>
    <cellStyle name="Comma 46 2 2 3" xfId="3336" xr:uid="{D558E518-4517-4A9F-968A-EE8D39017C3F}"/>
    <cellStyle name="Comma 46 2 3" xfId="2112" xr:uid="{EF970B50-56D9-4D8E-922A-A8D5BBFE15E8}"/>
    <cellStyle name="Comma 46 2 4" xfId="2929" xr:uid="{2E68C7A0-57F2-4903-861A-F445C037A1B2}"/>
    <cellStyle name="Comma 47" xfId="520" xr:uid="{87BC5040-07D5-47F3-AA92-CD6D5952D068}"/>
    <cellStyle name="Comma 47 2" xfId="1293" xr:uid="{4DCF3A49-D45F-4A2C-9648-7F80310D1619}"/>
    <cellStyle name="Comma 47 2 2" xfId="1701" xr:uid="{1A56FD4C-28E0-497B-9FB2-9C58EB1EEA20}"/>
    <cellStyle name="Comma 47 2 2 2" xfId="2520" xr:uid="{0F0C2FDB-CDBE-4EDB-AC11-60DF1021EAE4}"/>
    <cellStyle name="Comma 47 2 2 3" xfId="3337" xr:uid="{A8A051F2-FFAE-4ABF-9D8D-AA71292F019E}"/>
    <cellStyle name="Comma 47 2 3" xfId="2113" xr:uid="{40102DBE-E233-47D6-9648-3C8E02DAEF49}"/>
    <cellStyle name="Comma 47 2 4" xfId="2930" xr:uid="{C8A079F9-7527-4C46-96AD-AAB0ABB6CD94}"/>
    <cellStyle name="Comma 48" xfId="521" xr:uid="{32E9C0CA-F70E-4ACC-A57D-C1C25968F677}"/>
    <cellStyle name="Comma 48 2" xfId="1294" xr:uid="{6B9622DA-F566-4BDC-9AF4-028C0F5DEEE1}"/>
    <cellStyle name="Comma 48 2 2" xfId="1702" xr:uid="{44258D88-DA54-4285-A7D2-0AC1C361F1E6}"/>
    <cellStyle name="Comma 48 2 2 2" xfId="2521" xr:uid="{3F5012FB-5497-40A2-A50B-ED5EDB620BF4}"/>
    <cellStyle name="Comma 48 2 2 3" xfId="3338" xr:uid="{06B0D48C-534E-4C25-AE44-30AD2F22FA1E}"/>
    <cellStyle name="Comma 48 2 3" xfId="2114" xr:uid="{454E5653-D9EC-4D88-A14C-23A347E22DB0}"/>
    <cellStyle name="Comma 48 2 4" xfId="2931" xr:uid="{79F24CE0-3B08-41D9-92F5-71752339D998}"/>
    <cellStyle name="Comma 49" xfId="522" xr:uid="{34BAD41E-13EB-43BD-A911-9A57E81C6421}"/>
    <cellStyle name="Comma 49 2" xfId="1295" xr:uid="{DA0D5D5C-F8AF-42AB-9852-B242FE1826AC}"/>
    <cellStyle name="Comma 49 2 2" xfId="1703" xr:uid="{41D4C991-484B-492D-B9D7-948BD7172918}"/>
    <cellStyle name="Comma 49 2 2 2" xfId="2522" xr:uid="{06FBE2BF-1A58-4128-AC47-C55F11AD9461}"/>
    <cellStyle name="Comma 49 2 2 3" xfId="3339" xr:uid="{87ED5076-E222-44BF-AA58-B1821A5C7B5F}"/>
    <cellStyle name="Comma 49 2 3" xfId="2115" xr:uid="{22D958F1-0601-43ED-B0A8-90D27DAE0A91}"/>
    <cellStyle name="Comma 49 2 4" xfId="2932" xr:uid="{F3CFFF15-64D3-49F4-9FF9-0CCB00AC59FC}"/>
    <cellStyle name="Comma 5" xfId="523" xr:uid="{0ECBB8C7-6B3B-4EF4-902E-B6CAD0EE29F9}"/>
    <cellStyle name="Comma 5 2" xfId="524" xr:uid="{22F666D1-661F-428E-9462-E6586AE34F95}"/>
    <cellStyle name="Comma 5 2 2" xfId="525" xr:uid="{444394D3-3223-4B25-852D-5762B4FEAC7A}"/>
    <cellStyle name="Comma 5 2 2 2" xfId="1298" xr:uid="{8580C475-81D0-49D1-B66F-280514000326}"/>
    <cellStyle name="Comma 5 2 2 2 2" xfId="1706" xr:uid="{F7D327A3-25F8-474A-B93C-6F6492F12774}"/>
    <cellStyle name="Comma 5 2 2 2 2 2" xfId="2525" xr:uid="{51585A2A-F0E9-4173-B173-7D0814E84402}"/>
    <cellStyle name="Comma 5 2 2 2 2 3" xfId="3342" xr:uid="{0469F376-44D7-4DFE-8C6F-BCCE52A0D6ED}"/>
    <cellStyle name="Comma 5 2 2 2 3" xfId="2118" xr:uid="{10DAD7FA-9568-4B79-BBBD-5560AB29A7FF}"/>
    <cellStyle name="Comma 5 2 2 2 4" xfId="2935" xr:uid="{7AD90303-BE1D-4C01-8566-318E4B6020C2}"/>
    <cellStyle name="Comma 5 2 3" xfId="1297" xr:uid="{6173E402-CE75-4826-86E6-6F07DC45C6AA}"/>
    <cellStyle name="Comma 5 2 3 2" xfId="1705" xr:uid="{3178D101-81F0-416D-883C-8D0DC9DD175E}"/>
    <cellStyle name="Comma 5 2 3 2 2" xfId="2524" xr:uid="{65B3CC15-C780-485A-BDC9-CECC6EBEFC50}"/>
    <cellStyle name="Comma 5 2 3 2 3" xfId="3341" xr:uid="{C5FE0CF0-FD5C-4A2C-8009-3766B8E5FFAA}"/>
    <cellStyle name="Comma 5 2 3 3" xfId="2117" xr:uid="{DB670CE1-AC26-430A-B852-442C58211375}"/>
    <cellStyle name="Comma 5 2 3 4" xfId="2934" xr:uid="{E2E9B47B-AA97-454B-AE57-280AABD13F15}"/>
    <cellStyle name="Comma 5 3" xfId="526" xr:uid="{82281201-0592-4AA9-A1EF-DA83C9E37A5C}"/>
    <cellStyle name="Comma 5 3 2" xfId="1299" xr:uid="{09956135-3E46-4674-A9FC-A112A4BC3E80}"/>
    <cellStyle name="Comma 5 3 2 2" xfId="1707" xr:uid="{AC589943-9C92-4DD9-AC81-67E3D3785AE3}"/>
    <cellStyle name="Comma 5 3 2 2 2" xfId="2526" xr:uid="{80741292-4F87-441E-AB29-26ADE241FA75}"/>
    <cellStyle name="Comma 5 3 2 2 3" xfId="3343" xr:uid="{43B2E670-1F8F-4BCF-80CE-1FD465F3EAB9}"/>
    <cellStyle name="Comma 5 3 2 3" xfId="2119" xr:uid="{02EDC98D-E89C-408F-9272-73FBD96E904E}"/>
    <cellStyle name="Comma 5 3 2 4" xfId="2936" xr:uid="{1C2B6CE8-89D6-4C31-8B0D-81B1D501F8EC}"/>
    <cellStyle name="Comma 5 4" xfId="527" xr:uid="{4D8FE96B-FE10-472F-BD06-409AE4C4BCBF}"/>
    <cellStyle name="Comma 5 4 2" xfId="1300" xr:uid="{952A40A3-B91D-43E5-B2D0-E754BB31057A}"/>
    <cellStyle name="Comma 5 4 2 2" xfId="1708" xr:uid="{6353186E-420D-4F01-B9C1-4C1E7E6A31C0}"/>
    <cellStyle name="Comma 5 4 2 2 2" xfId="2527" xr:uid="{8CEB969B-2C94-495F-AD0D-1D847224CFE4}"/>
    <cellStyle name="Comma 5 4 2 2 3" xfId="3344" xr:uid="{AF2DB014-3B5F-4307-8105-D5B1F01C1101}"/>
    <cellStyle name="Comma 5 4 2 3" xfId="2120" xr:uid="{8F71AF37-A46E-4D00-A703-876208ED4C42}"/>
    <cellStyle name="Comma 5 4 2 4" xfId="2937" xr:uid="{6FA31AB8-AE86-4E80-A003-2CB8A7805A6F}"/>
    <cellStyle name="Comma 5 5" xfId="953" xr:uid="{767E383D-22A4-422F-ADDE-5E0B3DBB9683}"/>
    <cellStyle name="Comma 5 5 2" xfId="1408" xr:uid="{7C4EBD8C-90E5-4C40-993B-7F120BB4A125}"/>
    <cellStyle name="Comma 5 5 2 2" xfId="2227" xr:uid="{B37F2062-BE89-413A-94D5-E47511DF2C4F}"/>
    <cellStyle name="Comma 5 5 2 3" xfId="3044" xr:uid="{0EF5BADE-6E3E-46E5-BB68-2F6E72D7BB88}"/>
    <cellStyle name="Comma 5 6" xfId="1296" xr:uid="{A19BA006-B740-4695-AAF9-4BB7E873CE95}"/>
    <cellStyle name="Comma 5 6 2" xfId="1704" xr:uid="{060B22C0-B4F2-44FA-9D28-520596ED9247}"/>
    <cellStyle name="Comma 5 6 2 2" xfId="2523" xr:uid="{AEE848A3-E664-4CF4-87E0-81D57E3BABCE}"/>
    <cellStyle name="Comma 5 6 2 3" xfId="3340" xr:uid="{47D8B0E5-755F-49FB-AB5A-D63A07ED4707}"/>
    <cellStyle name="Comma 5 6 3" xfId="2116" xr:uid="{C26ECCA0-BD96-4785-8534-213BD1195BD8}"/>
    <cellStyle name="Comma 5 6 4" xfId="2933" xr:uid="{5FBD60B6-0574-4B7E-BD15-78C67FF3563C}"/>
    <cellStyle name="Comma 5 7" xfId="1810" xr:uid="{F3D6DEB1-38D6-4F6E-B6A3-3A1DF6D0BAEE}"/>
    <cellStyle name="Comma 5 7 2" xfId="2629" xr:uid="{1EA8C168-205E-45D0-A51A-3194403D39A4}"/>
    <cellStyle name="Comma 5 7 3" xfId="3446" xr:uid="{90E13C64-7C1A-4845-889E-C8DA307BA869}"/>
    <cellStyle name="Comma 50" xfId="528" xr:uid="{48026FA9-5A56-4F84-AEBD-6C1F57AD0750}"/>
    <cellStyle name="Comma 50 2" xfId="1301" xr:uid="{17186937-A9DB-4849-97E3-319DF4851E41}"/>
    <cellStyle name="Comma 50 2 2" xfId="1709" xr:uid="{D8C56ECF-2A63-4255-9F64-7B9B81F8CB99}"/>
    <cellStyle name="Comma 50 2 2 2" xfId="2528" xr:uid="{3B93DF03-05BE-455F-9CD2-8936D1A0029B}"/>
    <cellStyle name="Comma 50 2 2 3" xfId="3345" xr:uid="{208920CB-FEEF-41A8-8FB2-AD736AB78BA3}"/>
    <cellStyle name="Comma 50 2 3" xfId="2121" xr:uid="{1E240F70-F23F-4649-A1C0-FAC62317F3F1}"/>
    <cellStyle name="Comma 50 2 4" xfId="2938" xr:uid="{192E8813-E077-4674-995B-C6ADBCDA132C}"/>
    <cellStyle name="Comma 51" xfId="529" xr:uid="{C138E5FC-7CC5-4BC3-9C38-732CB803748F}"/>
    <cellStyle name="Comma 51 2" xfId="1302" xr:uid="{D623A683-4982-4789-9C69-BCE3786461E0}"/>
    <cellStyle name="Comma 51 2 2" xfId="1710" xr:uid="{848CEC3A-CCF7-4242-B2F5-1BB2901CADA0}"/>
    <cellStyle name="Comma 51 2 2 2" xfId="2529" xr:uid="{C68233D1-0C8C-4C8B-AEA3-1536042E2F5B}"/>
    <cellStyle name="Comma 51 2 2 3" xfId="3346" xr:uid="{401055E4-1F5E-4DF4-9AAA-4B966B4463C5}"/>
    <cellStyle name="Comma 51 2 3" xfId="2122" xr:uid="{17DFA455-C03C-4612-A7F8-211F57BBDD5C}"/>
    <cellStyle name="Comma 51 2 4" xfId="2939" xr:uid="{A721DDB3-0E17-4CBB-A6DB-E3E6D9A4B8FD}"/>
    <cellStyle name="Comma 52" xfId="530" xr:uid="{32B3B20D-FF08-4ACE-87B6-2EA757111C26}"/>
    <cellStyle name="Comma 52 2" xfId="1303" xr:uid="{4D386D8D-0C41-4CEE-A02E-FA703EF78123}"/>
    <cellStyle name="Comma 52 2 2" xfId="1711" xr:uid="{7946493E-605C-4D75-8D42-3A54B2FF4BFC}"/>
    <cellStyle name="Comma 52 2 2 2" xfId="2530" xr:uid="{3AF4926D-5EE9-41FF-B2A7-1489C487FF29}"/>
    <cellStyle name="Comma 52 2 2 3" xfId="3347" xr:uid="{8381D03D-8367-4FB5-B12B-8CAA7376411C}"/>
    <cellStyle name="Comma 52 2 3" xfId="2123" xr:uid="{E3742161-585B-4A18-9724-301C33CE3BA1}"/>
    <cellStyle name="Comma 52 2 4" xfId="2940" xr:uid="{FDCD11FC-D0F5-48C9-AEA3-C377A17D24D5}"/>
    <cellStyle name="Comma 53" xfId="531" xr:uid="{7FA8BAD5-FA99-4BEB-AD63-D9A0807C772D}"/>
    <cellStyle name="Comma 53 2" xfId="1304" xr:uid="{60970131-3D0E-4F19-8DF9-A2580FD90FA6}"/>
    <cellStyle name="Comma 53 2 2" xfId="1712" xr:uid="{639CFC83-2A5A-4812-A9A8-A1D70BB6D35E}"/>
    <cellStyle name="Comma 53 2 2 2" xfId="2531" xr:uid="{6FC84670-E354-458E-B722-B40242E5A66B}"/>
    <cellStyle name="Comma 53 2 2 3" xfId="3348" xr:uid="{1EEA4327-50F9-45F3-9E9A-7855B330A879}"/>
    <cellStyle name="Comma 53 2 3" xfId="2124" xr:uid="{D2BD53CD-0BA9-48E9-A82D-2CA1E8D29CF9}"/>
    <cellStyle name="Comma 53 2 4" xfId="2941" xr:uid="{B0809D9A-5575-4F76-BD4D-25FF7E1B1152}"/>
    <cellStyle name="Comma 54" xfId="532" xr:uid="{85D0FDF0-F6B2-44E9-907E-EB8120B394ED}"/>
    <cellStyle name="Comma 54 2" xfId="1305" xr:uid="{49871038-988F-4665-842E-BC1D3A592B82}"/>
    <cellStyle name="Comma 54 2 2" xfId="1713" xr:uid="{710E9A2D-8BD6-45CE-9DDD-FB9744572542}"/>
    <cellStyle name="Comma 54 2 2 2" xfId="2532" xr:uid="{A3AC078C-A9F0-4742-99ED-39C2E621F9D9}"/>
    <cellStyle name="Comma 54 2 2 3" xfId="3349" xr:uid="{BEF8F87D-946B-4FFF-B05B-C701C11DEFF8}"/>
    <cellStyle name="Comma 54 2 3" xfId="2125" xr:uid="{946FBB41-6FAC-4268-ADAF-18E0D5ECCD34}"/>
    <cellStyle name="Comma 54 2 4" xfId="2942" xr:uid="{ED050B8C-8FE5-4675-B2C9-F8011E443860}"/>
    <cellStyle name="Comma 55" xfId="533" xr:uid="{A35A8BE1-A28A-459B-B33E-4EFAB195426D}"/>
    <cellStyle name="Comma 55 2" xfId="1306" xr:uid="{E5B9A703-1177-4F4F-BE08-F9FD10D9B52C}"/>
    <cellStyle name="Comma 55 2 2" xfId="1714" xr:uid="{BC2ED0CF-2713-419C-ADF0-9A4206E28E0D}"/>
    <cellStyle name="Comma 55 2 2 2" xfId="2533" xr:uid="{BB33EF97-58C2-432E-8C08-83BBB44342E6}"/>
    <cellStyle name="Comma 55 2 2 3" xfId="3350" xr:uid="{7E8020EB-AE32-4057-B049-FFFD2782017B}"/>
    <cellStyle name="Comma 55 2 3" xfId="2126" xr:uid="{5C497BDC-0456-42FE-8F38-590998660E48}"/>
    <cellStyle name="Comma 55 2 4" xfId="2943" xr:uid="{B767C377-20DF-4A2F-856F-E8DA8BD5652D}"/>
    <cellStyle name="Comma 56" xfId="534" xr:uid="{BBB290F3-0DEE-48FC-90C6-212787C498C9}"/>
    <cellStyle name="Comma 56 2" xfId="1307" xr:uid="{DBD20253-2ED8-41F8-B432-B4B48334C7F4}"/>
    <cellStyle name="Comma 56 2 2" xfId="1715" xr:uid="{EEE7E5A9-5716-4E12-94A2-632A018FC4B8}"/>
    <cellStyle name="Comma 56 2 2 2" xfId="2534" xr:uid="{CC14EEDE-6162-40C2-BC09-3D5EF88253F7}"/>
    <cellStyle name="Comma 56 2 2 3" xfId="3351" xr:uid="{209ED36E-6F09-413D-BD0B-37502FC11C39}"/>
    <cellStyle name="Comma 56 2 3" xfId="2127" xr:uid="{F86CCC03-931C-4B0D-81D0-81906DF84ED7}"/>
    <cellStyle name="Comma 56 2 4" xfId="2944" xr:uid="{13BD88A6-0A8D-48BC-BCB8-D51F3D780DA5}"/>
    <cellStyle name="Comma 57" xfId="535" xr:uid="{A6E113E8-B3A7-4A24-98FB-8931BC85A296}"/>
    <cellStyle name="Comma 57 2" xfId="1308" xr:uid="{ECED08E4-6580-4373-ADD8-4805868A6E0F}"/>
    <cellStyle name="Comma 57 2 2" xfId="1716" xr:uid="{8D12F3F8-AD97-4917-88BB-C5A7068AF9BD}"/>
    <cellStyle name="Comma 57 2 2 2" xfId="2535" xr:uid="{9DD7F371-6A4A-4557-9CF9-6992FEAB9B01}"/>
    <cellStyle name="Comma 57 2 2 3" xfId="3352" xr:uid="{53599CF1-5232-4462-B2C3-DDB53F154E8B}"/>
    <cellStyle name="Comma 57 2 3" xfId="2128" xr:uid="{D72A23BF-5EAB-4205-B1EF-8B22D69A6B93}"/>
    <cellStyle name="Comma 57 2 4" xfId="2945" xr:uid="{4188DA94-A9ED-468E-8B8C-4E04D33BF378}"/>
    <cellStyle name="Comma 58" xfId="536" xr:uid="{3A410EB4-BADB-4D6B-9E84-A18790682D38}"/>
    <cellStyle name="Comma 58 2" xfId="1309" xr:uid="{2EC4A897-2EE7-48B9-8413-E6E3CE06D203}"/>
    <cellStyle name="Comma 58 2 2" xfId="1717" xr:uid="{63420526-05EE-4D4E-B69F-02117108F800}"/>
    <cellStyle name="Comma 58 2 2 2" xfId="2536" xr:uid="{621E0B64-CD1E-4040-8B6E-D6BC33E42A47}"/>
    <cellStyle name="Comma 58 2 2 3" xfId="3353" xr:uid="{68C67C2D-B136-4FC6-BBD3-43E7C6013C89}"/>
    <cellStyle name="Comma 58 2 3" xfId="2129" xr:uid="{6DFEA700-B84A-4D1C-9DF7-7E86629873AA}"/>
    <cellStyle name="Comma 58 2 4" xfId="2946" xr:uid="{A26A0EC5-710D-4526-A28A-79597A59B15A}"/>
    <cellStyle name="Comma 59" xfId="537" xr:uid="{1DD4CFF3-2A79-4281-B59C-AA5B7C95DDF3}"/>
    <cellStyle name="Comma 59 2" xfId="1310" xr:uid="{60480D9D-2567-4D50-B228-F2D10E00224C}"/>
    <cellStyle name="Comma 59 2 2" xfId="1718" xr:uid="{6B590691-CE5A-4DA5-9CF5-BF4BABF3EE16}"/>
    <cellStyle name="Comma 59 2 2 2" xfId="2537" xr:uid="{23DE32A7-CFFC-455E-B5E1-AB96BD15CFDF}"/>
    <cellStyle name="Comma 59 2 2 3" xfId="3354" xr:uid="{ED2DE377-9D00-4AD3-B30F-A745B3117A1C}"/>
    <cellStyle name="Comma 59 2 3" xfId="2130" xr:uid="{80B4E963-F9F0-48FF-BEA0-E3144301326F}"/>
    <cellStyle name="Comma 59 2 4" xfId="2947" xr:uid="{DA65B5B8-D54F-4368-904A-01CA07406BD5}"/>
    <cellStyle name="Comma 6" xfId="538" xr:uid="{FABDC29E-B6D7-4A47-B8CA-B5C814C1E6CD}"/>
    <cellStyle name="Comma 6 2" xfId="539" xr:uid="{1E6BFC64-01D6-4C72-B109-24B481C5F65B}"/>
    <cellStyle name="Comma 6 2 2" xfId="540" xr:uid="{D0A2E7A0-7F55-4F77-98C2-73FCA6DD6C35}"/>
    <cellStyle name="Comma 6 2 2 2" xfId="1313" xr:uid="{E464C03A-0969-4E36-AC0A-F8E8A2FE7C32}"/>
    <cellStyle name="Comma 6 2 2 2 2" xfId="1721" xr:uid="{24433843-EE88-409F-B93F-6965395B0804}"/>
    <cellStyle name="Comma 6 2 2 2 2 2" xfId="2540" xr:uid="{C3C22B60-DB3D-44BC-97F0-5D6AE52FBAA8}"/>
    <cellStyle name="Comma 6 2 2 2 2 3" xfId="3357" xr:uid="{758AB94C-9AAF-4A15-A833-C171F3D2A295}"/>
    <cellStyle name="Comma 6 2 2 2 3" xfId="2133" xr:uid="{CB25EB32-21AE-46C4-9E84-640B97498B79}"/>
    <cellStyle name="Comma 6 2 2 2 4" xfId="2950" xr:uid="{E18492B6-39DD-43AF-8610-74800434305C}"/>
    <cellStyle name="Comma 6 2 3" xfId="1312" xr:uid="{5341123C-31AE-4CBD-BA55-6A3CFBCC78DB}"/>
    <cellStyle name="Comma 6 2 3 2" xfId="1720" xr:uid="{DE849B47-E294-4D44-993C-89B7EFD3EF92}"/>
    <cellStyle name="Comma 6 2 3 2 2" xfId="2539" xr:uid="{48889295-229A-4D5E-BA14-6EAB42CB60AC}"/>
    <cellStyle name="Comma 6 2 3 2 3" xfId="3356" xr:uid="{E29D6C0C-7F03-455A-A752-C7A1F7E0D814}"/>
    <cellStyle name="Comma 6 2 3 3" xfId="2132" xr:uid="{C7F7E214-6050-4EC4-92C0-D038524E022D}"/>
    <cellStyle name="Comma 6 2 3 4" xfId="2949" xr:uid="{3A85D1F7-DAAD-41FA-A339-F3D2F03D91E0}"/>
    <cellStyle name="Comma 6 3" xfId="541" xr:uid="{E7B3AD15-5982-4C92-A148-DC8157C70539}"/>
    <cellStyle name="Comma 6 3 2" xfId="1314" xr:uid="{6F0B2E7C-A80E-407D-9ED1-FCD07692EE37}"/>
    <cellStyle name="Comma 6 3 2 2" xfId="1722" xr:uid="{8202A2F9-B3F7-4B00-BF94-A0813F40A4A3}"/>
    <cellStyle name="Comma 6 3 2 2 2" xfId="2541" xr:uid="{5BF580C5-56EE-4051-8927-157D0DDDA213}"/>
    <cellStyle name="Comma 6 3 2 2 3" xfId="3358" xr:uid="{5B147CFE-2376-42A5-9A7D-719CA66A0BB8}"/>
    <cellStyle name="Comma 6 3 2 3" xfId="2134" xr:uid="{84F77B94-ED65-4E2C-900D-18B0D4E03633}"/>
    <cellStyle name="Comma 6 3 2 4" xfId="2951" xr:uid="{4CCC5318-111C-42BD-A6A4-557601CDFA78}"/>
    <cellStyle name="Comma 6 4" xfId="954" xr:uid="{9ADB9685-C7E1-44FF-84F1-0780253C5958}"/>
    <cellStyle name="Comma 6 4 2" xfId="1409" xr:uid="{EF9DED96-5C0D-4D9D-B30D-7D412552F05F}"/>
    <cellStyle name="Comma 6 4 2 2" xfId="2228" xr:uid="{A6B807ED-6CFE-4426-959C-C5458F10A589}"/>
    <cellStyle name="Comma 6 4 2 3" xfId="3045" xr:uid="{FA861D9D-E3BC-4C3C-B3D9-9B0F6CA925A7}"/>
    <cellStyle name="Comma 6 5" xfId="1311" xr:uid="{2FD84C44-B2E6-4D9C-954F-CDAE9EFDB7FB}"/>
    <cellStyle name="Comma 6 5 2" xfId="1719" xr:uid="{D5C3916F-20B9-41ED-9AEF-8B52A87EB1B4}"/>
    <cellStyle name="Comma 6 5 2 2" xfId="2538" xr:uid="{1B44E379-5A2E-4205-BACD-3B77FD2FACB6}"/>
    <cellStyle name="Comma 6 5 2 3" xfId="3355" xr:uid="{C9915625-0138-49EE-88A7-8D3C2BB81DE3}"/>
    <cellStyle name="Comma 6 5 3" xfId="2131" xr:uid="{A7FB7CFB-1A08-45C4-9BA9-BF8B8CBE38A9}"/>
    <cellStyle name="Comma 6 5 4" xfId="2948" xr:uid="{BE4EF611-34FF-42F7-8DE7-30D548F36B2A}"/>
    <cellStyle name="Comma 60" xfId="542" xr:uid="{EF9335DE-52E5-4BDB-B631-A517D2ECBDA8}"/>
    <cellStyle name="Comma 60 2" xfId="1315" xr:uid="{F2BC47A1-7A9B-441B-94A5-491CA845C32C}"/>
    <cellStyle name="Comma 60 2 2" xfId="1723" xr:uid="{8F52544F-5D03-46E4-BCA9-B71E9D4DC1AD}"/>
    <cellStyle name="Comma 60 2 2 2" xfId="2542" xr:uid="{10BB97B8-EC30-4AD0-8BBD-595117E3E4D7}"/>
    <cellStyle name="Comma 60 2 2 3" xfId="3359" xr:uid="{0A696DCA-A9ED-47C7-852E-A293023B59AF}"/>
    <cellStyle name="Comma 60 2 3" xfId="2135" xr:uid="{0216C136-3E3E-4051-BBD5-395E7D49B32E}"/>
    <cellStyle name="Comma 60 2 4" xfId="2952" xr:uid="{E340BD49-DFCF-4090-98CA-AE8AC362F4A1}"/>
    <cellStyle name="Comma 61" xfId="543" xr:uid="{D6A75C8C-34F5-4608-A00D-708C9702C2CD}"/>
    <cellStyle name="Comma 61 2" xfId="1316" xr:uid="{C05EA38C-0CD1-4219-97BE-B98F884F9C44}"/>
    <cellStyle name="Comma 61 2 2" xfId="1724" xr:uid="{55A4233B-0779-42E9-BBBD-EFC0F52A547E}"/>
    <cellStyle name="Comma 61 2 2 2" xfId="2543" xr:uid="{F47C5352-E37A-44D4-927F-C8CCE4ABE86D}"/>
    <cellStyle name="Comma 61 2 2 3" xfId="3360" xr:uid="{D05B23DB-0E9B-4C2A-818E-798729D6E5EF}"/>
    <cellStyle name="Comma 61 2 3" xfId="2136" xr:uid="{C39A5A4A-57DA-400F-BF67-4FEC24A67883}"/>
    <cellStyle name="Comma 61 2 4" xfId="2953" xr:uid="{FF1D9BE6-A7C5-440B-9C45-E07513EAF30C}"/>
    <cellStyle name="Comma 62" xfId="544" xr:uid="{04B9DAE7-F4D2-4B3C-A837-40F28DC67A79}"/>
    <cellStyle name="Comma 62 2" xfId="1317" xr:uid="{A75D7BB1-DDD1-4CF5-9190-F7E5EF32D810}"/>
    <cellStyle name="Comma 62 2 2" xfId="1725" xr:uid="{1BCBD381-422C-4733-AEF3-F82AC5FA59AE}"/>
    <cellStyle name="Comma 62 2 2 2" xfId="2544" xr:uid="{2AD2B6D4-5B0E-4FEC-832C-ECB450D3F43A}"/>
    <cellStyle name="Comma 62 2 2 3" xfId="3361" xr:uid="{07EE9A5F-26F9-48D5-B087-11ED4D9F7995}"/>
    <cellStyle name="Comma 62 2 3" xfId="2137" xr:uid="{622CC6A2-E3FB-4A96-BB30-490EEC19C09D}"/>
    <cellStyle name="Comma 62 2 4" xfId="2954" xr:uid="{D9096A1D-CA2D-4575-B524-33C7EC394513}"/>
    <cellStyle name="Comma 63" xfId="545" xr:uid="{7D3CE1E2-2174-4455-A352-C362A2CA11C0}"/>
    <cellStyle name="Comma 63 2" xfId="1318" xr:uid="{B0C48E61-2DEA-4A92-80C3-30F07A040D6D}"/>
    <cellStyle name="Comma 63 2 2" xfId="1726" xr:uid="{E734CC08-C4B2-49AF-9D46-DC66CD9CF0D0}"/>
    <cellStyle name="Comma 63 2 2 2" xfId="2545" xr:uid="{F7416EB1-BB4B-4E41-B60F-3FCE39E8D183}"/>
    <cellStyle name="Comma 63 2 2 3" xfId="3362" xr:uid="{9C16DD4B-5572-4828-98B3-21F607FDD7FA}"/>
    <cellStyle name="Comma 63 2 3" xfId="2138" xr:uid="{9515B956-D89C-4CA6-AAC6-CF0568C20DA8}"/>
    <cellStyle name="Comma 63 2 4" xfId="2955" xr:uid="{3CB2B025-6683-4C15-B3F1-39F9E7213639}"/>
    <cellStyle name="Comma 64" xfId="546" xr:uid="{F9E4159A-3542-427E-BFA2-73594D7B46DA}"/>
    <cellStyle name="Comma 64 2" xfId="1319" xr:uid="{37F28E00-7AB3-4D3B-A2B8-E21C3D515494}"/>
    <cellStyle name="Comma 64 2 2" xfId="1727" xr:uid="{999BA6C4-7AFD-4133-A081-81FF8B6BCDAF}"/>
    <cellStyle name="Comma 64 2 2 2" xfId="2546" xr:uid="{8FA8A22E-829D-4079-B887-E46BC2BDF9FB}"/>
    <cellStyle name="Comma 64 2 2 3" xfId="3363" xr:uid="{DC13A7F6-015B-4A78-B0DF-B05C181348E5}"/>
    <cellStyle name="Comma 64 2 3" xfId="2139" xr:uid="{B5A16CBD-B047-4723-B350-EA031A05756E}"/>
    <cellStyle name="Comma 64 2 4" xfId="2956" xr:uid="{D7E666CD-549D-4C11-BB84-F3B272FDBA40}"/>
    <cellStyle name="Comma 65" xfId="547" xr:uid="{E3C668DA-B0E1-41C5-A72C-E8B39C163376}"/>
    <cellStyle name="Comma 65 2" xfId="1320" xr:uid="{A88D5AF5-000B-48DD-BB1A-9DB6010337B3}"/>
    <cellStyle name="Comma 65 2 2" xfId="1728" xr:uid="{4D1FEA23-C009-4B9E-91AF-F0B03069D33D}"/>
    <cellStyle name="Comma 65 2 2 2" xfId="2547" xr:uid="{37997916-374C-49DE-80B6-8EA890981B7F}"/>
    <cellStyle name="Comma 65 2 2 3" xfId="3364" xr:uid="{E75CDC95-FFDE-4494-AC2D-633C60458CE2}"/>
    <cellStyle name="Comma 65 2 3" xfId="2140" xr:uid="{494EAFEE-E8F4-49ED-8766-2E50B1C3BF20}"/>
    <cellStyle name="Comma 65 2 4" xfId="2957" xr:uid="{2B659DCF-43A6-4252-A4FB-43A22856D646}"/>
    <cellStyle name="Comma 66" xfId="548" xr:uid="{A2FF5966-D199-452B-BE64-B69ACD69CBAD}"/>
    <cellStyle name="Comma 66 2" xfId="1321" xr:uid="{18BDE2CF-74C8-4BDB-B3F7-242DAFB16B87}"/>
    <cellStyle name="Comma 66 2 2" xfId="1729" xr:uid="{0628B631-C661-45AC-A5F0-B1230088850F}"/>
    <cellStyle name="Comma 66 2 2 2" xfId="2548" xr:uid="{C4552FFF-CDFA-46CB-AD79-DA12D1E71E30}"/>
    <cellStyle name="Comma 66 2 2 3" xfId="3365" xr:uid="{8F7B908C-C5B7-4775-9D80-459CE0641DD2}"/>
    <cellStyle name="Comma 66 2 3" xfId="2141" xr:uid="{2B8EAA91-E150-4446-87F5-599848E45746}"/>
    <cellStyle name="Comma 66 2 4" xfId="2958" xr:uid="{25A14773-B553-489F-9837-349E6A33B98D}"/>
    <cellStyle name="Comma 67" xfId="549" xr:uid="{8B820008-40ED-4B0D-88FD-B4FB8DF981BD}"/>
    <cellStyle name="Comma 67 2" xfId="1322" xr:uid="{E7E1ED0C-D7A9-4A9C-B4CF-A4AB3EF4D3E3}"/>
    <cellStyle name="Comma 67 2 2" xfId="1730" xr:uid="{2A6271A0-4D1C-4288-A8CD-0C8A49F9DFBA}"/>
    <cellStyle name="Comma 67 2 2 2" xfId="2549" xr:uid="{3981E765-DEAB-4B59-B8E5-01D5CE3E4BE1}"/>
    <cellStyle name="Comma 67 2 2 3" xfId="3366" xr:uid="{DB6107AD-83DF-4176-971E-604AAEE044DC}"/>
    <cellStyle name="Comma 67 2 3" xfId="2142" xr:uid="{D21D47DA-F050-4CC8-9D20-1352DCAB86A0}"/>
    <cellStyle name="Comma 67 2 4" xfId="2959" xr:uid="{3069FA2D-E52E-4C5D-A753-A4DDBB32C562}"/>
    <cellStyle name="Comma 68" xfId="550" xr:uid="{BF0B2EAF-C92A-477A-B3F2-5BD5275281F6}"/>
    <cellStyle name="Comma 68 2" xfId="1323" xr:uid="{8215118C-4FDE-4A10-9E11-5B332B0CAFAC}"/>
    <cellStyle name="Comma 68 2 2" xfId="1731" xr:uid="{C26BD842-C278-414D-8B6F-C33D4FB6EB7D}"/>
    <cellStyle name="Comma 68 2 2 2" xfId="2550" xr:uid="{0AA38600-161D-4FEB-BD97-6F12233E8582}"/>
    <cellStyle name="Comma 68 2 2 3" xfId="3367" xr:uid="{93C4696D-6DBC-4587-8C20-6C768D992AD1}"/>
    <cellStyle name="Comma 68 2 3" xfId="2143" xr:uid="{E2D45EB3-4E16-44DB-89EF-61164D9C50EF}"/>
    <cellStyle name="Comma 68 2 4" xfId="2960" xr:uid="{B5E008A7-709B-4A5F-92B7-731BF6D23DD3}"/>
    <cellStyle name="Comma 69" xfId="551" xr:uid="{ACBA5300-7DB8-4261-80DB-630559688F71}"/>
    <cellStyle name="Comma 69 2" xfId="1324" xr:uid="{FF292B71-5F26-47D0-9D02-EC90A9924709}"/>
    <cellStyle name="Comma 69 2 2" xfId="1732" xr:uid="{B87A93D3-670A-4F88-9044-9151E3A00B4D}"/>
    <cellStyle name="Comma 69 2 2 2" xfId="2551" xr:uid="{4646D5A6-CB2F-499D-8B33-23B5679B4FD1}"/>
    <cellStyle name="Comma 69 2 2 3" xfId="3368" xr:uid="{2134FE89-46BC-4185-B444-F4533A81D0CC}"/>
    <cellStyle name="Comma 69 2 3" xfId="2144" xr:uid="{E6ADD5A3-3BB4-470D-88D7-5CDEBACA86D9}"/>
    <cellStyle name="Comma 69 2 4" xfId="2961" xr:uid="{E886F753-6F77-49D8-BD67-3B60044A008F}"/>
    <cellStyle name="Comma 7" xfId="552" xr:uid="{1028430C-D0BA-4396-B8EB-44ECBC5E68AB}"/>
    <cellStyle name="Comma 7 2" xfId="553" xr:uid="{8EC60DCE-FC6E-4FE7-8AE2-F19866EBDF54}"/>
    <cellStyle name="Comma 7 2 2" xfId="955" xr:uid="{9C4F0092-A056-4A55-9EDC-8EC3DAB4DFFA}"/>
    <cellStyle name="Comma 7 2 2 2" xfId="1410" xr:uid="{680A9A9B-4E96-41B1-8E31-68B072B68E5A}"/>
    <cellStyle name="Comma 7 2 2 2 2" xfId="2229" xr:uid="{2F589903-84A5-4CB3-8F71-8FFCCCF3FE23}"/>
    <cellStyle name="Comma 7 2 2 2 3" xfId="3046" xr:uid="{10D394B4-9118-4042-9406-E2E1CA1E7DD2}"/>
    <cellStyle name="Comma 7 2 3" xfId="1326" xr:uid="{FA316DB5-B9F0-485F-8462-66BD036D9188}"/>
    <cellStyle name="Comma 7 2 3 2" xfId="1734" xr:uid="{49369D51-96BC-4952-AE11-C743690D0F3B}"/>
    <cellStyle name="Comma 7 2 3 2 2" xfId="2553" xr:uid="{6BDCC2CD-7977-4409-94F7-33D910B2E778}"/>
    <cellStyle name="Comma 7 2 3 2 3" xfId="3370" xr:uid="{BD767818-8796-406E-B588-96C39D617C43}"/>
    <cellStyle name="Comma 7 2 3 3" xfId="2146" xr:uid="{7020AC2B-525E-4B36-A952-D45A77C9C397}"/>
    <cellStyle name="Comma 7 2 3 4" xfId="2963" xr:uid="{39EB26D5-86A6-44E6-B522-468F7EA9D4EB}"/>
    <cellStyle name="Comma 7 3" xfId="554" xr:uid="{C244F9F1-5939-486F-8AAF-B54C1E1FFE63}"/>
    <cellStyle name="Comma 7 3 2" xfId="1327" xr:uid="{0E2424F4-0D31-4DB3-A64C-C19F05BA4479}"/>
    <cellStyle name="Comma 7 3 2 2" xfId="1735" xr:uid="{9718F6A1-D9C0-403C-8D6A-6948F9D5FED9}"/>
    <cellStyle name="Comma 7 3 2 2 2" xfId="2554" xr:uid="{0634FC3D-340C-494D-8CD9-93FE6A6993DB}"/>
    <cellStyle name="Comma 7 3 2 2 3" xfId="3371" xr:uid="{98C78B97-99FB-47BE-A964-6D7AD9096E61}"/>
    <cellStyle name="Comma 7 3 2 3" xfId="2147" xr:uid="{BA8CEF14-C896-487F-8838-3BDF44943C3F}"/>
    <cellStyle name="Comma 7 3 2 4" xfId="2964" xr:uid="{7707B4F7-F610-4CA1-AAAA-65702E646C16}"/>
    <cellStyle name="Comma 7 4" xfId="555" xr:uid="{E4A824E0-517B-4783-8219-E7EE50912B90}"/>
    <cellStyle name="Comma 7 4 2" xfId="1328" xr:uid="{19F7597B-FBE5-47BD-83D0-0A33481C0DE6}"/>
    <cellStyle name="Comma 7 4 2 2" xfId="1736" xr:uid="{42D444AD-FCDD-44D4-AA7D-50BA01651BB5}"/>
    <cellStyle name="Comma 7 4 2 2 2" xfId="2555" xr:uid="{53B4B601-6B86-4236-9FF7-B420EB87B1C9}"/>
    <cellStyle name="Comma 7 4 2 2 3" xfId="3372" xr:uid="{8B01E8E0-9A91-4BBD-BFF7-5D830A2C852C}"/>
    <cellStyle name="Comma 7 4 2 3" xfId="2148" xr:uid="{3ECC9925-3B9D-4C2E-9CD8-3D1579305477}"/>
    <cellStyle name="Comma 7 4 2 4" xfId="2965" xr:uid="{FDBA3E4F-D586-4FEA-938F-62F97783D2E2}"/>
    <cellStyle name="Comma 7 5" xfId="556" xr:uid="{E7D38A41-7153-48A0-8B49-CC8651FE9CFE}"/>
    <cellStyle name="Comma 7 5 2" xfId="1329" xr:uid="{25D91582-08BE-4944-9D03-1EA8DD60C46C}"/>
    <cellStyle name="Comma 7 5 2 2" xfId="1737" xr:uid="{DC506BC4-A66F-4332-9B68-DDFFFB7E3CEA}"/>
    <cellStyle name="Comma 7 5 2 2 2" xfId="2556" xr:uid="{7AE2960C-011A-47A9-8CD5-17229807277D}"/>
    <cellStyle name="Comma 7 5 2 2 3" xfId="3373" xr:uid="{428F0EC9-3EE0-435B-AC74-73D619D6B082}"/>
    <cellStyle name="Comma 7 5 2 3" xfId="2149" xr:uid="{29F1AC16-5FB2-4097-A86D-A903AB4106C9}"/>
    <cellStyle name="Comma 7 5 2 4" xfId="2966" xr:uid="{7B37653E-9356-4E23-AE15-4B9BE3CC54EC}"/>
    <cellStyle name="Comma 7 6" xfId="557" xr:uid="{79B18B6A-C3E7-4D03-844C-C0708FDA6E3D}"/>
    <cellStyle name="Comma 7 6 2" xfId="1330" xr:uid="{03E8467A-B7C7-4D2F-962F-FF62557F982B}"/>
    <cellStyle name="Comma 7 6 2 2" xfId="1738" xr:uid="{6DE03502-C039-4821-B187-1E3135E3D259}"/>
    <cellStyle name="Comma 7 6 2 2 2" xfId="2557" xr:uid="{64ACA83D-3F3C-4955-9735-96AF0A7DFD34}"/>
    <cellStyle name="Comma 7 6 2 2 3" xfId="3374" xr:uid="{94D2A952-6B2E-4E9B-AD93-94A1A126593A}"/>
    <cellStyle name="Comma 7 6 2 3" xfId="2150" xr:uid="{6C92C7EC-F25F-40C2-8B57-2EFA23D73FD1}"/>
    <cellStyle name="Comma 7 6 2 4" xfId="2967" xr:uid="{321BD1BA-CF8D-49F2-8008-A96F5E2C6841}"/>
    <cellStyle name="Comma 7 7" xfId="558" xr:uid="{1368FD99-1CD9-4E34-B62A-D895CD4F217A}"/>
    <cellStyle name="Comma 7 7 2" xfId="1331" xr:uid="{424098AE-AC54-41CE-B45B-1500532C1F83}"/>
    <cellStyle name="Comma 7 7 2 2" xfId="1739" xr:uid="{E60C13BE-979C-4F1A-95D8-D60842A18B48}"/>
    <cellStyle name="Comma 7 7 2 2 2" xfId="2558" xr:uid="{1AA16FF3-90CA-41E3-9EAD-E483D5F25200}"/>
    <cellStyle name="Comma 7 7 2 2 3" xfId="3375" xr:uid="{4BE666C7-5000-43CB-B267-101F8E6C1E82}"/>
    <cellStyle name="Comma 7 7 2 3" xfId="2151" xr:uid="{B51F33DF-3684-4B78-BF59-D5004A9DEE94}"/>
    <cellStyle name="Comma 7 7 2 4" xfId="2968" xr:uid="{85766D48-2F0D-4C77-8FA9-B7F807015494}"/>
    <cellStyle name="Comma 7 8" xfId="1325" xr:uid="{94812D9B-6480-4D31-B01E-02830D21D1EA}"/>
    <cellStyle name="Comma 7 8 2" xfId="1733" xr:uid="{20F32FA6-E0B1-49C7-802F-E871E5B404EC}"/>
    <cellStyle name="Comma 7 8 2 2" xfId="2552" xr:uid="{931BB1FC-AA2A-428C-A121-6C62CD7B6123}"/>
    <cellStyle name="Comma 7 8 2 3" xfId="3369" xr:uid="{38005D48-4ADB-4D0C-A854-756A044CBF41}"/>
    <cellStyle name="Comma 7 8 3" xfId="2145" xr:uid="{59E4CDE1-EC6A-45FE-BE22-03CE5E803C98}"/>
    <cellStyle name="Comma 7 8 4" xfId="2962" xr:uid="{FD0E386E-75C1-437C-BBF5-74CB18D290E3}"/>
    <cellStyle name="Comma 70" xfId="559" xr:uid="{1EB3DC32-0CCC-4A4E-A2F3-368181AEED92}"/>
    <cellStyle name="Comma 70 2" xfId="1332" xr:uid="{13947712-5F82-4ADA-8DCA-64E0F924435A}"/>
    <cellStyle name="Comma 70 2 2" xfId="1740" xr:uid="{23A3BFB9-9292-4F26-9A31-A634D66EE941}"/>
    <cellStyle name="Comma 70 2 2 2" xfId="2559" xr:uid="{CF367A53-6FD7-48F2-975D-53D45BD060F9}"/>
    <cellStyle name="Comma 70 2 2 3" xfId="3376" xr:uid="{678E5E7C-E10E-4EBC-93D9-9946B3602186}"/>
    <cellStyle name="Comma 70 2 3" xfId="2152" xr:uid="{2BB227C0-6087-4B9F-A6F0-888D280BD10F}"/>
    <cellStyle name="Comma 70 2 4" xfId="2969" xr:uid="{CD5A6A1F-BE6F-4FA2-9FDA-CA076C82094C}"/>
    <cellStyle name="Comma 71" xfId="560" xr:uid="{DCB48615-15A1-4EC2-964B-07769AD85F6A}"/>
    <cellStyle name="Comma 71 2" xfId="1333" xr:uid="{D1D03575-54F7-4CA7-936C-B7A0D4AC4348}"/>
    <cellStyle name="Comma 71 2 2" xfId="1741" xr:uid="{F6941FE0-01B3-4950-A1F0-2668A5A679EF}"/>
    <cellStyle name="Comma 71 2 2 2" xfId="2560" xr:uid="{C4654B61-2A53-43EC-B282-E5DCE6BB4AC8}"/>
    <cellStyle name="Comma 71 2 2 3" xfId="3377" xr:uid="{24B3A7FA-A36F-408D-AD9C-F0138E38ADB4}"/>
    <cellStyle name="Comma 71 2 3" xfId="2153" xr:uid="{0E9500E2-A0AB-46C8-B828-2FDCFADABF16}"/>
    <cellStyle name="Comma 71 2 4" xfId="2970" xr:uid="{394C03AA-B350-410F-9A97-CA7F581E5F34}"/>
    <cellStyle name="Comma 72" xfId="561" xr:uid="{0080E886-7869-43E8-B821-7BFA7D71860D}"/>
    <cellStyle name="Comma 72 2" xfId="1334" xr:uid="{4C3AE9E9-D4D8-419B-A6C2-4129F7B92683}"/>
    <cellStyle name="Comma 72 2 2" xfId="1742" xr:uid="{6095D5E1-EDD3-49EC-A638-B6C36BA6DB37}"/>
    <cellStyle name="Comma 72 2 2 2" xfId="2561" xr:uid="{FD56FB5F-BBCF-41E3-8CB2-73E4F8722C30}"/>
    <cellStyle name="Comma 72 2 2 3" xfId="3378" xr:uid="{D828E0A6-5EB4-4FF7-AB85-2675FECF50D9}"/>
    <cellStyle name="Comma 72 2 3" xfId="2154" xr:uid="{AD58619C-B854-4D26-B2DF-A58E078E7C0A}"/>
    <cellStyle name="Comma 72 2 4" xfId="2971" xr:uid="{9A2B4B11-2417-4F94-9929-935730C29604}"/>
    <cellStyle name="Comma 73" xfId="562" xr:uid="{528802A2-5503-4261-A8E4-116BDCF74764}"/>
    <cellStyle name="Comma 73 2" xfId="1335" xr:uid="{B7126491-1578-4860-9FF2-5880F79BDC05}"/>
    <cellStyle name="Comma 73 2 2" xfId="1743" xr:uid="{CA9D0BB3-1F6C-433D-B205-226536B21BF7}"/>
    <cellStyle name="Comma 73 2 2 2" xfId="2562" xr:uid="{39EDFFFA-9191-444D-985B-FE16EAC827BA}"/>
    <cellStyle name="Comma 73 2 2 3" xfId="3379" xr:uid="{1A1565B0-E570-4FDC-B869-1A4A56B29BCA}"/>
    <cellStyle name="Comma 73 2 3" xfId="2155" xr:uid="{A38E5CDE-C28E-4BCD-925B-242AADB655DA}"/>
    <cellStyle name="Comma 73 2 4" xfId="2972" xr:uid="{F5191569-F365-40B1-8DB9-36DDC387CE76}"/>
    <cellStyle name="Comma 74" xfId="563" xr:uid="{458CBE22-70B0-4397-8E77-32E6A2631007}"/>
    <cellStyle name="Comma 74 2" xfId="1336" xr:uid="{C23AB8BE-FCC0-47B5-9D35-E511C822AED6}"/>
    <cellStyle name="Comma 74 2 2" xfId="1744" xr:uid="{4AB53FE2-37A7-4BC5-BD3F-0F4CF7A940DC}"/>
    <cellStyle name="Comma 74 2 2 2" xfId="2563" xr:uid="{C7B8D7FB-9809-460B-B820-337A0701D745}"/>
    <cellStyle name="Comma 74 2 2 3" xfId="3380" xr:uid="{1116BE85-CF29-408C-AB45-1FE7413E2F38}"/>
    <cellStyle name="Comma 74 2 3" xfId="2156" xr:uid="{1150BE81-0326-420A-9022-AE192D60B019}"/>
    <cellStyle name="Comma 74 2 4" xfId="2973" xr:uid="{407E6B9D-DA8F-4911-99C0-BCC88377FC3C}"/>
    <cellStyle name="Comma 75" xfId="564" xr:uid="{7FCC59E2-2A4D-455C-AED5-3805C575779F}"/>
    <cellStyle name="Comma 75 2" xfId="1337" xr:uid="{FE581B7A-03DF-4DF6-BEC4-7C53035E1DCB}"/>
    <cellStyle name="Comma 75 2 2" xfId="1745" xr:uid="{0CB051F0-B435-4DFE-A29E-9657955D6DA1}"/>
    <cellStyle name="Comma 75 2 2 2" xfId="2564" xr:uid="{DCD78766-F317-4049-BD96-ADC09BB6B7BC}"/>
    <cellStyle name="Comma 75 2 2 3" xfId="3381" xr:uid="{4B6EBFD2-5C7A-4567-954E-228516A8D4C5}"/>
    <cellStyle name="Comma 75 2 3" xfId="2157" xr:uid="{D4D241A3-AAFA-4FCB-8B8E-AF12C40D7648}"/>
    <cellStyle name="Comma 75 2 4" xfId="2974" xr:uid="{6F5AC388-9E69-4AAA-BFC9-77DD6F4AC19E}"/>
    <cellStyle name="Comma 76" xfId="565" xr:uid="{A48C1A1C-24D2-4ACC-B447-EC82F7B3F55F}"/>
    <cellStyle name="Comma 76 2" xfId="1338" xr:uid="{CC15FADA-C3D1-4513-9746-2EEAD51B3A7C}"/>
    <cellStyle name="Comma 76 2 2" xfId="1746" xr:uid="{E48D0197-42E3-44D1-9DA1-ADDB8F5332DB}"/>
    <cellStyle name="Comma 76 2 2 2" xfId="2565" xr:uid="{B65B2F9B-A860-4FAA-AFC4-C7237FF19ACF}"/>
    <cellStyle name="Comma 76 2 2 3" xfId="3382" xr:uid="{2A4546B0-8713-40A5-8DC4-F7EE57931742}"/>
    <cellStyle name="Comma 76 2 3" xfId="2158" xr:uid="{7D3038EE-2B1E-4425-820B-D52F85D1C573}"/>
    <cellStyle name="Comma 76 2 4" xfId="2975" xr:uid="{70BBE8B4-E2D8-460E-B755-3DF1146E05C6}"/>
    <cellStyle name="Comma 77" xfId="566" xr:uid="{53CE4E95-8DD0-4044-AAF7-ED1B90CD6899}"/>
    <cellStyle name="Comma 77 2" xfId="1339" xr:uid="{758944E0-B96F-4224-8A27-61E756D12A38}"/>
    <cellStyle name="Comma 77 2 2" xfId="1747" xr:uid="{23A43456-747A-49B6-BB39-775756AAE86A}"/>
    <cellStyle name="Comma 77 2 2 2" xfId="2566" xr:uid="{DC6D2CC6-EC7E-499A-AAE5-E8730208371A}"/>
    <cellStyle name="Comma 77 2 2 3" xfId="3383" xr:uid="{8811D11A-E67C-4702-B3D9-A6BA6AE25B16}"/>
    <cellStyle name="Comma 77 2 3" xfId="2159" xr:uid="{8A701332-5F7D-4CAC-9DC0-BDF4C3B61174}"/>
    <cellStyle name="Comma 77 2 4" xfId="2976" xr:uid="{A2487B09-04F6-4136-B38F-86813ADD6BFA}"/>
    <cellStyle name="Comma 78" xfId="567" xr:uid="{86296501-E653-417E-94C2-64655E9C91CA}"/>
    <cellStyle name="Comma 78 2" xfId="1340" xr:uid="{723F8BC8-09B5-4837-A606-03E854C1AB2C}"/>
    <cellStyle name="Comma 78 2 2" xfId="1748" xr:uid="{C227775B-E6D2-4101-B930-9B8CDDC1045C}"/>
    <cellStyle name="Comma 78 2 2 2" xfId="2567" xr:uid="{3CA63C03-E871-44FD-A1B0-96AA491D2FA4}"/>
    <cellStyle name="Comma 78 2 2 3" xfId="3384" xr:uid="{FE789230-5E37-4E81-851C-6F1D54E2017E}"/>
    <cellStyle name="Comma 78 2 3" xfId="2160" xr:uid="{3C52134E-FBD0-47D6-84F6-AD8E2B26D07A}"/>
    <cellStyle name="Comma 78 2 4" xfId="2977" xr:uid="{D76FCBF6-37BB-4A51-9059-E297FCBC21B9}"/>
    <cellStyle name="Comma 79" xfId="568" xr:uid="{6EA8CE52-C751-437B-A3CD-6CC76C69DE18}"/>
    <cellStyle name="Comma 79 2" xfId="1341" xr:uid="{4F694A3B-EC3D-4A0B-BD06-4EF237DF1232}"/>
    <cellStyle name="Comma 79 2 2" xfId="1749" xr:uid="{4EFF71F8-48E8-40A9-8FE3-90466F97E3C4}"/>
    <cellStyle name="Comma 79 2 2 2" xfId="2568" xr:uid="{E5468688-B396-4499-ACC4-7B841F158512}"/>
    <cellStyle name="Comma 79 2 2 3" xfId="3385" xr:uid="{6CC1F299-EB8C-4214-9AFD-8C33600142BA}"/>
    <cellStyle name="Comma 79 2 3" xfId="2161" xr:uid="{9A95E1ED-1F6E-4CA2-9458-486771470469}"/>
    <cellStyle name="Comma 79 2 4" xfId="2978" xr:uid="{E8B43614-5C9A-4C75-A0F1-864C325BC5AA}"/>
    <cellStyle name="Comma 8" xfId="569" xr:uid="{9733378E-0C9C-4274-96FC-CA24667E8ABC}"/>
    <cellStyle name="Comma 8 2" xfId="570" xr:uid="{713106AB-B2BF-4C04-BF89-CA068E6E8E37}"/>
    <cellStyle name="Comma 8 2 2" xfId="1343" xr:uid="{E3D555FF-C0BB-4C23-A5F0-F17F736BEC88}"/>
    <cellStyle name="Comma 8 2 2 2" xfId="1751" xr:uid="{70DFCC22-9027-4F68-9F12-CE918A5A1747}"/>
    <cellStyle name="Comma 8 2 2 2 2" xfId="2570" xr:uid="{B5D2F136-1803-475B-BE88-36B31736C8E9}"/>
    <cellStyle name="Comma 8 2 2 2 3" xfId="3387" xr:uid="{A0CA5A41-AA45-4334-8872-693E2B0216B2}"/>
    <cellStyle name="Comma 8 2 2 3" xfId="2163" xr:uid="{29E17BAE-956F-4742-B23C-9CE532F87426}"/>
    <cellStyle name="Comma 8 2 2 4" xfId="2980" xr:uid="{6EE2B0CE-58E6-4D40-8062-62D8134DF8BA}"/>
    <cellStyle name="Comma 8 3" xfId="1342" xr:uid="{DFC2DBF6-E910-455F-B38F-5F9DA94501CB}"/>
    <cellStyle name="Comma 8 3 2" xfId="1750" xr:uid="{5C291B8F-CD9B-47C9-9EE8-02C96430B584}"/>
    <cellStyle name="Comma 8 3 2 2" xfId="2569" xr:uid="{5DAB113B-E84B-4200-972E-DBA48EDFAB05}"/>
    <cellStyle name="Comma 8 3 2 3" xfId="3386" xr:uid="{BF990D8E-D9FF-4482-9C84-CDCAECAD425A}"/>
    <cellStyle name="Comma 8 3 3" xfId="2162" xr:uid="{5793EB9F-4EC8-488C-8ECD-23338B924306}"/>
    <cellStyle name="Comma 8 3 4" xfId="2979" xr:uid="{ECB696F7-9545-463D-8695-514D0A7EF5EB}"/>
    <cellStyle name="Comma 80" xfId="571" xr:uid="{1065ED51-F8AC-4C11-ABA5-7D9F7D697048}"/>
    <cellStyle name="Comma 80 2" xfId="1344" xr:uid="{980AE1CC-66DB-4477-8A3B-2433F969DA7C}"/>
    <cellStyle name="Comma 80 2 2" xfId="1752" xr:uid="{7E0BF06F-C848-4B2B-A072-C8B9C702CDC2}"/>
    <cellStyle name="Comma 80 2 2 2" xfId="2571" xr:uid="{CE6CEE63-AB08-4DB5-83C4-AA0AA67C61FD}"/>
    <cellStyle name="Comma 80 2 2 3" xfId="3388" xr:uid="{1CBD7ECB-3783-4FDA-B2DD-97915946870E}"/>
    <cellStyle name="Comma 80 2 3" xfId="2164" xr:uid="{790AF971-F99F-4E07-9A09-D22C87587194}"/>
    <cellStyle name="Comma 80 2 4" xfId="2981" xr:uid="{8CF01005-CE6F-4E4E-9FEC-1F882CC111FC}"/>
    <cellStyle name="Comma 81" xfId="572" xr:uid="{D9477E1B-9070-41A1-AF84-19D9E65A84C5}"/>
    <cellStyle name="Comma 81 2" xfId="1345" xr:uid="{B928E979-40C5-422A-B223-BDBC06A32FEF}"/>
    <cellStyle name="Comma 81 2 2" xfId="1753" xr:uid="{FE620FB3-4FBB-440D-9914-7CD60EB6069F}"/>
    <cellStyle name="Comma 81 2 2 2" xfId="2572" xr:uid="{F3422461-DE87-472F-8876-0411719DAB03}"/>
    <cellStyle name="Comma 81 2 2 3" xfId="3389" xr:uid="{F14A905B-D9A6-4829-B625-447049A222CD}"/>
    <cellStyle name="Comma 81 2 3" xfId="2165" xr:uid="{45D3E10F-FBA4-4858-AB57-639D44BBEDA7}"/>
    <cellStyle name="Comma 81 2 4" xfId="2982" xr:uid="{8BACD9BF-3C78-488C-A029-15432BB3AEBD}"/>
    <cellStyle name="Comma 82" xfId="573" xr:uid="{ED7082E0-77EE-4271-9A4B-133ED9C75AEE}"/>
    <cellStyle name="Comma 82 2" xfId="1346" xr:uid="{28655E76-1E0A-4EEE-B605-A84AB31C2AB6}"/>
    <cellStyle name="Comma 82 2 2" xfId="1754" xr:uid="{59D74944-564A-45E1-B502-5854639A9206}"/>
    <cellStyle name="Comma 82 2 2 2" xfId="2573" xr:uid="{D85C6838-EE38-43BF-BA35-EA8C7BCA84DB}"/>
    <cellStyle name="Comma 82 2 2 3" xfId="3390" xr:uid="{426C709D-0824-4271-A2BB-DAF54C601CCF}"/>
    <cellStyle name="Comma 82 2 3" xfId="2166" xr:uid="{CBCDBF34-B64A-47C5-800B-0E4118856372}"/>
    <cellStyle name="Comma 82 2 4" xfId="2983" xr:uid="{70738B39-B3C3-45F9-B1BD-63A4A81A14CD}"/>
    <cellStyle name="Comma 83" xfId="574" xr:uid="{161E20EA-8CA3-422F-86D8-252476194965}"/>
    <cellStyle name="Comma 83 2" xfId="1347" xr:uid="{78ADD646-6002-43DF-BD94-710CAD317BF0}"/>
    <cellStyle name="Comma 83 2 2" xfId="1755" xr:uid="{5684DA85-2B3D-4C1A-931A-0CBE4743E719}"/>
    <cellStyle name="Comma 83 2 2 2" xfId="2574" xr:uid="{3826B82E-5452-4882-A520-F1418003075E}"/>
    <cellStyle name="Comma 83 2 2 3" xfId="3391" xr:uid="{4B5F6944-8284-4AE0-82C7-E5FEA6DDB5B8}"/>
    <cellStyle name="Comma 83 2 3" xfId="2167" xr:uid="{85CCD20C-C279-4EC5-84FF-332C8B306C5E}"/>
    <cellStyle name="Comma 83 2 4" xfId="2984" xr:uid="{A935E7A2-963A-4300-BF97-3B6FF1E3F47E}"/>
    <cellStyle name="Comma 84" xfId="575" xr:uid="{91F2659C-DC91-4EBA-BDA9-33E24341EDAF}"/>
    <cellStyle name="Comma 84 2" xfId="1348" xr:uid="{CF3A168D-25F4-40D0-957C-0B50607E18A4}"/>
    <cellStyle name="Comma 84 2 2" xfId="1756" xr:uid="{DC5AF93D-A5E0-456A-A23D-B2FD1C013E64}"/>
    <cellStyle name="Comma 84 2 2 2" xfId="2575" xr:uid="{0D5205C2-0637-48E8-94F4-9B2FEC5065B8}"/>
    <cellStyle name="Comma 84 2 2 3" xfId="3392" xr:uid="{274A822D-C553-485F-BB65-227A88BD958A}"/>
    <cellStyle name="Comma 84 2 3" xfId="2168" xr:uid="{479356E3-ED67-4C68-845B-A7A0FCF031E6}"/>
    <cellStyle name="Comma 84 2 4" xfId="2985" xr:uid="{7259707F-10E1-4411-B932-44EC2C852332}"/>
    <cellStyle name="Comma 85" xfId="576" xr:uid="{D5DD6FF9-E049-4219-9E19-51ECD2C79189}"/>
    <cellStyle name="Comma 85 2" xfId="1349" xr:uid="{39D22D5C-00D2-4904-9746-9CA74F330B82}"/>
    <cellStyle name="Comma 85 2 2" xfId="1757" xr:uid="{574E29C0-AE2A-4E62-832E-287FB77DBB90}"/>
    <cellStyle name="Comma 85 2 2 2" xfId="2576" xr:uid="{CF4C1698-8BEC-45E7-8558-82A3FAFD0C62}"/>
    <cellStyle name="Comma 85 2 2 3" xfId="3393" xr:uid="{58ADE558-7AE6-437E-AAB1-47DD8F3A17A7}"/>
    <cellStyle name="Comma 85 2 3" xfId="2169" xr:uid="{4F7ABFAB-26FB-4B56-BB3D-1881D55CF452}"/>
    <cellStyle name="Comma 85 2 4" xfId="2986" xr:uid="{71761477-CC69-4D8D-AA2A-914E826B10F4}"/>
    <cellStyle name="Comma 86" xfId="577" xr:uid="{D42FC6CC-30EB-4975-A885-CF0C11FAF2FB}"/>
    <cellStyle name="Comma 86 2" xfId="1350" xr:uid="{F753BF71-C37D-4675-B25A-146E9B4E3A5F}"/>
    <cellStyle name="Comma 86 2 2" xfId="1758" xr:uid="{6A801BF3-7827-42BA-A129-DD1D5DE9D2A2}"/>
    <cellStyle name="Comma 86 2 2 2" xfId="2577" xr:uid="{1C9F815E-C999-447C-828A-2F2624D15BEA}"/>
    <cellStyle name="Comma 86 2 2 3" xfId="3394" xr:uid="{F1ADFC68-86C3-40A5-BC3C-9D530A5FEA94}"/>
    <cellStyle name="Comma 86 2 3" xfId="2170" xr:uid="{F3003CCB-8B4A-4880-ACFE-CCEC339F8116}"/>
    <cellStyle name="Comma 86 2 4" xfId="2987" xr:uid="{49CFDA2A-5FE5-4FBF-9D91-121CAE6DC9AF}"/>
    <cellStyle name="Comma 87" xfId="578" xr:uid="{4BCC6FDA-7B18-46A2-8450-3F27C49E5F93}"/>
    <cellStyle name="Comma 87 2" xfId="1351" xr:uid="{E47D92C6-4B63-4050-9DAF-E21FE92EF883}"/>
    <cellStyle name="Comma 87 2 2" xfId="1759" xr:uid="{563C63F6-7FAD-4BD0-9C2D-6F09DFA63996}"/>
    <cellStyle name="Comma 87 2 2 2" xfId="2578" xr:uid="{74513101-AAB9-4B87-97F5-D22155A7A07E}"/>
    <cellStyle name="Comma 87 2 2 3" xfId="3395" xr:uid="{9EF1AED4-66A0-4225-B87D-3AADEBFDC3E3}"/>
    <cellStyle name="Comma 87 2 3" xfId="2171" xr:uid="{A590EA63-626A-4330-A2A2-DD163610B282}"/>
    <cellStyle name="Comma 87 2 4" xfId="2988" xr:uid="{C3F5F230-5D54-4A72-9EC6-E55B19A20A7F}"/>
    <cellStyle name="Comma 88" xfId="579" xr:uid="{56DAFFB6-884C-4E55-B91D-9FDF6127D502}"/>
    <cellStyle name="Comma 88 2" xfId="1352" xr:uid="{3065261D-127C-4660-B9C8-9995CF70322E}"/>
    <cellStyle name="Comma 88 2 2" xfId="1760" xr:uid="{A16E1FA7-9B71-4D38-8392-A827FE985999}"/>
    <cellStyle name="Comma 88 2 2 2" xfId="2579" xr:uid="{5894533D-CDA1-4C8D-A28F-D73AEB73D30A}"/>
    <cellStyle name="Comma 88 2 2 3" xfId="3396" xr:uid="{8C2D3D4F-156E-4B7C-8EE3-682E2A203BD7}"/>
    <cellStyle name="Comma 88 2 3" xfId="2172" xr:uid="{2EA6D1EF-CAA4-4F61-AF04-3B0DFBBBD7CD}"/>
    <cellStyle name="Comma 88 2 4" xfId="2989" xr:uid="{F725A319-E5B8-4905-90BB-3CF396FF5467}"/>
    <cellStyle name="Comma 89" xfId="580" xr:uid="{4B24063E-7308-44EB-8879-B82393451217}"/>
    <cellStyle name="Comma 89 2" xfId="1353" xr:uid="{AFA7EC06-789F-4E9A-8792-10AB84B74064}"/>
    <cellStyle name="Comma 89 2 2" xfId="1761" xr:uid="{5CC6ECD4-10D1-4708-AA25-E7F8E36400B2}"/>
    <cellStyle name="Comma 89 2 2 2" xfId="2580" xr:uid="{BACD308E-BB5A-4494-ACF3-4E83B660D021}"/>
    <cellStyle name="Comma 89 2 2 3" xfId="3397" xr:uid="{43B8AC8D-5C8A-456B-9347-88FDAAA39B18}"/>
    <cellStyle name="Comma 89 2 3" xfId="2173" xr:uid="{9775CCDA-0987-457D-9805-0C5E7899346B}"/>
    <cellStyle name="Comma 89 2 4" xfId="2990" xr:uid="{3B5696D4-85EA-4607-8ED4-90F6674AC749}"/>
    <cellStyle name="Comma 9" xfId="581" xr:uid="{3D614F89-BB6E-4B5D-944F-7DA8A3D2BDF4}"/>
    <cellStyle name="Comma 9 2" xfId="582" xr:uid="{6847B7F6-8530-4DBD-A314-339BA8FE07B7}"/>
    <cellStyle name="Comma 9 2 2" xfId="1355" xr:uid="{99C1A10B-5646-4EEF-AD66-A3B378725C37}"/>
    <cellStyle name="Comma 9 2 2 2" xfId="1763" xr:uid="{B5CF3F3F-1C6E-4902-8710-4F6E6A707AD8}"/>
    <cellStyle name="Comma 9 2 2 2 2" xfId="2582" xr:uid="{DD6B1400-7BC5-497F-BD92-62134F067EA9}"/>
    <cellStyle name="Comma 9 2 2 2 3" xfId="3399" xr:uid="{1AAA0138-2BCD-47CF-9815-20569ED09A13}"/>
    <cellStyle name="Comma 9 2 2 3" xfId="2175" xr:uid="{D16D219C-E740-4F6E-8A9F-967178E90FD5}"/>
    <cellStyle name="Comma 9 2 2 4" xfId="2992" xr:uid="{D0ADC8B5-7A18-4F27-A192-D3CA764BBB51}"/>
    <cellStyle name="Comma 9 3" xfId="1354" xr:uid="{53D9AC03-B1BD-4DF6-9778-C29950D7444E}"/>
    <cellStyle name="Comma 9 3 2" xfId="1762" xr:uid="{1A677C12-F0F0-47D1-AC06-42B3ADA55527}"/>
    <cellStyle name="Comma 9 3 2 2" xfId="2581" xr:uid="{24F2287A-8133-4F72-8964-4E4C47D83BAE}"/>
    <cellStyle name="Comma 9 3 2 3" xfId="3398" xr:uid="{945FE55B-9B6B-495C-91DD-351E9DE219A8}"/>
    <cellStyle name="Comma 9 3 3" xfId="2174" xr:uid="{31CF27C5-9EDF-4507-B950-D4F947F253CA}"/>
    <cellStyle name="Comma 9 3 4" xfId="2991" xr:uid="{F4CECFB8-05DF-4B5B-A1B9-3AE9FA7E8D5B}"/>
    <cellStyle name="Comma 90" xfId="583" xr:uid="{DD78FC23-30E9-4574-8540-EF10592FA5F3}"/>
    <cellStyle name="Comma 90 2" xfId="1356" xr:uid="{03EACEFE-27F9-4EF8-BE90-6EAC1EB21224}"/>
    <cellStyle name="Comma 90 2 2" xfId="1764" xr:uid="{18E92B73-2B76-44C8-AB32-38499D9D5A75}"/>
    <cellStyle name="Comma 90 2 2 2" xfId="2583" xr:uid="{1C00364B-022D-4D1C-9D79-C8CF701D0765}"/>
    <cellStyle name="Comma 90 2 2 3" xfId="3400" xr:uid="{32CE4363-9DE7-4715-9359-248DD73826F1}"/>
    <cellStyle name="Comma 90 2 3" xfId="2176" xr:uid="{D21C843A-1F93-4EBE-A2AE-2214E1A56F49}"/>
    <cellStyle name="Comma 90 2 4" xfId="2993" xr:uid="{6B7BBD6F-5106-4802-8D03-7EEAE256D3F8}"/>
    <cellStyle name="Comma 91" xfId="584" xr:uid="{7C5AACC8-8E1A-49A2-8B38-85A76D0C67AD}"/>
    <cellStyle name="Comma 91 2" xfId="1357" xr:uid="{CC9FB8ED-EED4-4055-BD48-7F2DA2A29288}"/>
    <cellStyle name="Comma 91 2 2" xfId="1765" xr:uid="{47D5EB97-F465-48B7-9AC1-C26D386B5A9E}"/>
    <cellStyle name="Comma 91 2 2 2" xfId="2584" xr:uid="{25AA0AD2-597B-4240-B153-7E0CE5F1FC7E}"/>
    <cellStyle name="Comma 91 2 2 3" xfId="3401" xr:uid="{1677C9AC-C707-4A33-A72C-292187493509}"/>
    <cellStyle name="Comma 91 2 3" xfId="2177" xr:uid="{A41CAF72-5FF9-49E0-A53E-31EE6673E637}"/>
    <cellStyle name="Comma 91 2 4" xfId="2994" xr:uid="{265F6B03-C529-47CF-A2A4-3DC39593954C}"/>
    <cellStyle name="Comma 92" xfId="585" xr:uid="{0FE00AD0-9151-4C71-AC5A-3CE338F08C88}"/>
    <cellStyle name="Comma 92 2" xfId="1358" xr:uid="{0F7A27B4-EF9A-4796-B606-95189940E877}"/>
    <cellStyle name="Comma 92 2 2" xfId="1766" xr:uid="{9F9DD2C7-13FA-4472-8D1A-91F5545B098E}"/>
    <cellStyle name="Comma 92 2 2 2" xfId="2585" xr:uid="{7BB12532-21A5-4D92-AAA8-5110846B2664}"/>
    <cellStyle name="Comma 92 2 2 3" xfId="3402" xr:uid="{3080A984-E4B7-4667-8146-DC3BBBF4E13B}"/>
    <cellStyle name="Comma 92 2 3" xfId="2178" xr:uid="{5A7F7E6E-D0EF-49D3-A4B2-5162EF20E204}"/>
    <cellStyle name="Comma 92 2 4" xfId="2995" xr:uid="{6580091A-239D-4C2A-8F1B-EA1F60F82EA0}"/>
    <cellStyle name="Comma 93" xfId="586" xr:uid="{A107E06A-25DC-47B1-B615-FB51E986808D}"/>
    <cellStyle name="Comma 93 2" xfId="1359" xr:uid="{2E039EDC-699F-42D3-9493-71A461D1F997}"/>
    <cellStyle name="Comma 93 2 2" xfId="1767" xr:uid="{9BA2710D-4D22-4B06-B65B-9DD40F942B35}"/>
    <cellStyle name="Comma 93 2 2 2" xfId="2586" xr:uid="{0F13C178-1EE1-452B-A9AA-F5C397D97C80}"/>
    <cellStyle name="Comma 93 2 2 3" xfId="3403" xr:uid="{96822029-F6B6-4D86-ADD1-2C213FD0A978}"/>
    <cellStyle name="Comma 93 2 3" xfId="2179" xr:uid="{E509E9A3-68FD-41FE-A1AB-E03E986AE0A0}"/>
    <cellStyle name="Comma 93 2 4" xfId="2996" xr:uid="{258DB62E-87D2-4748-9ECF-DFBC5BDAFB2B}"/>
    <cellStyle name="Comma 94" xfId="587" xr:uid="{A13EC73E-E82E-4999-8586-53145AC0CACE}"/>
    <cellStyle name="Comma 94 2" xfId="1360" xr:uid="{528F66BD-CC29-4184-83C6-4987A651CD3D}"/>
    <cellStyle name="Comma 94 2 2" xfId="1768" xr:uid="{B254C65C-0C61-47B7-9303-3711E257A8F9}"/>
    <cellStyle name="Comma 94 2 2 2" xfId="2587" xr:uid="{7E8C9FEC-ADC7-4FA8-9873-256577057552}"/>
    <cellStyle name="Comma 94 2 2 3" xfId="3404" xr:uid="{35DB29E3-A8E7-40A7-9841-41A1FF020DCD}"/>
    <cellStyle name="Comma 94 2 3" xfId="2180" xr:uid="{1C95819C-792D-45A9-8874-36DFB56F5E1D}"/>
    <cellStyle name="Comma 94 2 4" xfId="2997" xr:uid="{320A3816-5ACB-4EF9-9E0F-FF3623AA502A}"/>
    <cellStyle name="Comma 95" xfId="588" xr:uid="{3CB891B5-E222-46AC-962A-EAFD0839B4F1}"/>
    <cellStyle name="Comma 95 2" xfId="1361" xr:uid="{EB92171B-81E7-4A32-B49A-65CADF9D4F54}"/>
    <cellStyle name="Comma 95 2 2" xfId="1769" xr:uid="{A21261FB-0C3D-4C9C-8748-B24795BC45E5}"/>
    <cellStyle name="Comma 95 2 2 2" xfId="2588" xr:uid="{3BDC1793-325A-4E9A-BAFA-64B06459136D}"/>
    <cellStyle name="Comma 95 2 2 3" xfId="3405" xr:uid="{C3695138-3AE6-4C21-8E40-9FD3211E5EA6}"/>
    <cellStyle name="Comma 95 2 3" xfId="2181" xr:uid="{CC73C0E5-7562-4A84-AD02-5C87617F2820}"/>
    <cellStyle name="Comma 95 2 4" xfId="2998" xr:uid="{226C60DC-8C29-48F9-B688-7EFA6E7163B3}"/>
    <cellStyle name="Comma 96" xfId="589" xr:uid="{6D3999F9-320D-4F0A-B72C-89527DB9B0ED}"/>
    <cellStyle name="Comma 96 2" xfId="1362" xr:uid="{36E2A588-5849-43D5-B054-71C2F3448133}"/>
    <cellStyle name="Comma 96 2 2" xfId="1770" xr:uid="{1D6856C2-498A-4A1B-A418-C26A1F3D339B}"/>
    <cellStyle name="Comma 96 2 2 2" xfId="2589" xr:uid="{6C4A2764-0348-4E93-8E9F-9E839D797A3B}"/>
    <cellStyle name="Comma 96 2 2 3" xfId="3406" xr:uid="{DBC20C07-35FE-4F0D-B950-E1836957EA9B}"/>
    <cellStyle name="Comma 96 2 3" xfId="2182" xr:uid="{024C695A-395F-439B-8400-776E46CDFCC3}"/>
    <cellStyle name="Comma 96 2 4" xfId="2999" xr:uid="{9EF0E047-4393-4431-80F8-FB6B54CB3FEF}"/>
    <cellStyle name="Comma 97" xfId="590" xr:uid="{A9F7EEB4-9B54-41DD-AB4E-CB0E7DB96AA7}"/>
    <cellStyle name="Comma 97 2" xfId="1363" xr:uid="{DA9DABE1-D33C-4B3E-BC34-3BE2E9B0C3C2}"/>
    <cellStyle name="Comma 97 2 2" xfId="1771" xr:uid="{FD9DE5DB-7839-4679-BE5A-441B2172FD16}"/>
    <cellStyle name="Comma 97 2 2 2" xfId="2590" xr:uid="{4BE473EA-A222-4488-A750-FB230F5C8A41}"/>
    <cellStyle name="Comma 97 2 2 3" xfId="3407" xr:uid="{F511D74B-9D8C-47FA-94C7-052B95C544EA}"/>
    <cellStyle name="Comma 97 2 3" xfId="2183" xr:uid="{C26C7AED-646E-4EF2-81E9-EF79330D1F09}"/>
    <cellStyle name="Comma 97 2 4" xfId="3000" xr:uid="{3AC39BF9-233E-4ADD-A9D1-D8C56B737A4D}"/>
    <cellStyle name="Comma 98" xfId="591" xr:uid="{A2B4ECC5-F1F2-4CCB-8A2F-FF4DE1870FF6}"/>
    <cellStyle name="Comma 98 2" xfId="1364" xr:uid="{13B16F59-7705-4F89-A5A3-2ED82DC2C157}"/>
    <cellStyle name="Comma 98 2 2" xfId="1772" xr:uid="{C7DB92DC-49C3-4ACA-A60F-B822B63B0842}"/>
    <cellStyle name="Comma 98 2 2 2" xfId="2591" xr:uid="{F06F9AB5-D1B3-4F87-8875-4C19D4B1974C}"/>
    <cellStyle name="Comma 98 2 2 3" xfId="3408" xr:uid="{B8AB7FDF-875C-47B5-9CA2-9F8EC324414A}"/>
    <cellStyle name="Comma 98 2 3" xfId="2184" xr:uid="{B7834FC0-7BC9-472A-A7DF-D160807EA3CD}"/>
    <cellStyle name="Comma 98 2 4" xfId="3001" xr:uid="{FBA55B31-3ACC-4BBF-A347-76EB92459CDC}"/>
    <cellStyle name="Comma 99" xfId="592" xr:uid="{8DAF8C8E-2CE1-4D5A-A9A4-53B0E36804E5}"/>
    <cellStyle name="Comma 99 2" xfId="1365" xr:uid="{7635A12F-AD5E-4B43-9515-5F6250430B43}"/>
    <cellStyle name="Comma 99 2 2" xfId="1773" xr:uid="{383BD083-6F6C-43DC-B7E5-108EBA96B56A}"/>
    <cellStyle name="Comma 99 2 2 2" xfId="2592" xr:uid="{8BAF2B58-D985-4E72-8410-7ECE81173CAB}"/>
    <cellStyle name="Comma 99 2 2 3" xfId="3409" xr:uid="{5562B0FF-E46D-414A-9B91-C5565F89D367}"/>
    <cellStyle name="Comma 99 2 3" xfId="2185" xr:uid="{8CA69016-E5E5-4D26-BAA5-D18F8FC48DC5}"/>
    <cellStyle name="Comma 99 2 4" xfId="3002" xr:uid="{077142E8-47A8-4C92-9A09-E98233D42B6F}"/>
    <cellStyle name="Currency 2" xfId="593" xr:uid="{F9D7366F-38F4-454E-8141-97F63007F696}"/>
    <cellStyle name="Currency 3" xfId="594" xr:uid="{74CA4FF3-9172-498E-800A-5C54B4558551}"/>
    <cellStyle name="Explanatory Text 2" xfId="595" xr:uid="{A0D5E2A9-68A7-4AD5-AD31-2EF46D46982A}"/>
    <cellStyle name="Explanatory Text 3" xfId="596" xr:uid="{2855461A-5160-45BE-8E54-52A05A824520}"/>
    <cellStyle name="Explanatory Text 4" xfId="597" xr:uid="{998CFB45-F907-44C9-9E0C-89D83A0EBB9F}"/>
    <cellStyle name="Explanatory Text 5" xfId="598" xr:uid="{56180B5A-4A61-4D97-8958-56523A368EA6}"/>
    <cellStyle name="Good 2" xfId="599" xr:uid="{7809E3B8-F9BC-42B6-9C4D-E7A1BD979FC3}"/>
    <cellStyle name="Good 3" xfId="600" xr:uid="{072B09E9-94C6-4826-80B4-92D8D222CF18}"/>
    <cellStyle name="Good 4" xfId="601" xr:uid="{01D16F27-1041-47B4-AEA5-92EB6955C5B1}"/>
    <cellStyle name="Good 5" xfId="602" xr:uid="{60FDB36A-32E9-43F7-9304-95CC18A29FA4}"/>
    <cellStyle name="Heading 1 2" xfId="603" xr:uid="{05F79DFB-3BC5-47AF-AF89-948019C2D009}"/>
    <cellStyle name="Heading 1 3" xfId="604" xr:uid="{B766EE69-A174-4EBD-9A1B-DE0BCC896CB0}"/>
    <cellStyle name="Heading 1 4" xfId="605" xr:uid="{5A59E281-E8D8-49B0-9FC3-F39423B2C673}"/>
    <cellStyle name="Heading 1 5" xfId="606" xr:uid="{66624918-7133-4B54-BE02-1AD499DB6663}"/>
    <cellStyle name="Heading 2 2" xfId="607" xr:uid="{252147A8-B765-4426-A6B4-934AE67A60AB}"/>
    <cellStyle name="Heading 2 3" xfId="608" xr:uid="{D27BD1F5-35A5-4E18-8E75-1DAF7E2FA06F}"/>
    <cellStyle name="Heading 2 4" xfId="609" xr:uid="{1DC4235B-5F14-4D9A-942A-5B66D42BAEE1}"/>
    <cellStyle name="Heading 2 5" xfId="610" xr:uid="{6B59A9B4-C3DD-47E3-9C28-902558B2D5D4}"/>
    <cellStyle name="Heading 3 2" xfId="611" xr:uid="{75E3B024-031A-41BD-AF42-561747116502}"/>
    <cellStyle name="Heading 3 3" xfId="612" xr:uid="{74C95A77-88A8-4D2E-94D0-CEF720896A57}"/>
    <cellStyle name="Heading 3 4" xfId="613" xr:uid="{9BAC1257-4244-47AE-B18F-EF2388E57E50}"/>
    <cellStyle name="Heading 3 5" xfId="614" xr:uid="{180BE033-242A-49C5-9B8E-DA8B44594C4C}"/>
    <cellStyle name="Heading 4 2" xfId="615" xr:uid="{432F382F-F2A7-4B27-84C9-17A2B46A2EED}"/>
    <cellStyle name="Heading 4 3" xfId="616" xr:uid="{EEAA761A-19F7-4C42-AB43-2477D238C358}"/>
    <cellStyle name="Heading 4 4" xfId="617" xr:uid="{9BC0D6DA-E694-4CE6-BE8E-B46A44D9AC99}"/>
    <cellStyle name="Heading 4 5" xfId="618" xr:uid="{1147B587-4E40-4AC1-AF57-E3139F6A3AEE}"/>
    <cellStyle name="Hyperlink 2" xfId="619" xr:uid="{2B8EB51B-FB72-48A7-8D13-47E7261DEA4F}"/>
    <cellStyle name="Hyperlink 2 10" xfId="620" xr:uid="{AA070B51-AF45-4BD6-B57F-858C41E69438}"/>
    <cellStyle name="Hyperlink 2 11" xfId="621" xr:uid="{5269AF8E-C375-417F-9CA5-C72071C2326E}"/>
    <cellStyle name="Hyperlink 2 2" xfId="622" xr:uid="{0E69366D-D7D7-4BE9-A767-9EDC397C08D2}"/>
    <cellStyle name="Hyperlink 2 3" xfId="623" xr:uid="{8635EBDB-9ACF-443B-BE04-F4525172D756}"/>
    <cellStyle name="Hyperlink 2 4" xfId="624" xr:uid="{1E33C908-70DE-405A-AED2-D3DE4A74B185}"/>
    <cellStyle name="Hyperlink 2 5" xfId="625" xr:uid="{914D014A-4E8B-4974-9F46-80A369EF98CF}"/>
    <cellStyle name="Hyperlink 2 6" xfId="626" xr:uid="{4FB393A2-903D-4DCB-AEA5-891F1F26D24B}"/>
    <cellStyle name="Hyperlink 2 7" xfId="627" xr:uid="{BA40ED1D-AFEA-4A81-9DD6-1BAA58F13635}"/>
    <cellStyle name="Hyperlink 2 8" xfId="628" xr:uid="{9175E811-EDD4-48D7-8005-0C311CB7209A}"/>
    <cellStyle name="Hyperlink 2 9" xfId="629" xr:uid="{8D8113FB-A2E4-4D18-80B8-C525540A46CB}"/>
    <cellStyle name="Hyperlink 3" xfId="630" xr:uid="{C89EEC62-28A3-47EA-B8E4-477CB0DA8D01}"/>
    <cellStyle name="Input 2" xfId="631" xr:uid="{25042400-22F7-4045-A352-C7139FEA33B9}"/>
    <cellStyle name="Input 3" xfId="632" xr:uid="{5B629F28-62F8-43A1-AAD8-0B5DF5D2105C}"/>
    <cellStyle name="Input 4" xfId="633" xr:uid="{866D0F5C-7E40-41F4-BEE0-0650A9FCEDAF}"/>
    <cellStyle name="Input 5" xfId="634" xr:uid="{B4C023D7-39DA-4604-8359-995E9098643A}"/>
    <cellStyle name="Linked Cell 2" xfId="635" xr:uid="{1B3B5C32-3F73-41A6-8577-D33EDC10E581}"/>
    <cellStyle name="Linked Cell 3" xfId="636" xr:uid="{C8081DEF-F20D-4BBF-AC71-2C55D47E6BC6}"/>
    <cellStyle name="Linked Cell 4" xfId="637" xr:uid="{C2812D87-CB8C-4301-9383-D601C5DB6CE0}"/>
    <cellStyle name="Linked Cell 5" xfId="638" xr:uid="{4BA0B8D4-9016-4F27-BA58-71851A83E342}"/>
    <cellStyle name="Neutral 2" xfId="639" xr:uid="{DA1E7EFE-1CA4-49A8-91AF-8986077BAEA0}"/>
    <cellStyle name="Neutral 3" xfId="640" xr:uid="{0BB5123B-0409-4383-9FDA-68F89729B563}"/>
    <cellStyle name="Neutral 4" xfId="641" xr:uid="{894E8916-5693-4B90-A5AD-2CC8BB7F3F5D}"/>
    <cellStyle name="Neutral 5" xfId="642" xr:uid="{68AC8119-FC39-41B2-AEEB-1290B2B2BAB7}"/>
    <cellStyle name="Normal" xfId="0" builtinId="0"/>
    <cellStyle name="Normal - Style1" xfId="643" xr:uid="{A5D53E13-78DA-4279-8AE7-66FF49528C28}"/>
    <cellStyle name="Normal - Style2" xfId="644" xr:uid="{C8B454C4-4197-4421-8C63-020DA5F7244F}"/>
    <cellStyle name="Normal - Style3" xfId="645" xr:uid="{5F408511-1CCA-4760-81B0-DE530BD8AC09}"/>
    <cellStyle name="Normal - Style4" xfId="646" xr:uid="{C0B4326B-EAB9-4F0B-B9A9-5736A672CE4E}"/>
    <cellStyle name="Normal - Style5" xfId="647" xr:uid="{6ACEBB0A-965C-422C-870A-89587E729876}"/>
    <cellStyle name="Normal - Style6" xfId="648" xr:uid="{0981BD86-BD9F-4EDD-BF6C-81DAB68AFFBD}"/>
    <cellStyle name="Normal - Style7" xfId="649" xr:uid="{EC3AF4AF-DCDE-4F82-B3AC-C65C311EC7DA}"/>
    <cellStyle name="Normal - Style8" xfId="650" xr:uid="{F62AC149-61F8-4DE2-87EF-E54F4580A0B1}"/>
    <cellStyle name="Normal 10" xfId="651" xr:uid="{6896EA78-8CB2-4D71-8622-643F07D81D0E}"/>
    <cellStyle name="Normal 10 14" xfId="1368" xr:uid="{93DCD179-8FE4-4565-88D0-0042E9ED7746}"/>
    <cellStyle name="Normal 10 2" xfId="652" xr:uid="{45077200-E639-4A0E-B0B3-57ACA0D5A9A5}"/>
    <cellStyle name="Normal 10 2 2" xfId="957" xr:uid="{0EE20CF0-AD69-4A3B-B1A1-F9FC81940FB7}"/>
    <cellStyle name="Normal 10 3" xfId="653" xr:uid="{21C99375-58BD-493C-9FB6-E1A055406003}"/>
    <cellStyle name="Normal 10 4" xfId="956" xr:uid="{C43397CA-04EB-46EB-B7AC-F27E79290AEF}"/>
    <cellStyle name="Normal 11" xfId="654" xr:uid="{DFBDFEEA-72B1-4E67-9B9D-2DE1222459F7}"/>
    <cellStyle name="Normal 11 2" xfId="655" xr:uid="{3360AAAF-ACA1-4B09-B609-3C0FAFA4F82E}"/>
    <cellStyle name="Normal 11 2 2" xfId="656" xr:uid="{8E0E3603-69F9-44A7-B1CE-C740A52C1D73}"/>
    <cellStyle name="Normal 11 2 2 10" xfId="657" xr:uid="{DB5DD863-74CA-486C-872E-258314A31A12}"/>
    <cellStyle name="Normal 11 2 2 10 2" xfId="658" xr:uid="{C4BFD083-4E1E-499D-8E22-F33E3D85B3B1}"/>
    <cellStyle name="Normal 11 2 2 11" xfId="659" xr:uid="{7B8E61F7-C72E-4FFD-8FA4-EDBD44540E11}"/>
    <cellStyle name="Normal 11 2 2 12" xfId="660" xr:uid="{A085595C-3ACD-4E2D-BAEC-76CF27CF9057}"/>
    <cellStyle name="Normal 11 2 2 2" xfId="661" xr:uid="{27FD5943-38EC-4485-8B72-CF52E730C37A}"/>
    <cellStyle name="Normal 11 2 2 3" xfId="662" xr:uid="{94576450-6026-4076-9E13-20CD61C754F6}"/>
    <cellStyle name="Normal 11 2 2 3 2" xfId="663" xr:uid="{27A53FD1-33F8-430D-9F7F-D13397684279}"/>
    <cellStyle name="Normal 11 2 2 3 3" xfId="664" xr:uid="{D7576FE9-C074-4E55-8875-02AAC6E7B571}"/>
    <cellStyle name="Normal 11 2 2 3 4" xfId="665" xr:uid="{2400B23A-5670-475D-9C5F-98216A0D0210}"/>
    <cellStyle name="Normal 11 2 2 3 5" xfId="666" xr:uid="{21B46CB1-28AC-4565-A409-18FF9E59DB6A}"/>
    <cellStyle name="Normal 11 2 2 3 6" xfId="667" xr:uid="{2F8019C4-7E49-4449-9F1E-B754C9FAC16E}"/>
    <cellStyle name="Normal 11 2 2 3 6 2" xfId="668" xr:uid="{D42C1B4A-E092-4877-808B-9060343CD71C}"/>
    <cellStyle name="Normal 11 2 2 3 7" xfId="669" xr:uid="{83940C07-651C-445E-95BE-717071BC9D51}"/>
    <cellStyle name="Normal 11 2 2 3 8" xfId="670" xr:uid="{E257082F-7D22-45F5-ADB6-41108D38C334}"/>
    <cellStyle name="Normal 11 2 2 4" xfId="671" xr:uid="{264A2DF1-14A8-443B-875D-A8EBEA6CADE3}"/>
    <cellStyle name="Normal 11 2 2 4 2" xfId="672" xr:uid="{D4AF2F1A-653C-4FFA-80DE-7BA442C74818}"/>
    <cellStyle name="Normal 11 2 2 4 3" xfId="673" xr:uid="{28FB775D-5A99-477A-A149-0711C59D169C}"/>
    <cellStyle name="Normal 11 2 2 4 4" xfId="674" xr:uid="{F9B96921-71FE-4CCA-953E-D68EDA746548}"/>
    <cellStyle name="Normal 11 2 2 4 5" xfId="675" xr:uid="{3F36AFE1-3256-4368-9EAB-4686366F8F2D}"/>
    <cellStyle name="Normal 11 2 2 4 6" xfId="676" xr:uid="{2E111027-703B-421A-A191-1608723103FB}"/>
    <cellStyle name="Normal 11 2 2 4 7" xfId="677" xr:uid="{2F681B27-70E7-4883-A57F-83995D805271}"/>
    <cellStyle name="Normal 11 2 2 5" xfId="678" xr:uid="{B113C328-40E6-4E9B-8523-F213AF30F352}"/>
    <cellStyle name="Normal 11 2 2 6" xfId="679" xr:uid="{67FDC19B-1E90-466F-A53F-2BA85D1EFA14}"/>
    <cellStyle name="Normal 11 2 2 7" xfId="680" xr:uid="{D6F8815D-049C-429C-B513-258BA8746B26}"/>
    <cellStyle name="Normal 11 2 2 8" xfId="681" xr:uid="{7769C722-430A-425E-AB55-7BC35382A20B}"/>
    <cellStyle name="Normal 11 2 2 9" xfId="682" xr:uid="{3E3CF61D-E82D-4505-A11D-D2302A189AB6}"/>
    <cellStyle name="Normal 11 2_TAB 13" xfId="683" xr:uid="{92BD455A-3D2C-4377-AEDC-88BA1330DE16}"/>
    <cellStyle name="Normal 11 3" xfId="684" xr:uid="{A41C6EA0-F6F5-4863-AC6B-7248F3301C3F}"/>
    <cellStyle name="Normal 11 3 2" xfId="685" xr:uid="{3B98DEC8-691F-4090-AEF3-99B05F1A54B5}"/>
    <cellStyle name="Normal 11 3 3" xfId="686" xr:uid="{7011BD51-B81B-47BE-AF75-5FC20844FD1B}"/>
    <cellStyle name="Normal 11 3 4" xfId="687" xr:uid="{ECCF119A-430A-4D91-9278-423BBA518B85}"/>
    <cellStyle name="Normal 11 3 5" xfId="688" xr:uid="{B0992562-B6CA-4180-8CE3-AC1B6C55C9F0}"/>
    <cellStyle name="Normal 11 3 6" xfId="689" xr:uid="{79793331-413D-4AD9-BFD8-C5EB5766A1BD}"/>
    <cellStyle name="Normal 11 3 7" xfId="690" xr:uid="{761ED254-68DC-4F32-B45A-31CAB4D9E0C6}"/>
    <cellStyle name="Normal 11 4" xfId="958" xr:uid="{2FB2DC15-8A88-4F83-88DF-2C17CC232000}"/>
    <cellStyle name="Normal 11 5" xfId="1000" xr:uid="{4966E85E-3A18-4200-87A1-03F5E3293597}"/>
    <cellStyle name="Normal 11 6" xfId="1001" xr:uid="{B674F16F-8D4E-4B84-B127-748DE79CEB73}"/>
    <cellStyle name="Normal 11 7" xfId="999" xr:uid="{3CAEFD3E-E33E-49D8-90BF-4EA37B650043}"/>
    <cellStyle name="Normal 11 8" xfId="1002" xr:uid="{42E27131-8BDB-45D9-8F30-55B2805F35ED}"/>
    <cellStyle name="Normal 11_JAD 8 METS MEI 2013" xfId="691" xr:uid="{D42034AD-BC34-4C41-A48D-511C28E012BB}"/>
    <cellStyle name="Normal 12" xfId="692" xr:uid="{A9A7C3EE-67AF-46E6-8903-97D15DDC277E}"/>
    <cellStyle name="Normal 12 2" xfId="693" xr:uid="{6AF2D720-BA1E-41E1-A248-9A82BAB26545}"/>
    <cellStyle name="Normal 12 3" xfId="694" xr:uid="{2B3AA07C-A48A-4AB6-AC0C-6D5881F2A610}"/>
    <cellStyle name="Normal 12 4" xfId="959" xr:uid="{708A3D5A-5F70-4F4A-B93C-287BA18BC65B}"/>
    <cellStyle name="Normal 13" xfId="695" xr:uid="{8EA26646-A3CA-4430-9DE6-7020E9A43460}"/>
    <cellStyle name="Normal 13 2" xfId="696" xr:uid="{5580B3E8-7937-41B8-A691-2377D1B54802}"/>
    <cellStyle name="Normal 13 3" xfId="697" xr:uid="{71D5E02A-DB47-421E-80FC-5FFD46232F05}"/>
    <cellStyle name="Normal 14" xfId="698" xr:uid="{CB65431E-BDA3-4292-886A-98D8E3B3CE7A}"/>
    <cellStyle name="Normal 14 2" xfId="699" xr:uid="{C9D5868A-8DF5-4E0D-BC0B-D1B3CCFF16E5}"/>
    <cellStyle name="Normal 15" xfId="700" xr:uid="{851F0323-1CAA-4DA0-99CB-145497C7D210}"/>
    <cellStyle name="Normal 16" xfId="701" xr:uid="{0FB9D229-F5F8-45A5-A448-F38C031513CD}"/>
    <cellStyle name="Normal 17" xfId="702" xr:uid="{4FA2729D-E66A-4147-830A-35BE997A5D9C}"/>
    <cellStyle name="Normal 17 2" xfId="703" xr:uid="{7AE2B6E8-ACBD-42B7-AFDC-344C283C8579}"/>
    <cellStyle name="Normal 18" xfId="704" xr:uid="{590A58A0-5FF6-4E15-B521-4A94C08D5E2B}"/>
    <cellStyle name="Normal 18 2" xfId="705" xr:uid="{CBF6B52A-620D-4859-9F85-E447A17F4397}"/>
    <cellStyle name="Normal 18 2 2" xfId="961" xr:uid="{D2895680-113F-4ED6-864D-FC4C2FE2658B}"/>
    <cellStyle name="Normal 18 3" xfId="706" xr:uid="{5C36A4B1-0A55-4448-8123-F83343A06451}"/>
    <cellStyle name="Normal 18 4" xfId="707" xr:uid="{F75E48BD-6D7C-4B8F-A3CE-C61CCD6A88B8}"/>
    <cellStyle name="Normal 18 5" xfId="708" xr:uid="{88B56182-0F6F-4651-AED8-D525BBAB742F}"/>
    <cellStyle name="Normal 18 6" xfId="709" xr:uid="{A596D617-A8BA-4B70-9A6E-AF81CC543E16}"/>
    <cellStyle name="Normal 18 7" xfId="710" xr:uid="{0A081E1C-D869-4AAA-9AB5-1A63983429A1}"/>
    <cellStyle name="Normal 18 8" xfId="960" xr:uid="{E3CDE3F9-95E6-4B6F-8727-F4345B5F8730}"/>
    <cellStyle name="Normal 19" xfId="711" xr:uid="{2B362E53-4B44-4B0A-92FA-484261FAD777}"/>
    <cellStyle name="Normal 2" xfId="712" xr:uid="{73463A19-26EA-40FE-9E42-7EBB68A677A3}"/>
    <cellStyle name="Normal 2 10" xfId="713" xr:uid="{445F142F-DA79-4D5A-8E49-B40CA1C9BCA9}"/>
    <cellStyle name="Normal 2 11" xfId="714" xr:uid="{3626FA9B-FA0B-4D61-A812-4EF1ECAFB5AE}"/>
    <cellStyle name="Normal 2 12" xfId="715" xr:uid="{112530F0-8B22-48CE-9294-168EC48F920A}"/>
    <cellStyle name="Normal 2 13" xfId="716" xr:uid="{56A7A666-4601-4E6C-96F4-94F88ACB7E41}"/>
    <cellStyle name="Normal 2 14" xfId="717" xr:uid="{EEB1AE28-BE23-4257-85CB-E10C591C57AC}"/>
    <cellStyle name="Normal 2 15" xfId="718" xr:uid="{124A9672-3E2F-4AFF-847C-8A65F151D788}"/>
    <cellStyle name="Normal 2 16" xfId="719" xr:uid="{71995E17-6E14-4BF1-B927-8DB8AD2BDCE3}"/>
    <cellStyle name="Normal 2 17" xfId="720" xr:uid="{A3DED84D-56FC-4E3B-9A91-0A7E12758678}"/>
    <cellStyle name="Normal 2 18" xfId="721" xr:uid="{716235CA-70D3-4C3D-8976-664901F12CB4}"/>
    <cellStyle name="Normal 2 19" xfId="722" xr:uid="{D73A2142-0636-4E39-B734-85409095772F}"/>
    <cellStyle name="Normal 2 2" xfId="1" xr:uid="{8A5772E3-8288-449B-95A7-77D2C16F516F}"/>
    <cellStyle name="Normal 2 2 2" xfId="724" xr:uid="{3D6B07D2-53DB-4F21-A942-E5C2933F91ED}"/>
    <cellStyle name="Normal 2 2 2 2" xfId="725" xr:uid="{A124A8AE-2860-4F05-8CF2-71D4FA5772CE}"/>
    <cellStyle name="Normal 2 2 3" xfId="726" xr:uid="{60D1CA55-CC10-420D-A0E9-A84C1308F4B2}"/>
    <cellStyle name="Normal 2 2 3 2" xfId="727" xr:uid="{518B8107-F6C9-4795-9A54-D15CF20395AC}"/>
    <cellStyle name="Normal 2 2 3 3" xfId="963" xr:uid="{97335782-DE35-4CF2-8A3F-46B881EFA566}"/>
    <cellStyle name="Normal 2 2 4" xfId="728" xr:uid="{25F3A122-ED71-45BF-B515-15BDA21661DF}"/>
    <cellStyle name="Normal 2 2 5" xfId="729" xr:uid="{F1BF43E9-D01B-4FA6-A352-18B7226C9BE3}"/>
    <cellStyle name="Normal 2 2 6" xfId="723" xr:uid="{EFB4C367-3651-4F17-A2ED-0E908066D02B}"/>
    <cellStyle name="Normal 2 20" xfId="730" xr:uid="{164B23E5-A119-4798-B5BA-601DD4F6EA0C}"/>
    <cellStyle name="Normal 2 21" xfId="962" xr:uid="{99652E91-77AE-4B8F-98E5-3364C50E1CD9}"/>
    <cellStyle name="Normal 2 22" xfId="1811" xr:uid="{2B37D222-E2BF-403C-B351-9D8941BFE3F6}"/>
    <cellStyle name="Normal 2 3" xfId="731" xr:uid="{3295E24F-134D-46C8-A256-0CF20788F755}"/>
    <cellStyle name="Normal 2 3 2" xfId="732" xr:uid="{514C16BA-000A-4253-99AC-500D8DC3BA26}"/>
    <cellStyle name="Normal 2 3 2 2" xfId="966" xr:uid="{9969D014-CD8D-493B-9A1D-5DBFC15E207C}"/>
    <cellStyle name="Normal 2 3 2 3" xfId="965" xr:uid="{C1D6F7AF-B365-48CB-9125-D10BB1DD3870}"/>
    <cellStyle name="Normal 2 3 3" xfId="733" xr:uid="{61A3D458-F655-4027-B90C-FFD337A86764}"/>
    <cellStyle name="Normal 2 3 3 2" xfId="967" xr:uid="{4023D455-E210-4924-9769-8CDCE77C4267}"/>
    <cellStyle name="Normal 2 3 4" xfId="964" xr:uid="{16C01870-C810-4FDA-850A-427C4622BBA4}"/>
    <cellStyle name="Normal 2 4" xfId="734" xr:uid="{C7D764D0-1ABD-4780-9D83-ABCE4EB538A3}"/>
    <cellStyle name="Normal 2 4 2" xfId="735" xr:uid="{C6F15AFD-F6E1-4CCD-888B-82B0440F651E}"/>
    <cellStyle name="Normal 2 4 3" xfId="968" xr:uid="{4D760DB0-6572-4315-85F6-D0B63DF981CC}"/>
    <cellStyle name="Normal 2 5" xfId="736" xr:uid="{98F09999-80F8-4ECE-A3C0-F86874AD7C25}"/>
    <cellStyle name="Normal 2 5 2" xfId="969" xr:uid="{F7234856-3D42-4BA2-93DD-2059FA1CFE45}"/>
    <cellStyle name="Normal 2 6" xfId="737" xr:uid="{FC192879-24C7-4EEA-9318-C2FFB03D48A4}"/>
    <cellStyle name="Normal 2 7" xfId="738" xr:uid="{8FB86ABC-31B7-4EA1-BBA7-2EFC7B6F4829}"/>
    <cellStyle name="Normal 2 8" xfId="739" xr:uid="{41F7B204-FE64-411E-B11E-C1223373B831}"/>
    <cellStyle name="Normal 2 9" xfId="740" xr:uid="{BA3C2D0A-71A8-41A1-B776-95547D4404D4}"/>
    <cellStyle name="Normal 2_JAD 8 METS JUNE 2013" xfId="741" xr:uid="{3E7C3693-07EE-4D2F-891E-75E24F15BD80}"/>
    <cellStyle name="Normal 20" xfId="742" xr:uid="{77DC3D89-994D-421C-AE1C-1DCCB9348C22}"/>
    <cellStyle name="Normal 20 2" xfId="743" xr:uid="{0A31DB21-B085-4C54-8CA2-6CB4C47A33B4}"/>
    <cellStyle name="Normal 20 3" xfId="744" xr:uid="{6DAC7E15-E20F-4B27-A3A0-61EF766A9D1B}"/>
    <cellStyle name="Normal 21" xfId="745" xr:uid="{8980DE53-F34C-47E8-871D-FF4E131339A8}"/>
    <cellStyle name="Normal 22" xfId="746" xr:uid="{CDAFE63E-F987-4BDB-90AE-06A93A082CFD}"/>
    <cellStyle name="Normal 23" xfId="747" xr:uid="{5B0FDE70-2E7F-40D8-9538-E0C3C5F55F45}"/>
    <cellStyle name="Normal 24" xfId="748" xr:uid="{64D83CB9-F798-4AB5-83EA-DC0E8359C6D3}"/>
    <cellStyle name="Normal 25" xfId="749" xr:uid="{CE234271-6E34-418D-B9AA-0E7390122845}"/>
    <cellStyle name="Normal 26" xfId="750" xr:uid="{76BA9E97-FF5F-424B-9CCD-4817D8D3DDFE}"/>
    <cellStyle name="Normal 27" xfId="751" xr:uid="{22000CC7-3F7A-441E-98E3-3F8D6FB11AB9}"/>
    <cellStyle name="Normal 27 2" xfId="752" xr:uid="{25B5F714-1CAA-463E-B394-C92791FA2B36}"/>
    <cellStyle name="Normal 28" xfId="753" xr:uid="{B926FCE8-622A-41F9-A310-8B73E9A405DC}"/>
    <cellStyle name="Normal 29" xfId="754" xr:uid="{187B89A7-FBBE-40BF-8982-CF44767203D6}"/>
    <cellStyle name="Normal 3" xfId="755" xr:uid="{0BF6833B-1B05-4B5A-A4A6-18CAAB912827}"/>
    <cellStyle name="Normal 3 10" xfId="756" xr:uid="{0AE313DD-2923-4CAF-8DBB-10C2B885B1AA}"/>
    <cellStyle name="Normal 3 11" xfId="757" xr:uid="{DAA682F4-125F-4C2E-85AB-C87D8E1C1FEE}"/>
    <cellStyle name="Normal 3 12" xfId="758" xr:uid="{4F4C2711-E328-406E-9732-974898F61005}"/>
    <cellStyle name="Normal 3 2" xfId="759" xr:uid="{4F73DCE7-94BF-4661-B408-5CA58DA4B9A0}"/>
    <cellStyle name="Normal 3 2 2" xfId="760" xr:uid="{38E9A258-CEAD-4C37-B687-09258C52FAB5}"/>
    <cellStyle name="Normal 3 2 2 2" xfId="761" xr:uid="{2B8C6538-B76F-4661-9E01-301259AEDE6F}"/>
    <cellStyle name="Normal 3 2 2 3" xfId="972" xr:uid="{39865D9A-1EA6-4486-935E-E0F3F0C47315}"/>
    <cellStyle name="Normal 3 2 2 4" xfId="971" xr:uid="{756D47D5-D9A2-405F-B0ED-5CC41CB4F795}"/>
    <cellStyle name="Normal 3 2 3" xfId="762" xr:uid="{AB43D88C-4028-45A4-8B53-E8DAC7FA2679}"/>
    <cellStyle name="Normal 3 2 3 2" xfId="973" xr:uid="{6A8E7322-BC48-4B15-A30B-B4C7CF950C7E}"/>
    <cellStyle name="Normal 3 2 4" xfId="974" xr:uid="{924DE021-65A2-447B-80AA-6BB976F7E0D9}"/>
    <cellStyle name="Normal 3 2 5" xfId="970" xr:uid="{6C1179C0-0A66-456E-B014-E67B4FB58F76}"/>
    <cellStyle name="Normal 3 3" xfId="763" xr:uid="{AFEED090-91E3-455C-9A41-8B491A077038}"/>
    <cellStyle name="Normal 3 3 2" xfId="764" xr:uid="{7D9DC4E5-D6B2-4E97-BBBB-387EFC0E82ED}"/>
    <cellStyle name="Normal 3 3 2 2" xfId="765" xr:uid="{E86BDFD4-A4F5-4A87-91EB-5BA417320ED7}"/>
    <cellStyle name="Normal 3 3 3" xfId="766" xr:uid="{4F8D5541-675E-492A-BDF6-E19C952B9ECA}"/>
    <cellStyle name="Normal 3 3 4" xfId="767" xr:uid="{48F9B114-D5E4-457C-8BD9-FAAB3CC46C2D}"/>
    <cellStyle name="Normal 3 3 5" xfId="975" xr:uid="{5A0F0F8F-D5D7-4ED5-8F6A-85A03D442EFC}"/>
    <cellStyle name="Normal 3 4" xfId="768" xr:uid="{DDA664AA-854D-4992-98C6-9E3C9FA1A721}"/>
    <cellStyle name="Normal 3 4 2" xfId="769" xr:uid="{6474B93C-AE41-40DF-8CB9-DBC661571639}"/>
    <cellStyle name="Normal 3 4 3" xfId="976" xr:uid="{709E2FC7-1099-4389-8207-CB3F8E948413}"/>
    <cellStyle name="Normal 3 5" xfId="770" xr:uid="{07177CB8-33E3-4C12-B492-DB0890E24C3C}"/>
    <cellStyle name="Normal 3 5 2" xfId="771" xr:uid="{3CAF5526-49FA-4DC6-B919-0D546E7287D0}"/>
    <cellStyle name="Normal 3 5 3" xfId="977" xr:uid="{8F7B267D-1362-4D37-BDEF-4126F8146FF3}"/>
    <cellStyle name="Normal 3 6" xfId="772" xr:uid="{3C351ECD-6265-47BF-B549-8983BE78C85A}"/>
    <cellStyle name="Normal 3 6 2" xfId="978" xr:uid="{2BA469C8-0AE5-4155-AE4C-768E23B14B8C}"/>
    <cellStyle name="Normal 3 7" xfId="773" xr:uid="{7B6672AE-EF8E-4A6F-BB2A-58877586B85C}"/>
    <cellStyle name="Normal 3 8" xfId="774" xr:uid="{619045E1-C3EA-4BA5-85C9-DBFDF4D6AD1A}"/>
    <cellStyle name="Normal 3 9" xfId="775" xr:uid="{CED81FE7-4D95-490E-9CAD-D0B0968B731B}"/>
    <cellStyle name="Normal 3_Book1" xfId="776" xr:uid="{D75C8DAB-C56B-4066-AF0D-9D434C678B18}"/>
    <cellStyle name="Normal 30" xfId="6" xr:uid="{44500880-B5C2-4D93-94DB-0DA6DAC16A04}"/>
    <cellStyle name="Normal 4" xfId="777" xr:uid="{3FA9737C-0CB6-4282-870F-3A11EF018422}"/>
    <cellStyle name="Normal 4 10" xfId="778" xr:uid="{70C5F93E-AE70-4E0B-8D3D-D0F19979A0DF}"/>
    <cellStyle name="Normal 4 11" xfId="779" xr:uid="{D4D7F32D-0A7A-4E5D-AD21-5B7007C3B82F}"/>
    <cellStyle name="Normal 4 12" xfId="780" xr:uid="{ED049453-193D-4447-8AA7-05B599217AC3}"/>
    <cellStyle name="Normal 4 2" xfId="781" xr:uid="{2522E66C-E9C5-4583-9B08-F1B2124305C1}"/>
    <cellStyle name="Normal 4 2 2" xfId="782" xr:uid="{A1474772-DE49-4D90-80CC-B7C92A354469}"/>
    <cellStyle name="Normal 4 2 2 10" xfId="783" xr:uid="{B08F6124-C284-4ACF-9FA4-9679A2FA6344}"/>
    <cellStyle name="Normal 4 2 2 11" xfId="980" xr:uid="{6B9A6EA4-6A9A-4D37-8CDA-2F74A45150CD}"/>
    <cellStyle name="Normal 4 2 2 2" xfId="784" xr:uid="{82046E67-300E-4884-B0D1-FFA46FB9770A}"/>
    <cellStyle name="Normal 4 2 2 2 2" xfId="785" xr:uid="{94678D63-6ACD-49BD-A73F-E56E30298515}"/>
    <cellStyle name="Normal 4 2 2 2 3" xfId="786" xr:uid="{C6174C19-08C7-40FF-94EC-F43E67B6B1C9}"/>
    <cellStyle name="Normal 4 2 2 2 4" xfId="787" xr:uid="{1C691B0F-7CAE-4CA3-8306-CAFEF8B55808}"/>
    <cellStyle name="Normal 4 2 2 2 5" xfId="788" xr:uid="{96F6247A-D4C6-4067-9F89-D53C41AA1A7E}"/>
    <cellStyle name="Normal 4 2 2 2 6" xfId="789" xr:uid="{D6382144-AD16-43CA-B235-43D8D14A64C3}"/>
    <cellStyle name="Normal 4 2 2 2 7" xfId="790" xr:uid="{E9C48336-A001-4AC6-BEC1-7DD5BAE12A72}"/>
    <cellStyle name="Normal 4 2 2 3" xfId="791" xr:uid="{577FDB2A-58A7-4646-BAA4-E273F3E584B0}"/>
    <cellStyle name="Normal 4 2 2 4" xfId="792" xr:uid="{72D856D1-3180-4CD9-8AD8-5262F256D477}"/>
    <cellStyle name="Normal 4 2 2 5" xfId="793" xr:uid="{0DD7EA13-B7F7-4B10-9809-68592BEF4B44}"/>
    <cellStyle name="Normal 4 2 2 6" xfId="794" xr:uid="{331C629E-9161-44D9-8A5B-CED5AE72F427}"/>
    <cellStyle name="Normal 4 2 2 7" xfId="795" xr:uid="{03B9EFF8-43E8-4FF2-A827-B4D58579B62E}"/>
    <cellStyle name="Normal 4 2 2 8" xfId="796" xr:uid="{2F5D79F4-9682-4B6A-B055-EA3C7B9ECA38}"/>
    <cellStyle name="Normal 4 2 2 9" xfId="797" xr:uid="{565474C2-4466-4438-87F3-5C7A6C507A5F}"/>
    <cellStyle name="Normal 4 2 2_table 12  13 nov 2013 (2)" xfId="798" xr:uid="{7C86FE38-6139-4BCF-ACA5-6F7E81FEBC91}"/>
    <cellStyle name="Normal 4 2 3" xfId="799" xr:uid="{B55E2A8F-9D27-41AA-BA75-27968E6ED586}"/>
    <cellStyle name="Normal 4 2 4" xfId="800" xr:uid="{36CA84EF-68ED-423B-B000-F2167162EB3F}"/>
    <cellStyle name="Normal 4 2 5" xfId="801" xr:uid="{66224E47-6A40-4908-9A27-8DCFE7A15FBF}"/>
    <cellStyle name="Normal 4 2 6" xfId="802" xr:uid="{573A4DFB-BAD3-49CC-9955-86CE96B9DE6F}"/>
    <cellStyle name="Normal 4 2 7" xfId="803" xr:uid="{E366430E-B5B1-442D-BF42-44F4D9553FCB}"/>
    <cellStyle name="Normal 4 2 8" xfId="804" xr:uid="{665FB97F-045E-4C40-BBC1-C52411A7BDD7}"/>
    <cellStyle name="Normal 4 2 9" xfId="979" xr:uid="{D333C76F-1C58-48AB-A68F-7A1A3D078254}"/>
    <cellStyle name="Normal 4 2_JADUAL 14 16 (2) (2)" xfId="805" xr:uid="{AD6F6112-B17E-4411-A8BE-7CA76F59465D}"/>
    <cellStyle name="Normal 4 3" xfId="806" xr:uid="{A992B2C6-4376-4FC9-B0A5-1BA5ABD6A1DF}"/>
    <cellStyle name="Normal 4 3 2" xfId="981" xr:uid="{35D7EE91-6B42-4B92-88CD-4D709A15BA89}"/>
    <cellStyle name="Normal 4 4" xfId="807" xr:uid="{3D6F5AF8-DF64-46E8-B646-591AFFEAA146}"/>
    <cellStyle name="Normal 4 4 2" xfId="982" xr:uid="{CA0A3E3F-9C15-4E39-92A3-7FB443525C70}"/>
    <cellStyle name="Normal 4 5" xfId="808" xr:uid="{0E03940F-8D61-403E-89CC-0F095A2DF100}"/>
    <cellStyle name="Normal 4 5 2" xfId="983" xr:uid="{6D7DDDE9-DBB4-4EAC-BE51-72E475B0C1A6}"/>
    <cellStyle name="Normal 4 6" xfId="809" xr:uid="{6933E508-447B-4950-B558-FF3D42620874}"/>
    <cellStyle name="Normal 4 7" xfId="810" xr:uid="{E8E1D057-070B-453C-A8F7-B33F8FF6CC9A}"/>
    <cellStyle name="Normal 4 8" xfId="811" xr:uid="{157F2FAC-E21A-4B91-9189-738BE07DCB31}"/>
    <cellStyle name="Normal 4 9" xfId="812" xr:uid="{D764771F-108D-4C89-B194-6942D47CF0C0}"/>
    <cellStyle name="Normal 4_JAD 12  13" xfId="813" xr:uid="{0BD7C131-6240-4E45-BD55-F02165E753BA}"/>
    <cellStyle name="Normal 5" xfId="814" xr:uid="{B9426B85-15CB-4141-B54C-11AE2DCBDD8E}"/>
    <cellStyle name="Normal 5 10" xfId="1003" xr:uid="{042E9EDB-AF64-4472-8E9C-E8C007EB5A17}"/>
    <cellStyle name="Normal 5 2" xfId="815" xr:uid="{221BBE64-6069-4721-85FC-850E96E2ACBB}"/>
    <cellStyle name="Normal 5 2 10" xfId="816" xr:uid="{6AFFA0CE-7017-46C0-8374-38C09F4042EA}"/>
    <cellStyle name="Normal 5 2 11" xfId="985" xr:uid="{A26771F1-DCB8-4AE4-9526-C80B562B0D0F}"/>
    <cellStyle name="Normal 5 2 2" xfId="817" xr:uid="{2107CD11-74F5-4D5F-BC88-C2F16058106D}"/>
    <cellStyle name="Normal 5 2 2 2" xfId="818" xr:uid="{FE11CC7D-AF20-4AD7-BDD9-E05FB839A7CF}"/>
    <cellStyle name="Normal 5 2 2 3" xfId="819" xr:uid="{5F3B3CE5-E121-4451-B5D1-A75F474507D8}"/>
    <cellStyle name="Normal 5 2 2 4" xfId="820" xr:uid="{51566ADE-2E0B-4F04-A727-73E8F6D29BC9}"/>
    <cellStyle name="Normal 5 2 2 5" xfId="821" xr:uid="{36266EB0-115D-468E-8D00-A406E2AE667D}"/>
    <cellStyle name="Normal 5 2 2 6" xfId="822" xr:uid="{B20116FE-B469-47B6-8735-EE35B9D7C40F}"/>
    <cellStyle name="Normal 5 2 2 7" xfId="823" xr:uid="{A90A745A-E804-4C07-AFDC-F6ABBFC46E49}"/>
    <cellStyle name="Normal 5 2 3" xfId="824" xr:uid="{DEF80151-97E3-4089-8260-687ED892B63F}"/>
    <cellStyle name="Normal 5 2 4" xfId="825" xr:uid="{65FFCFFC-ADAB-43EB-84AC-928EBA281148}"/>
    <cellStyle name="Normal 5 2 5" xfId="826" xr:uid="{3A5535B5-F39C-4C39-A3E2-BE7F17CEA7E2}"/>
    <cellStyle name="Normal 5 2 6" xfId="827" xr:uid="{6F032523-9EA1-4939-9984-77549315BDA2}"/>
    <cellStyle name="Normal 5 2 7" xfId="828" xr:uid="{12A15A03-6026-40F0-B71D-987BCDE78ACD}"/>
    <cellStyle name="Normal 5 2 8" xfId="829" xr:uid="{C48EF51B-5C07-4EDE-9297-59C94FFF7AA6}"/>
    <cellStyle name="Normal 5 2 9" xfId="830" xr:uid="{ECF4F85C-432A-4A73-8AD3-4E1874951FCA}"/>
    <cellStyle name="Normal 5 2_table 12  13 nov 2013 (2)" xfId="831" xr:uid="{4387BBDB-2CF1-4D0E-BA5F-797949A27C53}"/>
    <cellStyle name="Normal 5 3" xfId="832" xr:uid="{DD3698A5-20AD-4291-8DD8-05D4AFE33E33}"/>
    <cellStyle name="Normal 5 3 2" xfId="986" xr:uid="{0243515D-24C7-4F6F-9A61-95B9C03937F4}"/>
    <cellStyle name="Normal 5 4" xfId="833" xr:uid="{EDAB76A7-44C3-4BC7-AA59-0D819099B03C}"/>
    <cellStyle name="Normal 5 5" xfId="834" xr:uid="{F7EF9528-040C-46F8-A19C-63819FCDEAC5}"/>
    <cellStyle name="Normal 5 6" xfId="835" xr:uid="{615D989D-4150-4438-A991-1752B522D650}"/>
    <cellStyle name="Normal 5 7" xfId="836" xr:uid="{8B9860F7-14A2-4325-A34F-0E06E2D24A6F}"/>
    <cellStyle name="Normal 5 8" xfId="837" xr:uid="{3057564F-3A59-486C-8968-8FC8C7B99904}"/>
    <cellStyle name="Normal 5 9" xfId="984" xr:uid="{E048D4CA-7196-426E-9104-33640D3291A2}"/>
    <cellStyle name="Normal 5_JADUAL 15  17" xfId="838" xr:uid="{C5809F25-5598-427E-B7F9-D21F02E917A8}"/>
    <cellStyle name="Normal 6" xfId="839" xr:uid="{D5360866-DD52-4876-8C07-0CF7FAEEDDFA}"/>
    <cellStyle name="Normal 6 2" xfId="840" xr:uid="{7DDDD988-D991-4D8E-BB11-6349DE6A0BFF}"/>
    <cellStyle name="Normal 6 2 2" xfId="841" xr:uid="{B2DD135B-BAEB-40E9-B317-3664AC34C461}"/>
    <cellStyle name="Normal 6 2 3" xfId="842" xr:uid="{299185D7-163C-45E0-8289-95CC14062F48}"/>
    <cellStyle name="Normal 6 2 4" xfId="843" xr:uid="{258DD7D2-70DB-4BF5-B392-763444D8355A}"/>
    <cellStyle name="Normal 6 2 5" xfId="844" xr:uid="{68952EAE-353A-47C1-8E64-FA98B487998D}"/>
    <cellStyle name="Normal 6 2 6" xfId="845" xr:uid="{76238044-8DB6-47AC-9291-4ADD7F70A464}"/>
    <cellStyle name="Normal 6 2 7" xfId="846" xr:uid="{A068B37D-B71E-4C2E-8A0C-8401A81A9B1E}"/>
    <cellStyle name="Normal 6 2 8" xfId="847" xr:uid="{C32A24DC-618D-475E-8DCF-FDE0241ED942}"/>
    <cellStyle name="Normal 6 2_JADUAL 14 16 (2) (2)" xfId="848" xr:uid="{41AE0613-30EF-48F9-9A20-ED9F5EA8985D}"/>
    <cellStyle name="Normal 6 3" xfId="849" xr:uid="{E3618C8D-C7DF-49B8-A2A9-287F256A0DB4}"/>
    <cellStyle name="Normal 6 3 2" xfId="850" xr:uid="{44C2179C-1C07-4172-A818-30813023B131}"/>
    <cellStyle name="Normal 6 3 3" xfId="987" xr:uid="{F745D3D3-F6C7-4801-AC59-EEFAEF0E259D}"/>
    <cellStyle name="Normal 6 4" xfId="851" xr:uid="{BEE437F0-457F-459B-9595-ED0C129D679F}"/>
    <cellStyle name="Normal 6 5" xfId="852" xr:uid="{89B8593D-E416-4488-B77B-55C0CC8089EC}"/>
    <cellStyle name="Normal 6_PENERBITAN JULY  2012" xfId="853" xr:uid="{30866806-0CBB-4A25-B9BB-3514A28750A1}"/>
    <cellStyle name="Normal 68" xfId="988" xr:uid="{3DBB4179-9E87-451C-AC83-ED8FA0005952}"/>
    <cellStyle name="Normal 68 2" xfId="989" xr:uid="{9F7A75ED-CA79-4ACF-834A-522F7491ECC9}"/>
    <cellStyle name="Normal 68 3" xfId="990" xr:uid="{585C20E8-3D3D-4331-9370-4651D21FBEAA}"/>
    <cellStyle name="Normal 69" xfId="991" xr:uid="{06483EE5-C4AF-49C9-A626-8A3270DE9C22}"/>
    <cellStyle name="Normal 69 2" xfId="992" xr:uid="{FA1ECDF4-C0E1-41B1-8A2B-F39D30BE036C}"/>
    <cellStyle name="Normal 7" xfId="854" xr:uid="{52952A59-FE8A-476E-8BC2-BA08C7864731}"/>
    <cellStyle name="Normal 7 2" xfId="855" xr:uid="{4343299B-54C4-4267-ADFD-F11487CFCDBB}"/>
    <cellStyle name="Normal 7 2 2" xfId="993" xr:uid="{6B3758F8-5D9B-497B-B056-78DF3ACFBB4E}"/>
    <cellStyle name="Normal 7 3" xfId="856" xr:uid="{28408866-DF6E-4587-A046-CAAE79796AED}"/>
    <cellStyle name="Normal 70" xfId="994" xr:uid="{CC48BF33-6680-478F-A080-A68B3385FAA5}"/>
    <cellStyle name="Normal 70 2" xfId="995" xr:uid="{15A42543-EDBC-466B-B4D0-A1D45580E4EC}"/>
    <cellStyle name="Normal 8" xfId="857" xr:uid="{855BD638-49DA-4F29-9F21-ECC2AB538914}"/>
    <cellStyle name="Normal 8 2" xfId="858" xr:uid="{250DA8C9-4B8B-4C6B-92C4-0FD82EBC7CCE}"/>
    <cellStyle name="Normal 8 3" xfId="859" xr:uid="{F6163D02-34E9-4BD1-B3D8-69D19B25AA51}"/>
    <cellStyle name="Normal 8 4" xfId="996" xr:uid="{9EC0FB17-B8C6-4E59-9971-7D64E6CB6577}"/>
    <cellStyle name="Normal 9" xfId="860" xr:uid="{696231CD-3CD5-451C-BB74-D999CE583F0F}"/>
    <cellStyle name="Normal 9 2" xfId="861" xr:uid="{5E1A3987-F623-4E53-AC42-B82A1F8B68ED}"/>
    <cellStyle name="Normal 9 3" xfId="862" xr:uid="{7D0833CA-7FFB-43F7-A083-8AAFD9FEE338}"/>
    <cellStyle name="Normal 9 4" xfId="997" xr:uid="{8CFC410B-D903-4613-892B-CDE3184F76ED}"/>
    <cellStyle name="Note 2" xfId="863" xr:uid="{5E780DDA-49A0-42EE-B0EB-1C572D7E6AF0}"/>
    <cellStyle name="Note 2 2" xfId="864" xr:uid="{B725641C-4A0E-4398-BEA4-FCFF5E2F560F}"/>
    <cellStyle name="Note 2 2 2" xfId="865" xr:uid="{5F9FC8FA-BAC1-4283-9C1C-8C018CC23A09}"/>
    <cellStyle name="Note 2 2 3" xfId="866" xr:uid="{2DCE8AAD-4C6B-400F-BC28-4D71F22E4885}"/>
    <cellStyle name="Note 2 2 4" xfId="867" xr:uid="{B0EC6496-D060-4EA4-A957-0EE1B5D6BF78}"/>
    <cellStyle name="Note 2 2 5" xfId="868" xr:uid="{C6542946-B605-43C4-B470-D9CC50721446}"/>
    <cellStyle name="Note 2 2 6" xfId="869" xr:uid="{6670D0F9-AEFC-4002-96EF-1987CE1169E6}"/>
    <cellStyle name="Note 2 2 7" xfId="870" xr:uid="{DCCCBCE6-9F3F-4CC0-B70C-E97E89A8985D}"/>
    <cellStyle name="Note 2 3" xfId="871" xr:uid="{E7F83262-216C-4CB2-8D8C-894C10507D59}"/>
    <cellStyle name="Note 2 4" xfId="872" xr:uid="{8D841D25-0A56-40AC-9E29-D5A78389DC47}"/>
    <cellStyle name="Note 2 5" xfId="873" xr:uid="{BCCBB804-B5E4-43AB-B6AF-6CA27A53DFB9}"/>
    <cellStyle name="Note 2 6" xfId="874" xr:uid="{7E419E50-804D-4BEC-8C27-5D2D558DC588}"/>
    <cellStyle name="Note 2 7" xfId="875" xr:uid="{EAF273CD-ED8E-470B-9A32-5AEFF1BF769A}"/>
    <cellStyle name="Note 2 8" xfId="876" xr:uid="{325020BD-23BC-4A58-BF4E-C377772D668B}"/>
    <cellStyle name="Note 2_PENERBITAN NOVEMBER 2012 (2)" xfId="877" xr:uid="{547C54EF-FC42-4237-966A-DD7A23936C0A}"/>
    <cellStyle name="Note 3" xfId="878" xr:uid="{8B96DD75-2E69-4316-A182-B1C61C7F0FA1}"/>
    <cellStyle name="Note 3 2" xfId="879" xr:uid="{008222DF-3E76-4C9A-8985-D56E760A1D77}"/>
    <cellStyle name="Note 3 3" xfId="880" xr:uid="{065603DD-05AD-4949-95D6-9C50BC73DC7B}"/>
    <cellStyle name="Note 3 4" xfId="881" xr:uid="{04F1ED05-2F7D-40D1-9E91-3D3F1F2AFA2A}"/>
    <cellStyle name="Note 3 5" xfId="882" xr:uid="{819AB18C-E8F5-4B12-800B-C5C6935BE854}"/>
    <cellStyle name="Note 3 6" xfId="883" xr:uid="{F234F1C1-245D-498A-BED5-8705AFF31CF4}"/>
    <cellStyle name="Note 3 7" xfId="884" xr:uid="{AD25A1E4-1951-4B60-A664-99614F01AECC}"/>
    <cellStyle name="Note 4" xfId="885" xr:uid="{497B7607-2441-4291-85E1-2D63AF4C919A}"/>
    <cellStyle name="Note 5" xfId="886" xr:uid="{5375A4FB-91B7-4ED7-8795-14C253844896}"/>
    <cellStyle name="Output 2" xfId="887" xr:uid="{9B7A83B0-665D-405A-8E75-17F5B40FF706}"/>
    <cellStyle name="Output 3" xfId="888" xr:uid="{FBE865A8-1C81-46E5-9052-95A7B746DBE8}"/>
    <cellStyle name="Output 4" xfId="889" xr:uid="{9BF169AE-0892-4D04-9E21-7D92F9C74695}"/>
    <cellStyle name="Output 5" xfId="890" xr:uid="{8B573E01-A2BE-423D-8F63-0F02EBB98730}"/>
    <cellStyle name="Percent 11" xfId="891" xr:uid="{E462EC68-C327-4611-951D-95C66AEB7AC6}"/>
    <cellStyle name="Percent 2" xfId="892" xr:uid="{A0B395C8-6C1C-474D-9EDA-EE7FA7CB78F8}"/>
    <cellStyle name="Percent 2 10" xfId="893" xr:uid="{ED07C1AD-276D-47CC-A58B-3F35A1650307}"/>
    <cellStyle name="Percent 2 11" xfId="894" xr:uid="{5BD27C0B-F8E1-4D6F-A151-3760A2A4F13F}"/>
    <cellStyle name="Percent 2 12" xfId="895" xr:uid="{5BD09B30-E843-4C00-99F9-FA6E542B232F}"/>
    <cellStyle name="Percent 2 2" xfId="896" xr:uid="{BF7D9E4C-91F7-4779-BA27-730FF40F436B}"/>
    <cellStyle name="Percent 2 2 2" xfId="897" xr:uid="{CE15B163-76FE-4F98-A7FA-37F11935F7AC}"/>
    <cellStyle name="Percent 2 3" xfId="898" xr:uid="{5C13AF03-7F03-4C52-B19F-63727634900D}"/>
    <cellStyle name="Percent 2 4" xfId="899" xr:uid="{7EA0632E-2CDE-4FB8-9E50-6DB315DB6815}"/>
    <cellStyle name="Percent 2 5" xfId="900" xr:uid="{32A17021-EA1A-43DB-8F0F-88B11B003D50}"/>
    <cellStyle name="Percent 2 6" xfId="901" xr:uid="{417897B7-26D2-47EC-848C-FF93D7599E2F}"/>
    <cellStyle name="Percent 2 7" xfId="902" xr:uid="{F444CF86-B227-43B8-BD0E-24388F8B8056}"/>
    <cellStyle name="Percent 2 8" xfId="903" xr:uid="{61C3CEEC-7996-4767-983A-D3BF04975007}"/>
    <cellStyle name="Percent 2 9" xfId="904" xr:uid="{BF3C50DF-A71D-4D50-BA0A-186B9054561F}"/>
    <cellStyle name="Percent 3" xfId="905" xr:uid="{7C5C955E-4BD8-4926-A451-FCDA8C041CE3}"/>
    <cellStyle name="Percent 3 10" xfId="906" xr:uid="{D2CF49AB-164E-46EA-8541-F4EA2F61F044}"/>
    <cellStyle name="Percent 3 11" xfId="907" xr:uid="{46387C08-7A07-45F5-AC5B-183565B00E57}"/>
    <cellStyle name="Percent 3 12" xfId="908" xr:uid="{1D391DC2-D9A2-46D7-AD87-02A5860DA521}"/>
    <cellStyle name="Percent 3 13" xfId="1817" xr:uid="{F7CD7BFD-33CC-4829-BA9F-DA626CF5CA32}"/>
    <cellStyle name="Percent 3 2" xfId="909" xr:uid="{3254EF65-A964-4F05-8B8F-9C05721010A5}"/>
    <cellStyle name="Percent 3 2 2" xfId="910" xr:uid="{BB773860-B43D-4659-ACBB-3712F91E2585}"/>
    <cellStyle name="Percent 3 3" xfId="911" xr:uid="{7582A7D2-13AE-42E9-9922-D0C49BA9C02E}"/>
    <cellStyle name="Percent 3 4" xfId="912" xr:uid="{3ACE8B85-43AC-4CD4-87C7-B813F712CD49}"/>
    <cellStyle name="Percent 3 5" xfId="913" xr:uid="{890DC5BC-01DD-432F-9AD2-0EF765ECDD07}"/>
    <cellStyle name="Percent 3 6" xfId="914" xr:uid="{B9AF898A-2CD1-4512-A861-D33E27B7B62D}"/>
    <cellStyle name="Percent 3 7" xfId="915" xr:uid="{DB58B3A2-2502-4629-A43D-59EEDBD5429B}"/>
    <cellStyle name="Percent 3 8" xfId="916" xr:uid="{11B2F671-CFDB-4351-8068-8ED67873D80D}"/>
    <cellStyle name="Percent 3 9" xfId="917" xr:uid="{50C7B125-E697-4CD6-8A0A-42244753B6D2}"/>
    <cellStyle name="Percent 4" xfId="918" xr:uid="{AE3F8FD4-8C83-4271-B6E4-FCEE299D0C4D}"/>
    <cellStyle name="Percent 4 2" xfId="919" xr:uid="{5D100DB0-5ABB-4DFB-8160-61D04B47C0A5}"/>
    <cellStyle name="Percent 5" xfId="920" xr:uid="{2495A01B-40DA-4505-BC7F-1DEA9AACB998}"/>
    <cellStyle name="Percent 5 2" xfId="921" xr:uid="{B144218C-CD33-4248-8686-F9F8861627C8}"/>
    <cellStyle name="Style 1" xfId="922" xr:uid="{D7E0AE96-4320-43FB-BFCA-74005ADB7173}"/>
    <cellStyle name="Style 2" xfId="923" xr:uid="{A42C673B-DBC6-471A-9912-C276F66E41C5}"/>
    <cellStyle name="Style 3" xfId="924" xr:uid="{6AD25FD8-C46B-40DC-B8DA-7BBFA0DD53A6}"/>
    <cellStyle name="Style 4" xfId="925" xr:uid="{03EB5F59-BC73-4F3E-A546-77A45426D75C}"/>
    <cellStyle name="Title 2" xfId="926" xr:uid="{6DE6C72D-5299-4267-BEAE-4C4AE5E947D6}"/>
    <cellStyle name="Title 3" xfId="927" xr:uid="{8F57A133-7B28-494C-8FD8-C93A7C6D6315}"/>
    <cellStyle name="Title 4" xfId="928" xr:uid="{90AD2D70-4009-4192-A2B2-32F4B794C4B1}"/>
    <cellStyle name="Title 5" xfId="929" xr:uid="{37DEC3C8-7EAD-4633-AFE8-351AA87C9BE3}"/>
    <cellStyle name="Total 2" xfId="930" xr:uid="{8B443481-6FBE-4FCE-A3BB-C4488912E2B1}"/>
    <cellStyle name="Total 3" xfId="931" xr:uid="{5444FA3E-1607-4514-908D-4E75893A9AB7}"/>
    <cellStyle name="Total 4" xfId="932" xr:uid="{BA0644C4-AAED-4997-902C-BDEAF387A322}"/>
    <cellStyle name="Total 5" xfId="933" xr:uid="{98629B50-E191-43A3-8A38-A62B0D505A0B}"/>
    <cellStyle name="Warning Text 2" xfId="934" xr:uid="{163EC008-BEF9-4671-A39F-2FAFFBE121C2}"/>
    <cellStyle name="Warning Text 3" xfId="935" xr:uid="{F43323E2-C382-4F84-A7BE-5ED6C8DCFCDD}"/>
    <cellStyle name="Warning Text 4" xfId="936" xr:uid="{F5445CED-FBF3-489A-8810-6E1B66B26247}"/>
    <cellStyle name="Warning Text 5" xfId="937" xr:uid="{E11A0296-0F1A-4A76-8CDF-1B889FF5B1A4}"/>
  </cellStyles>
  <dxfs count="0"/>
  <tableStyles count="1" defaultTableStyle="TableStyleMedium2" defaultPivotStyle="PivotStyleLight16">
    <tableStyle name="Invisible" pivot="0" table="0" count="0" xr9:uid="{35AA1F1E-A04A-4A04-97B7-E73AC474AA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47D-3308-4CF7-8002-E3EF203ED5CF}">
  <dimension ref="B1:D6"/>
  <sheetViews>
    <sheetView zoomScale="66" zoomScaleNormal="62" workbookViewId="0">
      <selection activeCell="C2" sqref="C2"/>
    </sheetView>
  </sheetViews>
  <sheetFormatPr defaultRowHeight="14.4"/>
  <cols>
    <col min="3" max="3" width="31.44140625" bestFit="1" customWidth="1"/>
    <col min="4" max="4" width="8.77734375" customWidth="1"/>
  </cols>
  <sheetData>
    <row r="1" spans="2:4" ht="31.5" customHeight="1">
      <c r="B1" t="s">
        <v>0</v>
      </c>
      <c r="C1" t="s">
        <v>1</v>
      </c>
      <c r="D1" t="s">
        <v>2</v>
      </c>
    </row>
    <row r="2" spans="2:4">
      <c r="B2">
        <v>2020</v>
      </c>
      <c r="C2">
        <v>68.449999999999989</v>
      </c>
      <c r="D2">
        <v>4.5250000000000004</v>
      </c>
    </row>
    <row r="3" spans="2:4">
      <c r="B3">
        <v>2021</v>
      </c>
      <c r="C3">
        <v>68.474999999999994</v>
      </c>
      <c r="D3">
        <v>4.6500000000000004</v>
      </c>
    </row>
    <row r="4" spans="2:4">
      <c r="B4">
        <v>2022</v>
      </c>
      <c r="C4">
        <v>69.275000000000006</v>
      </c>
      <c r="D4">
        <v>3.8324745993134757</v>
      </c>
    </row>
    <row r="5" spans="2:4">
      <c r="B5">
        <v>2023</v>
      </c>
      <c r="C5">
        <v>70</v>
      </c>
      <c r="D5">
        <v>3.4249999999999998</v>
      </c>
    </row>
    <row r="6" spans="2:4">
      <c r="B6">
        <v>2024</v>
      </c>
      <c r="C6">
        <v>70.599999999999994</v>
      </c>
      <c r="D6">
        <v>3.2249999999999996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E992-F0A4-438F-9383-27749B633539}">
  <dimension ref="A1:E10"/>
  <sheetViews>
    <sheetView workbookViewId="0">
      <selection activeCell="C2" sqref="C2"/>
    </sheetView>
  </sheetViews>
  <sheetFormatPr defaultRowHeight="14.4"/>
  <cols>
    <col min="2" max="2" width="12.88671875" bestFit="1" customWidth="1"/>
    <col min="3" max="3" width="13.109375" bestFit="1" customWidth="1"/>
    <col min="5" max="5" width="9.5546875" bestFit="1" customWidth="1"/>
  </cols>
  <sheetData>
    <row r="1" spans="1:5">
      <c r="A1" t="s">
        <v>0</v>
      </c>
      <c r="B1" t="s">
        <v>89</v>
      </c>
      <c r="C1" t="s">
        <v>123</v>
      </c>
      <c r="D1" t="s">
        <v>92</v>
      </c>
      <c r="E1" t="s">
        <v>93</v>
      </c>
    </row>
    <row r="2" spans="1:5">
      <c r="A2">
        <v>2022</v>
      </c>
      <c r="B2" t="s">
        <v>90</v>
      </c>
      <c r="C2" s="2">
        <v>3037</v>
      </c>
      <c r="D2" s="1">
        <v>11547</v>
      </c>
      <c r="E2" s="2">
        <v>2589</v>
      </c>
    </row>
    <row r="3" spans="1:5">
      <c r="A3">
        <v>2022</v>
      </c>
      <c r="B3" t="s">
        <v>91</v>
      </c>
      <c r="C3" s="2">
        <v>2531</v>
      </c>
      <c r="D3" s="1">
        <v>8149</v>
      </c>
      <c r="E3" s="2">
        <v>2589</v>
      </c>
    </row>
    <row r="4" spans="1:5">
      <c r="A4">
        <v>2022</v>
      </c>
      <c r="B4" t="s">
        <v>122</v>
      </c>
      <c r="C4" s="2">
        <v>2434</v>
      </c>
      <c r="D4" s="2">
        <v>2186</v>
      </c>
      <c r="E4" s="2">
        <v>2589</v>
      </c>
    </row>
    <row r="5" spans="1:5">
      <c r="A5">
        <v>2023</v>
      </c>
      <c r="B5" t="s">
        <v>90</v>
      </c>
      <c r="C5" s="2">
        <v>3136</v>
      </c>
      <c r="D5" s="2">
        <v>11115</v>
      </c>
      <c r="E5" s="2">
        <v>2589</v>
      </c>
    </row>
    <row r="6" spans="1:5">
      <c r="A6">
        <v>2023</v>
      </c>
      <c r="B6" t="s">
        <v>91</v>
      </c>
      <c r="C6" s="2">
        <v>2787</v>
      </c>
      <c r="D6" s="2">
        <v>8122</v>
      </c>
      <c r="E6" s="2">
        <v>2589</v>
      </c>
    </row>
    <row r="7" spans="1:5">
      <c r="A7">
        <v>2023</v>
      </c>
      <c r="B7" t="s">
        <v>122</v>
      </c>
      <c r="C7" s="2">
        <v>2572</v>
      </c>
      <c r="D7" s="2">
        <v>2400</v>
      </c>
      <c r="E7" s="2">
        <v>2589</v>
      </c>
    </row>
    <row r="8" spans="1:5">
      <c r="A8">
        <v>2024</v>
      </c>
      <c r="B8" t="s">
        <v>90</v>
      </c>
      <c r="C8" s="2">
        <v>3281</v>
      </c>
      <c r="D8" s="1">
        <v>11919</v>
      </c>
      <c r="E8" s="2">
        <v>2589</v>
      </c>
    </row>
    <row r="9" spans="1:5">
      <c r="A9">
        <v>2024</v>
      </c>
      <c r="B9" t="s">
        <v>91</v>
      </c>
      <c r="C9" s="2">
        <v>2956</v>
      </c>
      <c r="D9" s="1">
        <v>9108</v>
      </c>
      <c r="E9" s="2">
        <v>2589</v>
      </c>
    </row>
    <row r="10" spans="1:5">
      <c r="A10">
        <v>2024</v>
      </c>
      <c r="B10" t="s">
        <v>122</v>
      </c>
      <c r="C10" s="2">
        <v>2775</v>
      </c>
      <c r="D10" s="2">
        <v>2700</v>
      </c>
      <c r="E10" s="2">
        <v>2589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3FF5-A81D-4174-91B7-BF72AAD141B9}">
  <dimension ref="B1:F91"/>
  <sheetViews>
    <sheetView zoomScale="81" zoomScaleNormal="118" workbookViewId="0">
      <selection activeCell="D8" sqref="D8"/>
    </sheetView>
  </sheetViews>
  <sheetFormatPr defaultRowHeight="14.4"/>
  <cols>
    <col min="3" max="3" width="61.6640625" bestFit="1" customWidth="1"/>
    <col min="4" max="4" width="18.6640625" bestFit="1" customWidth="1"/>
    <col min="5" max="5" width="18.77734375" bestFit="1" customWidth="1"/>
    <col min="6" max="6" width="27.88671875" bestFit="1" customWidth="1"/>
  </cols>
  <sheetData>
    <row r="1" spans="2:6">
      <c r="B1" t="s">
        <v>0</v>
      </c>
      <c r="C1" t="s">
        <v>53</v>
      </c>
      <c r="D1" t="s">
        <v>54</v>
      </c>
      <c r="E1" t="s">
        <v>55</v>
      </c>
      <c r="F1" t="s">
        <v>87</v>
      </c>
    </row>
    <row r="2" spans="2:6">
      <c r="B2">
        <v>2020</v>
      </c>
      <c r="C2" t="s">
        <v>56</v>
      </c>
      <c r="D2">
        <v>448.47500000000002</v>
      </c>
      <c r="E2">
        <v>28.6</v>
      </c>
      <c r="F2">
        <v>0.78749999999999998</v>
      </c>
    </row>
    <row r="3" spans="2:6">
      <c r="B3">
        <v>2020</v>
      </c>
      <c r="C3" t="s">
        <v>57</v>
      </c>
      <c r="D3">
        <v>79.125</v>
      </c>
      <c r="E3">
        <v>0.35</v>
      </c>
      <c r="F3">
        <v>7.2500000000000009E-2</v>
      </c>
    </row>
    <row r="4" spans="2:6">
      <c r="B4">
        <v>2020</v>
      </c>
      <c r="C4" t="s">
        <v>58</v>
      </c>
      <c r="D4">
        <v>2153</v>
      </c>
      <c r="E4">
        <v>95.500000000000014</v>
      </c>
      <c r="F4">
        <v>6.375</v>
      </c>
    </row>
    <row r="5" spans="2:6">
      <c r="B5">
        <v>2020</v>
      </c>
      <c r="C5" t="s">
        <v>59</v>
      </c>
      <c r="D5">
        <v>272.42500000000001</v>
      </c>
      <c r="E5">
        <v>13.024999999999999</v>
      </c>
      <c r="F5">
        <v>0.3</v>
      </c>
    </row>
    <row r="6" spans="2:6">
      <c r="B6">
        <v>2020</v>
      </c>
      <c r="C6" t="s">
        <v>60</v>
      </c>
      <c r="D6">
        <v>81.325000000000003</v>
      </c>
      <c r="E6">
        <v>3.1749999999999998</v>
      </c>
      <c r="F6">
        <v>0.13</v>
      </c>
    </row>
    <row r="7" spans="2:6">
      <c r="B7">
        <v>2020</v>
      </c>
      <c r="C7" t="s">
        <v>61</v>
      </c>
      <c r="D7">
        <v>287.10000000000002</v>
      </c>
      <c r="E7">
        <v>10.75</v>
      </c>
      <c r="F7">
        <v>0.3125</v>
      </c>
    </row>
    <row r="8" spans="2:6">
      <c r="B8">
        <v>2020</v>
      </c>
      <c r="C8" t="s">
        <v>62</v>
      </c>
      <c r="D8">
        <v>404.82499999999999</v>
      </c>
      <c r="E8">
        <v>18.05</v>
      </c>
      <c r="F8">
        <v>2.2250000000000001</v>
      </c>
    </row>
    <row r="9" spans="2:6">
      <c r="B9">
        <v>2020</v>
      </c>
      <c r="C9" t="s">
        <v>63</v>
      </c>
      <c r="D9">
        <v>339.3</v>
      </c>
      <c r="E9">
        <v>12.174999999999999</v>
      </c>
      <c r="F9">
        <v>0.53750000000000009</v>
      </c>
    </row>
    <row r="10" spans="2:6">
      <c r="B10">
        <v>2020</v>
      </c>
      <c r="C10" t="s">
        <v>64</v>
      </c>
      <c r="D10">
        <v>559.70000000000005</v>
      </c>
      <c r="E10">
        <v>29.450000000000003</v>
      </c>
      <c r="F10">
        <v>2.48</v>
      </c>
    </row>
    <row r="11" spans="2:6">
      <c r="B11">
        <v>2020</v>
      </c>
      <c r="C11" t="s">
        <v>65</v>
      </c>
      <c r="D11">
        <v>208.35000000000002</v>
      </c>
      <c r="E11">
        <v>8.8500000000000014</v>
      </c>
      <c r="F11">
        <v>0.39750000000000002</v>
      </c>
    </row>
    <row r="12" spans="2:6">
      <c r="B12">
        <v>2020</v>
      </c>
      <c r="C12" t="s">
        <v>66</v>
      </c>
      <c r="D12">
        <v>1260</v>
      </c>
      <c r="E12">
        <v>19.599999999999998</v>
      </c>
      <c r="F12">
        <v>3.5349999999999997</v>
      </c>
    </row>
    <row r="13" spans="2:6">
      <c r="B13">
        <v>2020</v>
      </c>
      <c r="C13" t="s">
        <v>67</v>
      </c>
      <c r="D13">
        <v>4356.4750000000004</v>
      </c>
      <c r="E13">
        <v>28.7</v>
      </c>
      <c r="F13">
        <v>7.5575000000000001</v>
      </c>
    </row>
    <row r="14" spans="2:6">
      <c r="B14">
        <v>2020</v>
      </c>
      <c r="C14" t="s">
        <v>68</v>
      </c>
      <c r="D14">
        <v>1541.05</v>
      </c>
      <c r="E14">
        <v>7.1</v>
      </c>
      <c r="F14">
        <v>2.5600000000000005</v>
      </c>
    </row>
    <row r="15" spans="2:6">
      <c r="B15">
        <v>2020</v>
      </c>
      <c r="C15" t="s">
        <v>69</v>
      </c>
      <c r="D15">
        <v>792.09999999999991</v>
      </c>
      <c r="E15">
        <v>4.7</v>
      </c>
      <c r="F15">
        <v>0.32500000000000001</v>
      </c>
    </row>
    <row r="16" spans="2:6">
      <c r="B16">
        <v>2020</v>
      </c>
      <c r="C16" t="s">
        <v>70</v>
      </c>
      <c r="D16">
        <v>375.52499999999998</v>
      </c>
      <c r="E16">
        <v>4.4749999999999996</v>
      </c>
      <c r="F16">
        <v>0.8600000000000001</v>
      </c>
    </row>
    <row r="17" spans="2:6">
      <c r="B17">
        <v>2020</v>
      </c>
      <c r="C17" t="s">
        <v>71</v>
      </c>
      <c r="D17">
        <v>220.7</v>
      </c>
      <c r="E17">
        <v>0.625</v>
      </c>
      <c r="F17">
        <v>0.59250000000000003</v>
      </c>
    </row>
    <row r="18" spans="2:6">
      <c r="B18">
        <v>2020</v>
      </c>
      <c r="C18" t="s">
        <v>72</v>
      </c>
      <c r="D18">
        <v>923.02499999999998</v>
      </c>
      <c r="E18">
        <v>8.2750000000000004</v>
      </c>
      <c r="F18">
        <v>2.3374999999999999</v>
      </c>
    </row>
    <row r="19" spans="2:6">
      <c r="B19">
        <v>2020</v>
      </c>
      <c r="C19" t="s">
        <v>73</v>
      </c>
      <c r="D19">
        <v>504.1</v>
      </c>
      <c r="E19">
        <v>3.5249999999999999</v>
      </c>
      <c r="F19">
        <v>0.88249999999999995</v>
      </c>
    </row>
    <row r="20" spans="2:6">
      <c r="B20">
        <v>2021</v>
      </c>
      <c r="C20" t="s">
        <v>56</v>
      </c>
      <c r="D20">
        <v>438.37500000000006</v>
      </c>
      <c r="E20">
        <v>29.05</v>
      </c>
      <c r="F20">
        <v>0.84499999999999997</v>
      </c>
    </row>
    <row r="21" spans="2:6">
      <c r="B21">
        <v>2021</v>
      </c>
      <c r="C21" t="s">
        <v>57</v>
      </c>
      <c r="D21">
        <v>78.2</v>
      </c>
      <c r="E21">
        <v>0.4</v>
      </c>
      <c r="F21">
        <v>8.249999999999999E-2</v>
      </c>
    </row>
    <row r="22" spans="2:6">
      <c r="B22">
        <v>2021</v>
      </c>
      <c r="C22" t="s">
        <v>58</v>
      </c>
      <c r="D22">
        <v>2180.6499999999996</v>
      </c>
      <c r="E22">
        <v>100.94999999999999</v>
      </c>
      <c r="F22">
        <v>7.2975000000000003</v>
      </c>
    </row>
    <row r="23" spans="2:6">
      <c r="B23">
        <v>2021</v>
      </c>
      <c r="C23" t="s">
        <v>59</v>
      </c>
      <c r="D23">
        <v>276.45</v>
      </c>
      <c r="E23">
        <v>12.999999999999998</v>
      </c>
      <c r="F23">
        <v>0.2525</v>
      </c>
    </row>
    <row r="24" spans="2:6">
      <c r="B24">
        <v>2021</v>
      </c>
      <c r="C24" t="s">
        <v>60</v>
      </c>
      <c r="D24">
        <v>78.05</v>
      </c>
      <c r="E24">
        <v>2.65</v>
      </c>
      <c r="F24">
        <v>0.34250000000000003</v>
      </c>
    </row>
    <row r="25" spans="2:6">
      <c r="B25">
        <v>2021</v>
      </c>
      <c r="C25" t="s">
        <v>61</v>
      </c>
      <c r="D25">
        <v>284.2</v>
      </c>
      <c r="E25">
        <v>11.850000000000001</v>
      </c>
      <c r="F25">
        <v>0.50250000000000006</v>
      </c>
    </row>
    <row r="26" spans="2:6">
      <c r="B26">
        <v>2021</v>
      </c>
      <c r="C26" t="s">
        <v>62</v>
      </c>
      <c r="D26">
        <v>417.6</v>
      </c>
      <c r="E26">
        <v>18.899999999999999</v>
      </c>
      <c r="F26">
        <v>2.0300000000000002</v>
      </c>
    </row>
    <row r="27" spans="2:6">
      <c r="B27">
        <v>2021</v>
      </c>
      <c r="C27" t="s">
        <v>63</v>
      </c>
      <c r="D27">
        <v>341.82499999999999</v>
      </c>
      <c r="E27">
        <v>14.125</v>
      </c>
      <c r="F27">
        <v>0.84250000000000003</v>
      </c>
    </row>
    <row r="28" spans="2:6">
      <c r="B28">
        <v>2021</v>
      </c>
      <c r="C28" t="s">
        <v>64</v>
      </c>
      <c r="D28">
        <v>573.54999999999995</v>
      </c>
      <c r="E28">
        <v>31.375</v>
      </c>
      <c r="F28">
        <v>2.8649999999999998</v>
      </c>
    </row>
    <row r="29" spans="2:6">
      <c r="B29">
        <v>2021</v>
      </c>
      <c r="C29" t="s">
        <v>65</v>
      </c>
      <c r="D29">
        <v>209.05</v>
      </c>
      <c r="E29">
        <v>9.0250000000000004</v>
      </c>
      <c r="F29">
        <v>0.46499999999999997</v>
      </c>
    </row>
    <row r="30" spans="2:6">
      <c r="B30">
        <v>2021</v>
      </c>
      <c r="C30" t="s">
        <v>66</v>
      </c>
      <c r="D30">
        <v>1222.05</v>
      </c>
      <c r="E30">
        <v>21.1</v>
      </c>
      <c r="F30">
        <v>2.6875</v>
      </c>
    </row>
    <row r="31" spans="2:6">
      <c r="B31">
        <v>2021</v>
      </c>
      <c r="C31" t="s">
        <v>67</v>
      </c>
      <c r="D31">
        <v>4330.2250000000004</v>
      </c>
      <c r="E31">
        <v>26.9</v>
      </c>
      <c r="F31">
        <v>6.4525000000000006</v>
      </c>
    </row>
    <row r="32" spans="2:6">
      <c r="B32">
        <v>2021</v>
      </c>
      <c r="C32" t="s">
        <v>68</v>
      </c>
      <c r="D32">
        <v>1553.6250000000002</v>
      </c>
      <c r="E32">
        <v>9.4499999999999993</v>
      </c>
      <c r="F32">
        <v>2.2549999999999999</v>
      </c>
    </row>
    <row r="33" spans="2:6">
      <c r="B33">
        <v>2021</v>
      </c>
      <c r="C33" t="s">
        <v>69</v>
      </c>
      <c r="D33">
        <v>775.75</v>
      </c>
      <c r="E33">
        <v>2.9750000000000001</v>
      </c>
      <c r="F33">
        <v>0.26500000000000001</v>
      </c>
    </row>
    <row r="34" spans="2:6">
      <c r="B34">
        <v>2021</v>
      </c>
      <c r="C34" t="s">
        <v>70</v>
      </c>
      <c r="D34">
        <v>375.07499999999993</v>
      </c>
      <c r="E34">
        <v>3.5999999999999996</v>
      </c>
      <c r="F34">
        <v>0.755</v>
      </c>
    </row>
    <row r="35" spans="2:6">
      <c r="B35">
        <v>2021</v>
      </c>
      <c r="C35" t="s">
        <v>71</v>
      </c>
      <c r="D35">
        <v>225.05</v>
      </c>
      <c r="E35">
        <v>0.625</v>
      </c>
      <c r="F35">
        <v>0.66249999999999998</v>
      </c>
    </row>
    <row r="36" spans="2:6">
      <c r="B36">
        <v>2021</v>
      </c>
      <c r="C36" t="s">
        <v>72</v>
      </c>
      <c r="D36">
        <v>900.02499999999998</v>
      </c>
      <c r="E36">
        <v>7.8500000000000005</v>
      </c>
      <c r="F36">
        <v>1.905</v>
      </c>
    </row>
    <row r="37" spans="2:6">
      <c r="B37">
        <v>2021</v>
      </c>
      <c r="C37" t="s">
        <v>73</v>
      </c>
      <c r="D37">
        <v>500.69999999999993</v>
      </c>
      <c r="E37">
        <v>2.375</v>
      </c>
      <c r="F37">
        <v>0.61499999999999999</v>
      </c>
    </row>
    <row r="38" spans="2:6">
      <c r="B38">
        <v>2022</v>
      </c>
      <c r="C38" t="s">
        <v>56</v>
      </c>
      <c r="D38">
        <v>440.54999999999995</v>
      </c>
      <c r="E38">
        <v>30.824999999999999</v>
      </c>
      <c r="F38">
        <v>1.4949999999999999</v>
      </c>
    </row>
    <row r="39" spans="2:6">
      <c r="B39">
        <v>2022</v>
      </c>
      <c r="C39" t="s">
        <v>57</v>
      </c>
      <c r="D39">
        <v>77.825000000000003</v>
      </c>
      <c r="E39">
        <v>0.42500000000000004</v>
      </c>
      <c r="F39">
        <v>0.11</v>
      </c>
    </row>
    <row r="40" spans="2:6">
      <c r="B40">
        <v>2022</v>
      </c>
      <c r="C40" t="s">
        <v>58</v>
      </c>
      <c r="D40">
        <v>2269.5749999999998</v>
      </c>
      <c r="E40">
        <v>106.97500000000001</v>
      </c>
      <c r="F40">
        <v>9.375</v>
      </c>
    </row>
    <row r="41" spans="2:6">
      <c r="B41">
        <v>2022</v>
      </c>
      <c r="C41" t="s">
        <v>59</v>
      </c>
      <c r="D41">
        <v>290.2</v>
      </c>
      <c r="E41">
        <v>13.324999999999999</v>
      </c>
      <c r="F41">
        <v>0.55999999999999994</v>
      </c>
    </row>
    <row r="42" spans="2:6">
      <c r="B42">
        <v>2022</v>
      </c>
      <c r="C42" t="s">
        <v>60</v>
      </c>
      <c r="D42">
        <v>81.474999999999994</v>
      </c>
      <c r="E42">
        <v>3.125</v>
      </c>
      <c r="F42">
        <v>0.43</v>
      </c>
    </row>
    <row r="43" spans="2:6">
      <c r="B43">
        <v>2022</v>
      </c>
      <c r="C43" t="s">
        <v>61</v>
      </c>
      <c r="D43">
        <v>291.95000000000005</v>
      </c>
      <c r="E43">
        <v>13.25</v>
      </c>
      <c r="F43">
        <v>0.8075</v>
      </c>
    </row>
    <row r="44" spans="2:6">
      <c r="B44">
        <v>2022</v>
      </c>
      <c r="C44" t="s">
        <v>62</v>
      </c>
      <c r="D44">
        <v>431.97499999999997</v>
      </c>
      <c r="E44">
        <v>20.575000000000003</v>
      </c>
      <c r="F44">
        <v>2.4274999999999998</v>
      </c>
    </row>
    <row r="45" spans="2:6">
      <c r="B45">
        <v>2022</v>
      </c>
      <c r="C45" t="s">
        <v>63</v>
      </c>
      <c r="D45">
        <v>348.92499999999995</v>
      </c>
      <c r="E45">
        <v>14.149999999999999</v>
      </c>
      <c r="F45">
        <v>1.125</v>
      </c>
    </row>
    <row r="46" spans="2:6">
      <c r="B46">
        <v>2022</v>
      </c>
      <c r="C46" t="s">
        <v>64</v>
      </c>
      <c r="D46">
        <v>603.67499999999995</v>
      </c>
      <c r="E46">
        <v>32.674999999999997</v>
      </c>
      <c r="F46">
        <v>3.2975000000000003</v>
      </c>
    </row>
    <row r="47" spans="2:6">
      <c r="B47">
        <v>2022</v>
      </c>
      <c r="C47" t="s">
        <v>65</v>
      </c>
      <c r="D47">
        <v>221.375</v>
      </c>
      <c r="E47">
        <v>9.875</v>
      </c>
      <c r="F47">
        <v>0.72499999999999998</v>
      </c>
    </row>
    <row r="48" spans="2:6">
      <c r="B48">
        <v>2022</v>
      </c>
      <c r="C48" t="s">
        <v>66</v>
      </c>
      <c r="D48">
        <v>1219.325</v>
      </c>
      <c r="E48">
        <v>22.7</v>
      </c>
      <c r="F48">
        <v>3.3424999999999998</v>
      </c>
    </row>
    <row r="49" spans="2:6">
      <c r="B49">
        <v>2022</v>
      </c>
      <c r="C49" t="s">
        <v>67</v>
      </c>
      <c r="D49">
        <v>4458.3249999999998</v>
      </c>
      <c r="E49">
        <v>28.825000000000003</v>
      </c>
      <c r="F49">
        <v>14.844999999999999</v>
      </c>
    </row>
    <row r="50" spans="2:6">
      <c r="B50">
        <v>2022</v>
      </c>
      <c r="C50" t="s">
        <v>68</v>
      </c>
      <c r="D50">
        <v>1636.9750000000001</v>
      </c>
      <c r="E50">
        <v>10.074999999999999</v>
      </c>
      <c r="F50">
        <v>6.6425000000000001</v>
      </c>
    </row>
    <row r="51" spans="2:6">
      <c r="B51">
        <v>2022</v>
      </c>
      <c r="C51" t="s">
        <v>69</v>
      </c>
      <c r="D51">
        <v>784.42499999999995</v>
      </c>
      <c r="E51">
        <v>2.5249999999999999</v>
      </c>
      <c r="F51">
        <v>0.77749999999999997</v>
      </c>
    </row>
    <row r="52" spans="2:6">
      <c r="B52">
        <v>2022</v>
      </c>
      <c r="C52" t="s">
        <v>70</v>
      </c>
      <c r="D52">
        <v>401.72500000000002</v>
      </c>
      <c r="E52">
        <v>1.9250000000000003</v>
      </c>
      <c r="F52">
        <v>1.7374999999999998</v>
      </c>
    </row>
    <row r="53" spans="2:6">
      <c r="B53">
        <v>2022</v>
      </c>
      <c r="C53" t="s">
        <v>71</v>
      </c>
      <c r="D53">
        <v>229.49999999999997</v>
      </c>
      <c r="E53">
        <v>1.175</v>
      </c>
      <c r="F53">
        <v>1.1625000000000001</v>
      </c>
    </row>
    <row r="54" spans="2:6">
      <c r="B54">
        <v>2022</v>
      </c>
      <c r="C54" t="s">
        <v>72</v>
      </c>
      <c r="D54">
        <v>899.42499999999995</v>
      </c>
      <c r="E54">
        <v>10.450000000000001</v>
      </c>
      <c r="F54">
        <v>2.8175000000000003</v>
      </c>
    </row>
    <row r="55" spans="2:6">
      <c r="B55">
        <v>2022</v>
      </c>
      <c r="C55" t="s">
        <v>73</v>
      </c>
      <c r="D55">
        <v>506.27499999999998</v>
      </c>
      <c r="E55">
        <v>2.6749999999999998</v>
      </c>
      <c r="F55">
        <v>1.7125000000000001</v>
      </c>
    </row>
    <row r="56" spans="2:6">
      <c r="B56">
        <v>2023</v>
      </c>
      <c r="C56" t="s">
        <v>56</v>
      </c>
      <c r="D56">
        <v>456.47500000000002</v>
      </c>
      <c r="E56">
        <v>31.024999999999999</v>
      </c>
      <c r="F56">
        <v>1.5425</v>
      </c>
    </row>
    <row r="57" spans="2:6">
      <c r="B57">
        <v>2023</v>
      </c>
      <c r="C57" t="s">
        <v>57</v>
      </c>
      <c r="D57">
        <v>80</v>
      </c>
      <c r="E57">
        <v>0.47499999999999998</v>
      </c>
      <c r="F57">
        <v>0.16750000000000001</v>
      </c>
    </row>
    <row r="58" spans="2:6">
      <c r="B58">
        <v>2023</v>
      </c>
      <c r="C58" t="s">
        <v>58</v>
      </c>
      <c r="D58">
        <v>2340.1750000000002</v>
      </c>
      <c r="E58">
        <v>107.9</v>
      </c>
      <c r="F58">
        <v>10.379999999999999</v>
      </c>
    </row>
    <row r="59" spans="2:6">
      <c r="B59">
        <v>2023</v>
      </c>
      <c r="C59" t="s">
        <v>59</v>
      </c>
      <c r="D59">
        <v>316</v>
      </c>
      <c r="E59">
        <v>13.850000000000001</v>
      </c>
      <c r="F59">
        <v>0.70500000000000007</v>
      </c>
    </row>
    <row r="60" spans="2:6">
      <c r="B60">
        <v>2023</v>
      </c>
      <c r="C60" t="s">
        <v>60</v>
      </c>
      <c r="D60">
        <v>84.899999999999991</v>
      </c>
      <c r="E60">
        <v>3.0749999999999997</v>
      </c>
      <c r="F60">
        <v>0.42249999999999999</v>
      </c>
    </row>
    <row r="61" spans="2:6">
      <c r="B61">
        <v>2023</v>
      </c>
      <c r="C61" t="s">
        <v>61</v>
      </c>
      <c r="D61">
        <v>296.82499999999999</v>
      </c>
      <c r="E61">
        <v>13.625</v>
      </c>
      <c r="F61">
        <v>0.85499999999999998</v>
      </c>
    </row>
    <row r="62" spans="2:6">
      <c r="B62">
        <v>2023</v>
      </c>
      <c r="C62" t="s">
        <v>62</v>
      </c>
      <c r="D62">
        <v>436.02499999999998</v>
      </c>
      <c r="E62">
        <v>19.925000000000001</v>
      </c>
      <c r="F62">
        <v>2.6625000000000001</v>
      </c>
    </row>
    <row r="63" spans="2:6">
      <c r="B63">
        <v>2023</v>
      </c>
      <c r="C63" t="s">
        <v>63</v>
      </c>
      <c r="D63">
        <v>357.67500000000001</v>
      </c>
      <c r="E63">
        <v>14.074999999999999</v>
      </c>
      <c r="F63">
        <v>1.2650000000000001</v>
      </c>
    </row>
    <row r="64" spans="2:6">
      <c r="B64">
        <v>2023</v>
      </c>
      <c r="C64" t="s">
        <v>64</v>
      </c>
      <c r="D64">
        <v>619.95000000000005</v>
      </c>
      <c r="E64">
        <v>33.575000000000003</v>
      </c>
      <c r="F64">
        <v>3.5575000000000001</v>
      </c>
    </row>
    <row r="65" spans="2:6">
      <c r="B65">
        <v>2023</v>
      </c>
      <c r="C65" t="s">
        <v>65</v>
      </c>
      <c r="D65">
        <v>228.77500000000001</v>
      </c>
      <c r="E65">
        <v>9.75</v>
      </c>
      <c r="F65">
        <v>0.91249999999999998</v>
      </c>
    </row>
    <row r="66" spans="2:6">
      <c r="B66">
        <v>2023</v>
      </c>
      <c r="C66" t="s">
        <v>66</v>
      </c>
      <c r="D66">
        <v>1236.55</v>
      </c>
      <c r="E66">
        <v>24.6</v>
      </c>
      <c r="F66">
        <v>3.6675</v>
      </c>
    </row>
    <row r="67" spans="2:6">
      <c r="B67">
        <v>2023</v>
      </c>
      <c r="C67" t="s">
        <v>67</v>
      </c>
      <c r="D67">
        <v>4563.5749999999998</v>
      </c>
      <c r="E67">
        <v>26.9</v>
      </c>
      <c r="F67">
        <v>15.855000000000002</v>
      </c>
    </row>
    <row r="68" spans="2:6">
      <c r="B68">
        <v>2023</v>
      </c>
      <c r="C68" t="s">
        <v>68</v>
      </c>
      <c r="D68">
        <v>1679.25</v>
      </c>
      <c r="E68">
        <v>9.9750000000000014</v>
      </c>
      <c r="F68">
        <v>8.7274999999999991</v>
      </c>
    </row>
    <row r="69" spans="2:6">
      <c r="B69">
        <v>2023</v>
      </c>
      <c r="C69" t="s">
        <v>69</v>
      </c>
      <c r="D69">
        <v>805.25</v>
      </c>
      <c r="E69">
        <v>2.0249999999999999</v>
      </c>
      <c r="F69">
        <v>1.0699999999999998</v>
      </c>
    </row>
    <row r="70" spans="2:6">
      <c r="B70">
        <v>2023</v>
      </c>
      <c r="C70" t="s">
        <v>70</v>
      </c>
      <c r="D70">
        <v>418.32500000000005</v>
      </c>
      <c r="E70">
        <v>1.4750000000000001</v>
      </c>
      <c r="F70">
        <v>1.3624999999999998</v>
      </c>
    </row>
    <row r="71" spans="2:6">
      <c r="B71">
        <v>2023</v>
      </c>
      <c r="C71" t="s">
        <v>71</v>
      </c>
      <c r="D71">
        <v>232.17500000000001</v>
      </c>
      <c r="E71">
        <v>0.89999999999999991</v>
      </c>
      <c r="F71">
        <v>0.57999999999999996</v>
      </c>
    </row>
    <row r="72" spans="2:6">
      <c r="B72">
        <v>2023</v>
      </c>
      <c r="C72" t="s">
        <v>72</v>
      </c>
      <c r="D72">
        <v>915.40000000000009</v>
      </c>
      <c r="E72">
        <v>10.35</v>
      </c>
      <c r="F72">
        <v>2.75</v>
      </c>
    </row>
    <row r="73" spans="2:6">
      <c r="B73">
        <v>2023</v>
      </c>
      <c r="C73" t="s">
        <v>73</v>
      </c>
      <c r="D73">
        <v>513.1</v>
      </c>
      <c r="E73">
        <v>2.1750000000000003</v>
      </c>
      <c r="F73">
        <v>1.37</v>
      </c>
    </row>
    <row r="74" spans="2:6">
      <c r="B74">
        <v>2024</v>
      </c>
      <c r="C74" t="s">
        <v>56</v>
      </c>
      <c r="D74">
        <v>468.48325</v>
      </c>
      <c r="E74">
        <v>31.9465</v>
      </c>
      <c r="F74">
        <v>1.30175</v>
      </c>
    </row>
    <row r="75" spans="2:6">
      <c r="B75">
        <v>2024</v>
      </c>
      <c r="C75" t="s">
        <v>57</v>
      </c>
      <c r="D75">
        <v>79.914999999999992</v>
      </c>
      <c r="E75">
        <v>0.55825000000000002</v>
      </c>
      <c r="F75">
        <v>0.21375</v>
      </c>
    </row>
    <row r="76" spans="2:6">
      <c r="B76">
        <v>2024</v>
      </c>
      <c r="C76" t="s">
        <v>58</v>
      </c>
      <c r="D76">
        <v>2367.7974999999997</v>
      </c>
      <c r="E76">
        <v>109.17625000000001</v>
      </c>
      <c r="F76">
        <v>10.861749999999999</v>
      </c>
    </row>
    <row r="77" spans="2:6">
      <c r="B77">
        <v>2024</v>
      </c>
      <c r="C77" t="s">
        <v>59</v>
      </c>
      <c r="D77">
        <v>333.85775000000001</v>
      </c>
      <c r="E77">
        <v>14.120750000000001</v>
      </c>
      <c r="F77">
        <v>0.66725000000000012</v>
      </c>
    </row>
    <row r="78" spans="2:6">
      <c r="B78">
        <v>2024</v>
      </c>
      <c r="C78" t="s">
        <v>60</v>
      </c>
      <c r="D78">
        <v>86.426749999999998</v>
      </c>
      <c r="E78">
        <v>3.1577500000000001</v>
      </c>
      <c r="F78">
        <v>0.43275000000000002</v>
      </c>
    </row>
    <row r="79" spans="2:6">
      <c r="B79">
        <v>2024</v>
      </c>
      <c r="C79" t="s">
        <v>61</v>
      </c>
      <c r="D79">
        <v>298.78150000000005</v>
      </c>
      <c r="E79">
        <v>13.82225</v>
      </c>
      <c r="F79">
        <v>0.84250000000000003</v>
      </c>
    </row>
    <row r="80" spans="2:6">
      <c r="B80">
        <v>2024</v>
      </c>
      <c r="C80" t="s">
        <v>62</v>
      </c>
      <c r="D80">
        <v>437.08849999999995</v>
      </c>
      <c r="E80">
        <v>19.689000000000004</v>
      </c>
      <c r="F80">
        <v>2.81325</v>
      </c>
    </row>
    <row r="81" spans="2:6">
      <c r="B81">
        <v>2024</v>
      </c>
      <c r="C81" t="s">
        <v>63</v>
      </c>
      <c r="D81">
        <v>366.23275000000001</v>
      </c>
      <c r="E81">
        <v>14.768000000000001</v>
      </c>
      <c r="F81">
        <v>1.38025</v>
      </c>
    </row>
    <row r="82" spans="2:6">
      <c r="B82">
        <v>2024</v>
      </c>
      <c r="C82" t="s">
        <v>64</v>
      </c>
      <c r="D82">
        <v>615.67274999999995</v>
      </c>
      <c r="E82">
        <v>33.77375</v>
      </c>
      <c r="F82">
        <v>3.8774999999999995</v>
      </c>
    </row>
    <row r="83" spans="2:6">
      <c r="B83">
        <v>2024</v>
      </c>
      <c r="C83" t="s">
        <v>65</v>
      </c>
      <c r="D83">
        <v>229.71250000000001</v>
      </c>
      <c r="E83">
        <v>9.9197500000000005</v>
      </c>
      <c r="F83">
        <v>0.84324999999999994</v>
      </c>
    </row>
    <row r="84" spans="2:6">
      <c r="B84">
        <v>2024</v>
      </c>
      <c r="C84" t="s">
        <v>66</v>
      </c>
      <c r="D84">
        <v>1243.1869999999999</v>
      </c>
      <c r="E84">
        <v>25.695</v>
      </c>
      <c r="F84">
        <v>3.6382500000000002</v>
      </c>
    </row>
    <row r="85" spans="2:6">
      <c r="B85">
        <v>2024</v>
      </c>
      <c r="C85" t="s">
        <v>67</v>
      </c>
      <c r="D85">
        <v>4638.0809999999992</v>
      </c>
      <c r="E85">
        <v>24.765749999999997</v>
      </c>
      <c r="F85">
        <v>15.796249999999999</v>
      </c>
    </row>
    <row r="86" spans="2:6">
      <c r="B86">
        <v>2024</v>
      </c>
      <c r="C86" t="s">
        <v>68</v>
      </c>
      <c r="D86">
        <v>1719.2275</v>
      </c>
      <c r="E86">
        <v>9.6035000000000004</v>
      </c>
      <c r="F86">
        <v>8.9599999999999991</v>
      </c>
    </row>
    <row r="87" spans="2:6">
      <c r="B87">
        <v>2024</v>
      </c>
      <c r="C87" t="s">
        <v>69</v>
      </c>
      <c r="D87">
        <v>806.65750000000003</v>
      </c>
      <c r="E87">
        <v>1.5860000000000001</v>
      </c>
      <c r="F87">
        <v>0.85750000000000004</v>
      </c>
    </row>
    <row r="88" spans="2:6">
      <c r="B88">
        <v>2024</v>
      </c>
      <c r="C88" t="s">
        <v>70</v>
      </c>
      <c r="D88">
        <v>427.52699999999999</v>
      </c>
      <c r="E88">
        <v>1.3924999999999998</v>
      </c>
      <c r="F88">
        <v>1.44075</v>
      </c>
    </row>
    <row r="89" spans="2:6">
      <c r="B89">
        <v>2024</v>
      </c>
      <c r="C89" t="s">
        <v>71</v>
      </c>
      <c r="D89">
        <v>234.64225000000002</v>
      </c>
      <c r="E89">
        <v>0.89850000000000008</v>
      </c>
      <c r="F89">
        <v>0.58099999999999996</v>
      </c>
    </row>
    <row r="90" spans="2:6">
      <c r="B90">
        <v>2024</v>
      </c>
      <c r="C90" t="s">
        <v>72</v>
      </c>
      <c r="D90">
        <v>928.89549999999997</v>
      </c>
      <c r="E90">
        <v>9.1224999999999987</v>
      </c>
      <c r="F90">
        <v>2.5827500000000003</v>
      </c>
    </row>
    <row r="91" spans="2:6">
      <c r="B91">
        <v>2024</v>
      </c>
      <c r="C91" t="s">
        <v>73</v>
      </c>
      <c r="D91">
        <v>521.10625000000005</v>
      </c>
      <c r="E91">
        <v>2.16275</v>
      </c>
      <c r="F91">
        <v>1.3767499999999999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054A-17AD-4E84-937B-E68CA05F1A3A}">
  <dimension ref="B1:E6"/>
  <sheetViews>
    <sheetView workbookViewId="0">
      <selection activeCell="E2" sqref="E2"/>
    </sheetView>
  </sheetViews>
  <sheetFormatPr defaultRowHeight="14.4"/>
  <cols>
    <col min="3" max="3" width="11.33203125" bestFit="1" customWidth="1"/>
    <col min="4" max="4" width="26.44140625" bestFit="1" customWidth="1"/>
    <col min="5" max="5" width="25.77734375" bestFit="1" customWidth="1"/>
  </cols>
  <sheetData>
    <row r="1" spans="2:5">
      <c r="B1" t="s">
        <v>0</v>
      </c>
      <c r="C1" t="s">
        <v>52</v>
      </c>
      <c r="D1" t="s">
        <v>84</v>
      </c>
      <c r="E1" t="s">
        <v>85</v>
      </c>
    </row>
    <row r="2" spans="2:5">
      <c r="B2">
        <v>2020</v>
      </c>
      <c r="C2" t="s">
        <v>86</v>
      </c>
      <c r="D2" s="2">
        <v>92900</v>
      </c>
      <c r="E2" s="2">
        <v>216800</v>
      </c>
    </row>
    <row r="3" spans="2:5">
      <c r="B3">
        <v>2021</v>
      </c>
      <c r="C3" t="s">
        <v>86</v>
      </c>
      <c r="D3" s="2">
        <v>68900</v>
      </c>
      <c r="E3" s="2">
        <v>251000</v>
      </c>
    </row>
    <row r="4" spans="2:5">
      <c r="B4">
        <v>2022</v>
      </c>
      <c r="C4" t="s">
        <v>86</v>
      </c>
      <c r="D4" s="2">
        <v>57750</v>
      </c>
      <c r="E4" s="2">
        <v>200599.99999999997</v>
      </c>
    </row>
    <row r="5" spans="2:5">
      <c r="B5">
        <v>2023</v>
      </c>
      <c r="C5" t="s">
        <v>86</v>
      </c>
      <c r="D5" s="2">
        <v>47775</v>
      </c>
      <c r="E5" s="2">
        <v>215700.00000000003</v>
      </c>
    </row>
    <row r="6" spans="2:5">
      <c r="B6">
        <v>2024</v>
      </c>
      <c r="C6" t="s">
        <v>86</v>
      </c>
      <c r="D6" s="2">
        <v>52474.999999999993</v>
      </c>
      <c r="E6" s="2">
        <v>294650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A629-E2DC-4C83-9C07-0E620064EDF1}">
  <dimension ref="A1:D7"/>
  <sheetViews>
    <sheetView workbookViewId="0">
      <selection activeCell="G12" sqref="G12"/>
    </sheetView>
  </sheetViews>
  <sheetFormatPr defaultRowHeight="14.4"/>
  <cols>
    <col min="2" max="2" width="11.109375" bestFit="1" customWidth="1"/>
    <col min="8" max="8" width="9.109375" bestFit="1" customWidth="1"/>
  </cols>
  <sheetData>
    <row r="1" spans="1:4">
      <c r="A1" t="s">
        <v>0</v>
      </c>
      <c r="B1" t="s">
        <v>95</v>
      </c>
      <c r="C1" t="s">
        <v>94</v>
      </c>
      <c r="D1" t="s">
        <v>96</v>
      </c>
    </row>
    <row r="2" spans="1:4">
      <c r="A2">
        <v>2020</v>
      </c>
      <c r="B2" s="2">
        <v>6335</v>
      </c>
      <c r="C2" s="2">
        <v>40750</v>
      </c>
      <c r="D2" t="s">
        <v>34</v>
      </c>
    </row>
    <row r="3" spans="1:4">
      <c r="A3">
        <v>2020</v>
      </c>
      <c r="B3" s="2">
        <v>10610</v>
      </c>
      <c r="C3" s="2">
        <v>94350</v>
      </c>
      <c r="D3" t="s">
        <v>97</v>
      </c>
    </row>
    <row r="4" spans="1:4">
      <c r="A4">
        <v>2020</v>
      </c>
      <c r="B4" s="2">
        <v>1380</v>
      </c>
      <c r="C4" s="2">
        <v>37600</v>
      </c>
      <c r="D4" t="s">
        <v>98</v>
      </c>
    </row>
    <row r="5" spans="1:4">
      <c r="A5">
        <v>2024</v>
      </c>
      <c r="B5" s="2">
        <v>8543</v>
      </c>
      <c r="C5" s="2">
        <v>47719</v>
      </c>
      <c r="D5" t="s">
        <v>34</v>
      </c>
    </row>
    <row r="6" spans="1:4">
      <c r="A6">
        <v>2024</v>
      </c>
      <c r="B6" s="2">
        <v>19937.25</v>
      </c>
      <c r="C6" s="2">
        <v>107467</v>
      </c>
      <c r="D6" t="s">
        <v>97</v>
      </c>
    </row>
    <row r="7" spans="1:4">
      <c r="A7">
        <v>2024</v>
      </c>
      <c r="B7" s="2">
        <v>3326.5000000000005</v>
      </c>
      <c r="C7" s="2">
        <v>37005.750000000007</v>
      </c>
      <c r="D7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90BC-D3D6-4558-B755-3EFF48E4DFBC}">
  <dimension ref="A1:E73"/>
  <sheetViews>
    <sheetView topLeftCell="A49" zoomScaleNormal="100" workbookViewId="0">
      <selection activeCell="K10" sqref="K10"/>
    </sheetView>
  </sheetViews>
  <sheetFormatPr defaultRowHeight="14.4"/>
  <cols>
    <col min="2" max="2" width="33.88671875" bestFit="1" customWidth="1"/>
    <col min="3" max="3" width="33.88671875" customWidth="1"/>
    <col min="4" max="4" width="10.6640625" customWidth="1"/>
  </cols>
  <sheetData>
    <row r="1" spans="1:5">
      <c r="A1" t="s">
        <v>0</v>
      </c>
      <c r="B1" t="s">
        <v>99</v>
      </c>
      <c r="C1" t="s">
        <v>115</v>
      </c>
      <c r="D1" t="s">
        <v>52</v>
      </c>
      <c r="E1" t="s">
        <v>113</v>
      </c>
    </row>
    <row r="2" spans="1:5">
      <c r="A2">
        <v>2020</v>
      </c>
      <c r="B2" t="s">
        <v>100</v>
      </c>
      <c r="C2">
        <v>112300</v>
      </c>
      <c r="D2" t="s">
        <v>108</v>
      </c>
      <c r="E2" t="s">
        <v>34</v>
      </c>
    </row>
    <row r="3" spans="1:5">
      <c r="A3">
        <v>2020</v>
      </c>
      <c r="B3" t="s">
        <v>101</v>
      </c>
      <c r="C3">
        <v>221700</v>
      </c>
      <c r="D3" t="s">
        <v>108</v>
      </c>
      <c r="E3" t="s">
        <v>34</v>
      </c>
    </row>
    <row r="4" spans="1:5">
      <c r="A4">
        <v>2020</v>
      </c>
      <c r="B4" t="s">
        <v>104</v>
      </c>
      <c r="C4">
        <v>151700</v>
      </c>
      <c r="D4" t="s">
        <v>108</v>
      </c>
      <c r="E4" t="s">
        <v>34</v>
      </c>
    </row>
    <row r="5" spans="1:5">
      <c r="A5">
        <v>2020</v>
      </c>
      <c r="B5" t="s">
        <v>105</v>
      </c>
      <c r="C5">
        <v>107400</v>
      </c>
      <c r="D5" t="s">
        <v>108</v>
      </c>
      <c r="E5" t="s">
        <v>114</v>
      </c>
    </row>
    <row r="6" spans="1:5">
      <c r="A6">
        <v>2020</v>
      </c>
      <c r="B6" t="s">
        <v>106</v>
      </c>
      <c r="C6">
        <v>274200</v>
      </c>
      <c r="D6" t="s">
        <v>108</v>
      </c>
      <c r="E6" t="s">
        <v>114</v>
      </c>
    </row>
    <row r="7" spans="1:5">
      <c r="A7">
        <v>2020</v>
      </c>
      <c r="B7" t="s">
        <v>107</v>
      </c>
      <c r="C7">
        <v>99900</v>
      </c>
      <c r="D7" t="s">
        <v>108</v>
      </c>
      <c r="E7" t="s">
        <v>114</v>
      </c>
    </row>
    <row r="8" spans="1:5">
      <c r="A8">
        <v>2020</v>
      </c>
      <c r="B8" t="s">
        <v>103</v>
      </c>
      <c r="C8">
        <v>143900</v>
      </c>
      <c r="D8" t="s">
        <v>108</v>
      </c>
      <c r="E8" t="s">
        <v>114</v>
      </c>
    </row>
    <row r="9" spans="1:5">
      <c r="A9">
        <v>2020</v>
      </c>
      <c r="B9" t="s">
        <v>112</v>
      </c>
      <c r="C9">
        <v>153300</v>
      </c>
      <c r="D9" t="s">
        <v>108</v>
      </c>
      <c r="E9" t="s">
        <v>114</v>
      </c>
    </row>
    <row r="10" spans="1:5">
      <c r="A10">
        <v>2020</v>
      </c>
      <c r="B10" t="s">
        <v>102</v>
      </c>
      <c r="C10">
        <v>140100</v>
      </c>
      <c r="D10" t="s">
        <v>108</v>
      </c>
      <c r="E10" t="s">
        <v>98</v>
      </c>
    </row>
    <row r="11" spans="1:5">
      <c r="A11">
        <v>2020</v>
      </c>
      <c r="B11" t="s">
        <v>100</v>
      </c>
      <c r="C11">
        <f>100.6 *1000</f>
        <v>100600</v>
      </c>
      <c r="D11" t="s">
        <v>109</v>
      </c>
      <c r="E11" t="s">
        <v>34</v>
      </c>
    </row>
    <row r="12" spans="1:5">
      <c r="A12">
        <v>2020</v>
      </c>
      <c r="B12" t="s">
        <v>101</v>
      </c>
      <c r="C12">
        <v>166100</v>
      </c>
      <c r="D12" t="s">
        <v>109</v>
      </c>
      <c r="E12" t="s">
        <v>34</v>
      </c>
    </row>
    <row r="13" spans="1:5">
      <c r="A13">
        <v>2020</v>
      </c>
      <c r="B13" t="s">
        <v>104</v>
      </c>
      <c r="C13">
        <v>111700</v>
      </c>
      <c r="D13" t="s">
        <v>109</v>
      </c>
      <c r="E13" t="s">
        <v>34</v>
      </c>
    </row>
    <row r="14" spans="1:5">
      <c r="A14">
        <v>2020</v>
      </c>
      <c r="B14" t="s">
        <v>105</v>
      </c>
      <c r="C14">
        <v>78900</v>
      </c>
      <c r="D14" t="s">
        <v>109</v>
      </c>
      <c r="E14" t="s">
        <v>114</v>
      </c>
    </row>
    <row r="15" spans="1:5">
      <c r="A15">
        <v>2020</v>
      </c>
      <c r="B15" t="s">
        <v>106</v>
      </c>
      <c r="C15">
        <v>266400</v>
      </c>
      <c r="D15" t="s">
        <v>109</v>
      </c>
      <c r="E15" t="s">
        <v>114</v>
      </c>
    </row>
    <row r="16" spans="1:5">
      <c r="A16">
        <v>2020</v>
      </c>
      <c r="B16" t="s">
        <v>107</v>
      </c>
      <c r="C16">
        <v>104800</v>
      </c>
      <c r="D16" t="s">
        <v>109</v>
      </c>
      <c r="E16" t="s">
        <v>114</v>
      </c>
    </row>
    <row r="17" spans="1:5">
      <c r="A17">
        <v>2020</v>
      </c>
      <c r="B17" t="s">
        <v>103</v>
      </c>
      <c r="C17">
        <v>118900</v>
      </c>
      <c r="D17" t="s">
        <v>109</v>
      </c>
      <c r="E17" t="s">
        <v>114</v>
      </c>
    </row>
    <row r="18" spans="1:5">
      <c r="A18">
        <v>2020</v>
      </c>
      <c r="B18" t="s">
        <v>112</v>
      </c>
      <c r="C18">
        <v>128000</v>
      </c>
      <c r="D18" t="s">
        <v>109</v>
      </c>
      <c r="E18" t="s">
        <v>114</v>
      </c>
    </row>
    <row r="19" spans="1:5">
      <c r="A19">
        <v>2020</v>
      </c>
      <c r="B19" t="s">
        <v>102</v>
      </c>
      <c r="C19">
        <v>127200</v>
      </c>
      <c r="D19" t="s">
        <v>109</v>
      </c>
      <c r="E19" t="s">
        <v>98</v>
      </c>
    </row>
    <row r="20" spans="1:5">
      <c r="A20">
        <v>2020</v>
      </c>
      <c r="B20" t="s">
        <v>100</v>
      </c>
      <c r="C20">
        <v>69600</v>
      </c>
      <c r="D20" t="s">
        <v>110</v>
      </c>
      <c r="E20" t="s">
        <v>34</v>
      </c>
    </row>
    <row r="21" spans="1:5">
      <c r="A21">
        <v>2020</v>
      </c>
      <c r="B21" t="s">
        <v>101</v>
      </c>
      <c r="C21">
        <v>84500</v>
      </c>
      <c r="D21" t="s">
        <v>110</v>
      </c>
      <c r="E21" t="s">
        <v>34</v>
      </c>
    </row>
    <row r="22" spans="1:5">
      <c r="A22">
        <v>2020</v>
      </c>
      <c r="B22" t="s">
        <v>104</v>
      </c>
      <c r="C22">
        <v>72200</v>
      </c>
      <c r="D22" t="s">
        <v>110</v>
      </c>
      <c r="E22" t="s">
        <v>34</v>
      </c>
    </row>
    <row r="23" spans="1:5">
      <c r="A23">
        <v>2020</v>
      </c>
      <c r="B23" t="s">
        <v>105</v>
      </c>
      <c r="C23">
        <v>54900</v>
      </c>
      <c r="D23" t="s">
        <v>110</v>
      </c>
      <c r="E23" t="s">
        <v>114</v>
      </c>
    </row>
    <row r="24" spans="1:5">
      <c r="A24">
        <v>2020</v>
      </c>
      <c r="B24" t="s">
        <v>106</v>
      </c>
      <c r="C24">
        <v>194300</v>
      </c>
      <c r="D24" t="s">
        <v>110</v>
      </c>
      <c r="E24" t="s">
        <v>114</v>
      </c>
    </row>
    <row r="25" spans="1:5">
      <c r="A25">
        <v>2020</v>
      </c>
      <c r="B25" t="s">
        <v>107</v>
      </c>
      <c r="C25">
        <v>112300</v>
      </c>
      <c r="D25" t="s">
        <v>110</v>
      </c>
      <c r="E25" t="s">
        <v>114</v>
      </c>
    </row>
    <row r="26" spans="1:5">
      <c r="A26">
        <v>2020</v>
      </c>
      <c r="B26" t="s">
        <v>103</v>
      </c>
      <c r="C26">
        <v>90700</v>
      </c>
      <c r="D26" t="s">
        <v>110</v>
      </c>
      <c r="E26" t="s">
        <v>114</v>
      </c>
    </row>
    <row r="27" spans="1:5">
      <c r="A27">
        <v>2020</v>
      </c>
      <c r="B27" t="s">
        <v>112</v>
      </c>
      <c r="C27">
        <v>96100</v>
      </c>
      <c r="D27" t="s">
        <v>110</v>
      </c>
      <c r="E27" t="s">
        <v>114</v>
      </c>
    </row>
    <row r="28" spans="1:5">
      <c r="A28">
        <v>2020</v>
      </c>
      <c r="B28" t="s">
        <v>102</v>
      </c>
      <c r="C28">
        <v>100100</v>
      </c>
      <c r="D28" t="s">
        <v>110</v>
      </c>
      <c r="E28" t="s">
        <v>98</v>
      </c>
    </row>
    <row r="29" spans="1:5">
      <c r="A29">
        <v>2020</v>
      </c>
      <c r="B29" t="s">
        <v>100</v>
      </c>
      <c r="C29">
        <v>41000</v>
      </c>
      <c r="D29" t="s">
        <v>111</v>
      </c>
      <c r="E29" t="s">
        <v>34</v>
      </c>
    </row>
    <row r="30" spans="1:5">
      <c r="A30">
        <v>2020</v>
      </c>
      <c r="B30" t="s">
        <v>101</v>
      </c>
      <c r="C30">
        <v>15800</v>
      </c>
      <c r="D30" t="s">
        <v>111</v>
      </c>
      <c r="E30" t="s">
        <v>34</v>
      </c>
    </row>
    <row r="31" spans="1:5">
      <c r="A31">
        <v>2020</v>
      </c>
      <c r="B31" t="s">
        <v>104</v>
      </c>
      <c r="C31">
        <v>17800</v>
      </c>
      <c r="D31" t="s">
        <v>111</v>
      </c>
      <c r="E31" t="s">
        <v>34</v>
      </c>
    </row>
    <row r="32" spans="1:5">
      <c r="A32">
        <v>2020</v>
      </c>
      <c r="B32" t="s">
        <v>105</v>
      </c>
      <c r="C32">
        <v>16800</v>
      </c>
      <c r="D32" t="s">
        <v>111</v>
      </c>
      <c r="E32" t="s">
        <v>114</v>
      </c>
    </row>
    <row r="33" spans="1:5">
      <c r="A33">
        <v>2020</v>
      </c>
      <c r="B33" t="s">
        <v>106</v>
      </c>
      <c r="C33">
        <v>112900</v>
      </c>
      <c r="D33" t="s">
        <v>111</v>
      </c>
      <c r="E33" t="s">
        <v>114</v>
      </c>
    </row>
    <row r="34" spans="1:5">
      <c r="A34">
        <v>2020</v>
      </c>
      <c r="B34" t="s">
        <v>107</v>
      </c>
      <c r="C34">
        <v>99900</v>
      </c>
      <c r="D34" t="s">
        <v>111</v>
      </c>
      <c r="E34" t="s">
        <v>114</v>
      </c>
    </row>
    <row r="35" spans="1:5">
      <c r="A35">
        <v>2020</v>
      </c>
      <c r="B35" t="s">
        <v>103</v>
      </c>
      <c r="C35">
        <v>46000</v>
      </c>
      <c r="D35" t="s">
        <v>111</v>
      </c>
      <c r="E35" t="s">
        <v>114</v>
      </c>
    </row>
    <row r="36" spans="1:5">
      <c r="A36">
        <v>2020</v>
      </c>
      <c r="B36" t="s">
        <v>112</v>
      </c>
      <c r="C36">
        <v>46800</v>
      </c>
      <c r="D36" t="s">
        <v>111</v>
      </c>
      <c r="E36" t="s">
        <v>114</v>
      </c>
    </row>
    <row r="37" spans="1:5">
      <c r="A37">
        <v>2020</v>
      </c>
      <c r="B37" t="s">
        <v>102</v>
      </c>
      <c r="C37">
        <v>51600</v>
      </c>
      <c r="D37" t="s">
        <v>111</v>
      </c>
      <c r="E37" t="s">
        <v>98</v>
      </c>
    </row>
    <row r="38" spans="1:5">
      <c r="A38">
        <v>2024</v>
      </c>
      <c r="B38" t="s">
        <v>100</v>
      </c>
      <c r="C38">
        <v>138200</v>
      </c>
      <c r="D38" t="s">
        <v>108</v>
      </c>
      <c r="E38" t="s">
        <v>34</v>
      </c>
    </row>
    <row r="39" spans="1:5">
      <c r="A39">
        <v>2024</v>
      </c>
      <c r="B39" t="s">
        <v>101</v>
      </c>
      <c r="C39">
        <v>245300</v>
      </c>
      <c r="D39" t="s">
        <v>108</v>
      </c>
      <c r="E39" t="s">
        <v>34</v>
      </c>
    </row>
    <row r="40" spans="1:5">
      <c r="A40">
        <v>2024</v>
      </c>
      <c r="B40" t="s">
        <v>104</v>
      </c>
      <c r="C40">
        <v>210300</v>
      </c>
      <c r="D40" t="s">
        <v>108</v>
      </c>
      <c r="E40" t="s">
        <v>34</v>
      </c>
    </row>
    <row r="41" spans="1:5">
      <c r="A41">
        <v>2024</v>
      </c>
      <c r="B41" t="s">
        <v>105</v>
      </c>
      <c r="C41">
        <v>143600</v>
      </c>
      <c r="D41" t="s">
        <v>108</v>
      </c>
      <c r="E41" t="s">
        <v>114</v>
      </c>
    </row>
    <row r="42" spans="1:5">
      <c r="A42">
        <v>2024</v>
      </c>
      <c r="B42" t="s">
        <v>106</v>
      </c>
      <c r="C42">
        <v>307800</v>
      </c>
      <c r="D42" t="s">
        <v>108</v>
      </c>
      <c r="E42" t="s">
        <v>114</v>
      </c>
    </row>
    <row r="43" spans="1:5">
      <c r="A43">
        <v>2024</v>
      </c>
      <c r="B43" t="s">
        <v>107</v>
      </c>
      <c r="C43">
        <v>77600</v>
      </c>
      <c r="D43" t="s">
        <v>108</v>
      </c>
      <c r="E43" t="s">
        <v>114</v>
      </c>
    </row>
    <row r="44" spans="1:5">
      <c r="A44">
        <v>2024</v>
      </c>
      <c r="B44" t="s">
        <v>103</v>
      </c>
      <c r="C44">
        <v>147100</v>
      </c>
      <c r="D44" t="s">
        <v>108</v>
      </c>
      <c r="E44" t="s">
        <v>114</v>
      </c>
    </row>
    <row r="45" spans="1:5">
      <c r="A45">
        <v>2024</v>
      </c>
      <c r="B45" t="s">
        <v>112</v>
      </c>
      <c r="C45">
        <v>153500</v>
      </c>
      <c r="D45" t="s">
        <v>108</v>
      </c>
      <c r="E45" t="s">
        <v>114</v>
      </c>
    </row>
    <row r="46" spans="1:5">
      <c r="A46">
        <v>2024</v>
      </c>
      <c r="B46" t="s">
        <v>102</v>
      </c>
      <c r="C46">
        <v>171600</v>
      </c>
      <c r="D46" t="s">
        <v>108</v>
      </c>
      <c r="E46" t="s">
        <v>98</v>
      </c>
    </row>
    <row r="47" spans="1:5">
      <c r="A47">
        <v>2024</v>
      </c>
      <c r="B47" t="s">
        <v>100</v>
      </c>
      <c r="C47">
        <v>102000</v>
      </c>
      <c r="D47" t="s">
        <v>109</v>
      </c>
      <c r="E47" t="s">
        <v>34</v>
      </c>
    </row>
    <row r="48" spans="1:5">
      <c r="A48">
        <v>2024</v>
      </c>
      <c r="B48" t="s">
        <v>101</v>
      </c>
      <c r="C48">
        <v>175100</v>
      </c>
      <c r="D48" t="s">
        <v>109</v>
      </c>
      <c r="E48" t="s">
        <v>34</v>
      </c>
    </row>
    <row r="49" spans="1:5">
      <c r="A49">
        <v>2024</v>
      </c>
      <c r="B49" t="s">
        <v>104</v>
      </c>
      <c r="C49">
        <v>154400</v>
      </c>
      <c r="D49" t="s">
        <v>109</v>
      </c>
      <c r="E49" t="s">
        <v>34</v>
      </c>
    </row>
    <row r="50" spans="1:5">
      <c r="A50">
        <v>2024</v>
      </c>
      <c r="B50" t="s">
        <v>105</v>
      </c>
      <c r="C50">
        <v>114800</v>
      </c>
      <c r="D50" t="s">
        <v>109</v>
      </c>
      <c r="E50" t="s">
        <v>114</v>
      </c>
    </row>
    <row r="51" spans="1:5">
      <c r="A51">
        <v>2024</v>
      </c>
      <c r="B51" t="s">
        <v>106</v>
      </c>
      <c r="C51">
        <v>255900</v>
      </c>
      <c r="D51" t="s">
        <v>109</v>
      </c>
      <c r="E51" t="s">
        <v>114</v>
      </c>
    </row>
    <row r="52" spans="1:5">
      <c r="A52">
        <v>2024</v>
      </c>
      <c r="B52" t="s">
        <v>107</v>
      </c>
      <c r="C52">
        <v>82800</v>
      </c>
      <c r="D52" t="s">
        <v>109</v>
      </c>
      <c r="E52" t="s">
        <v>114</v>
      </c>
    </row>
    <row r="53" spans="1:5">
      <c r="A53">
        <v>2024</v>
      </c>
      <c r="B53" t="s">
        <v>103</v>
      </c>
      <c r="C53">
        <v>126000</v>
      </c>
      <c r="D53" t="s">
        <v>109</v>
      </c>
      <c r="E53" t="s">
        <v>114</v>
      </c>
    </row>
    <row r="54" spans="1:5">
      <c r="A54">
        <v>2024</v>
      </c>
      <c r="B54" t="s">
        <v>112</v>
      </c>
      <c r="C54">
        <v>118900</v>
      </c>
      <c r="D54" t="s">
        <v>109</v>
      </c>
      <c r="E54" t="s">
        <v>114</v>
      </c>
    </row>
    <row r="55" spans="1:5">
      <c r="A55">
        <v>2024</v>
      </c>
      <c r="B55" t="s">
        <v>102</v>
      </c>
      <c r="C55">
        <v>137800</v>
      </c>
      <c r="D55" t="s">
        <v>109</v>
      </c>
      <c r="E55" t="s">
        <v>98</v>
      </c>
    </row>
    <row r="56" spans="1:5">
      <c r="A56">
        <v>2024</v>
      </c>
      <c r="B56" t="s">
        <v>100</v>
      </c>
      <c r="C56">
        <v>67400</v>
      </c>
      <c r="D56" t="s">
        <v>110</v>
      </c>
      <c r="E56" t="s">
        <v>34</v>
      </c>
    </row>
    <row r="57" spans="1:5">
      <c r="A57">
        <v>2024</v>
      </c>
      <c r="B57" t="s">
        <v>101</v>
      </c>
      <c r="C57">
        <v>93400</v>
      </c>
      <c r="D57" t="s">
        <v>110</v>
      </c>
      <c r="E57" t="s">
        <v>34</v>
      </c>
    </row>
    <row r="58" spans="1:5">
      <c r="A58">
        <v>2024</v>
      </c>
      <c r="B58" t="s">
        <v>104</v>
      </c>
      <c r="C58">
        <v>83400</v>
      </c>
      <c r="D58" t="s">
        <v>110</v>
      </c>
      <c r="E58" t="s">
        <v>34</v>
      </c>
    </row>
    <row r="59" spans="1:5">
      <c r="A59">
        <v>2024</v>
      </c>
      <c r="B59" t="s">
        <v>105</v>
      </c>
      <c r="C59">
        <v>60700</v>
      </c>
      <c r="D59" t="s">
        <v>110</v>
      </c>
      <c r="E59" t="s">
        <v>114</v>
      </c>
    </row>
    <row r="60" spans="1:5">
      <c r="A60">
        <v>2024</v>
      </c>
      <c r="B60" t="s">
        <v>106</v>
      </c>
      <c r="C60">
        <v>176000</v>
      </c>
      <c r="D60" t="s">
        <v>110</v>
      </c>
      <c r="E60" t="s">
        <v>114</v>
      </c>
    </row>
    <row r="61" spans="1:5">
      <c r="A61">
        <v>2024</v>
      </c>
      <c r="B61" t="s">
        <v>107</v>
      </c>
      <c r="C61">
        <v>104000</v>
      </c>
      <c r="D61" t="s">
        <v>110</v>
      </c>
      <c r="E61" t="s">
        <v>114</v>
      </c>
    </row>
    <row r="62" spans="1:5">
      <c r="A62">
        <v>2024</v>
      </c>
      <c r="B62" t="s">
        <v>103</v>
      </c>
      <c r="C62">
        <v>96900</v>
      </c>
      <c r="D62" t="s">
        <v>110</v>
      </c>
      <c r="E62" t="s">
        <v>114</v>
      </c>
    </row>
    <row r="63" spans="1:5">
      <c r="A63">
        <v>2024</v>
      </c>
      <c r="B63" t="s">
        <v>112</v>
      </c>
      <c r="C63">
        <v>84000</v>
      </c>
      <c r="D63" t="s">
        <v>110</v>
      </c>
      <c r="E63" t="s">
        <v>114</v>
      </c>
    </row>
    <row r="64" spans="1:5">
      <c r="A64">
        <v>2024</v>
      </c>
      <c r="B64" t="s">
        <v>102</v>
      </c>
      <c r="C64">
        <v>95100</v>
      </c>
      <c r="D64" t="s">
        <v>110</v>
      </c>
      <c r="E64" t="s">
        <v>98</v>
      </c>
    </row>
    <row r="65" spans="1:5">
      <c r="A65">
        <v>2024</v>
      </c>
      <c r="B65" t="s">
        <v>100</v>
      </c>
      <c r="C65">
        <v>46800</v>
      </c>
      <c r="D65" t="s">
        <v>111</v>
      </c>
      <c r="E65" t="s">
        <v>34</v>
      </c>
    </row>
    <row r="66" spans="1:5">
      <c r="A66">
        <v>2024</v>
      </c>
      <c r="B66" t="s">
        <v>101</v>
      </c>
      <c r="C66">
        <v>21500</v>
      </c>
      <c r="D66" t="s">
        <v>111</v>
      </c>
      <c r="E66" t="s">
        <v>34</v>
      </c>
    </row>
    <row r="67" spans="1:5">
      <c r="A67">
        <v>2024</v>
      </c>
      <c r="B67" t="s">
        <v>104</v>
      </c>
      <c r="C67">
        <v>30500</v>
      </c>
      <c r="D67" t="s">
        <v>111</v>
      </c>
      <c r="E67" t="s">
        <v>34</v>
      </c>
    </row>
    <row r="68" spans="1:5">
      <c r="A68">
        <v>2024</v>
      </c>
      <c r="B68" t="s">
        <v>105</v>
      </c>
      <c r="C68">
        <v>19600</v>
      </c>
      <c r="D68" t="s">
        <v>111</v>
      </c>
      <c r="E68" t="s">
        <v>114</v>
      </c>
    </row>
    <row r="69" spans="1:5">
      <c r="A69">
        <v>2024</v>
      </c>
      <c r="B69" t="s">
        <v>106</v>
      </c>
      <c r="C69">
        <v>105800</v>
      </c>
      <c r="D69" t="s">
        <v>111</v>
      </c>
      <c r="E69" t="s">
        <v>114</v>
      </c>
    </row>
    <row r="70" spans="1:5">
      <c r="A70">
        <v>2024</v>
      </c>
      <c r="B70" t="s">
        <v>107</v>
      </c>
      <c r="C70">
        <v>87300</v>
      </c>
      <c r="D70" t="s">
        <v>111</v>
      </c>
      <c r="E70" t="s">
        <v>114</v>
      </c>
    </row>
    <row r="71" spans="1:5">
      <c r="A71">
        <v>2024</v>
      </c>
      <c r="B71" t="s">
        <v>103</v>
      </c>
      <c r="C71">
        <v>51800</v>
      </c>
      <c r="D71" t="s">
        <v>111</v>
      </c>
      <c r="E71" t="s">
        <v>114</v>
      </c>
    </row>
    <row r="72" spans="1:5">
      <c r="A72">
        <v>2024</v>
      </c>
      <c r="B72" t="s">
        <v>112</v>
      </c>
      <c r="C72">
        <v>43300</v>
      </c>
      <c r="D72" t="s">
        <v>111</v>
      </c>
      <c r="E72" t="s">
        <v>114</v>
      </c>
    </row>
    <row r="73" spans="1:5">
      <c r="A73">
        <v>2024</v>
      </c>
      <c r="B73" t="s">
        <v>102</v>
      </c>
      <c r="C73">
        <v>59000</v>
      </c>
      <c r="D73" t="s">
        <v>111</v>
      </c>
      <c r="E73" t="s">
        <v>98</v>
      </c>
    </row>
  </sheetData>
  <phoneticPr fontId="5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D6A3-FAE4-4B4C-A0DD-EAC9BD634D7D}">
  <dimension ref="A1:C11"/>
  <sheetViews>
    <sheetView workbookViewId="0">
      <selection activeCell="C11" sqref="C11"/>
    </sheetView>
  </sheetViews>
  <sheetFormatPr defaultRowHeight="14.4"/>
  <cols>
    <col min="3" max="3" width="22.109375" bestFit="1" customWidth="1"/>
    <col min="7" max="7" width="9.109375" bestFit="1" customWidth="1"/>
  </cols>
  <sheetData>
    <row r="1" spans="1:3">
      <c r="A1" t="s">
        <v>0</v>
      </c>
      <c r="B1" t="s">
        <v>89</v>
      </c>
      <c r="C1" t="s">
        <v>116</v>
      </c>
    </row>
    <row r="2" spans="1:3">
      <c r="A2">
        <v>2020</v>
      </c>
      <c r="B2" t="s">
        <v>6</v>
      </c>
      <c r="C2" s="2">
        <v>791000</v>
      </c>
    </row>
    <row r="3" spans="1:3">
      <c r="A3">
        <v>2020</v>
      </c>
      <c r="B3" t="s">
        <v>7</v>
      </c>
      <c r="C3" s="2">
        <v>1290600</v>
      </c>
    </row>
    <row r="4" spans="1:3">
      <c r="A4">
        <v>2021</v>
      </c>
      <c r="B4" t="s">
        <v>6</v>
      </c>
      <c r="C4" s="2">
        <v>889700</v>
      </c>
    </row>
    <row r="5" spans="1:3">
      <c r="A5">
        <v>2021</v>
      </c>
      <c r="B5" t="s">
        <v>7</v>
      </c>
      <c r="C5" s="2">
        <v>1468400</v>
      </c>
    </row>
    <row r="6" spans="1:3">
      <c r="A6">
        <v>2022</v>
      </c>
      <c r="B6" t="s">
        <v>6</v>
      </c>
      <c r="C6" s="2">
        <v>844900</v>
      </c>
    </row>
    <row r="7" spans="1:3">
      <c r="A7">
        <v>2022</v>
      </c>
      <c r="B7" t="s">
        <v>7</v>
      </c>
      <c r="C7" s="2">
        <v>1465000</v>
      </c>
    </row>
    <row r="8" spans="1:3">
      <c r="A8">
        <v>2023</v>
      </c>
      <c r="B8" t="s">
        <v>6</v>
      </c>
      <c r="C8" s="2">
        <v>864500</v>
      </c>
    </row>
    <row r="9" spans="1:3">
      <c r="A9">
        <v>2023</v>
      </c>
      <c r="B9" t="s">
        <v>7</v>
      </c>
      <c r="C9" s="2">
        <v>1453900</v>
      </c>
    </row>
    <row r="10" spans="1:3">
      <c r="A10">
        <v>2024</v>
      </c>
      <c r="B10" t="s">
        <v>6</v>
      </c>
      <c r="C10" s="2">
        <v>852600</v>
      </c>
    </row>
    <row r="11" spans="1:3">
      <c r="A11">
        <v>2024</v>
      </c>
      <c r="B11" t="s">
        <v>7</v>
      </c>
      <c r="C11" s="2">
        <v>1459000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54B1-06E5-4C33-854D-94FE221131E1}">
  <dimension ref="A1:E33"/>
  <sheetViews>
    <sheetView workbookViewId="0">
      <selection activeCell="E8" sqref="E8"/>
    </sheetView>
  </sheetViews>
  <sheetFormatPr defaultRowHeight="14.4"/>
  <sheetData>
    <row r="1" spans="1:5">
      <c r="A1" t="s">
        <v>0</v>
      </c>
      <c r="B1" t="s">
        <v>89</v>
      </c>
      <c r="C1" t="s">
        <v>10</v>
      </c>
      <c r="D1" t="s">
        <v>118</v>
      </c>
      <c r="E1" t="s">
        <v>117</v>
      </c>
    </row>
    <row r="2" spans="1:5">
      <c r="A2">
        <v>2024</v>
      </c>
      <c r="B2" t="s">
        <v>90</v>
      </c>
      <c r="C2" t="s">
        <v>12</v>
      </c>
      <c r="D2">
        <v>0.58700000000000008</v>
      </c>
      <c r="E2">
        <v>118600</v>
      </c>
    </row>
    <row r="3" spans="1:5">
      <c r="A3">
        <v>2024</v>
      </c>
      <c r="B3" t="s">
        <v>90</v>
      </c>
      <c r="C3" t="s">
        <v>13</v>
      </c>
      <c r="D3">
        <v>0.48700000000000004</v>
      </c>
      <c r="E3">
        <v>50400</v>
      </c>
    </row>
    <row r="4" spans="1:5">
      <c r="A4">
        <v>2024</v>
      </c>
      <c r="B4" t="s">
        <v>90</v>
      </c>
      <c r="C4" t="s">
        <v>14</v>
      </c>
      <c r="D4">
        <v>0.30299999999999999</v>
      </c>
      <c r="E4">
        <v>23600</v>
      </c>
    </row>
    <row r="5" spans="1:5">
      <c r="A5">
        <v>2024</v>
      </c>
      <c r="B5" t="s">
        <v>90</v>
      </c>
      <c r="C5" t="s">
        <v>15</v>
      </c>
      <c r="D5">
        <v>0.441</v>
      </c>
      <c r="E5">
        <v>16400</v>
      </c>
    </row>
    <row r="6" spans="1:5">
      <c r="A6">
        <v>2024</v>
      </c>
      <c r="B6" t="s">
        <v>90</v>
      </c>
      <c r="C6" t="s">
        <v>16</v>
      </c>
      <c r="D6">
        <v>0.51900000000000002</v>
      </c>
      <c r="E6">
        <v>26600</v>
      </c>
    </row>
    <row r="7" spans="1:5">
      <c r="A7">
        <v>2024</v>
      </c>
      <c r="B7" t="s">
        <v>90</v>
      </c>
      <c r="C7" t="s">
        <v>17</v>
      </c>
      <c r="D7">
        <v>0.51800000000000002</v>
      </c>
      <c r="E7">
        <v>32600</v>
      </c>
    </row>
    <row r="8" spans="1:5">
      <c r="A8">
        <v>2024</v>
      </c>
      <c r="B8" t="s">
        <v>90</v>
      </c>
      <c r="C8" t="s">
        <v>20</v>
      </c>
      <c r="D8">
        <v>0.55500000000000005</v>
      </c>
      <c r="E8">
        <v>54800</v>
      </c>
    </row>
    <row r="9" spans="1:5">
      <c r="A9">
        <v>2024</v>
      </c>
      <c r="B9" t="s">
        <v>90</v>
      </c>
      <c r="C9" t="s">
        <v>21</v>
      </c>
      <c r="D9">
        <v>0.57299999999999995</v>
      </c>
      <c r="E9">
        <v>69200</v>
      </c>
    </row>
    <row r="10" spans="1:5">
      <c r="A10">
        <v>2024</v>
      </c>
      <c r="B10" t="s">
        <v>90</v>
      </c>
      <c r="C10" t="s">
        <v>22</v>
      </c>
      <c r="D10">
        <v>0.629</v>
      </c>
      <c r="E10">
        <v>7500</v>
      </c>
    </row>
    <row r="11" spans="1:5">
      <c r="A11">
        <v>2024</v>
      </c>
      <c r="B11" t="s">
        <v>90</v>
      </c>
      <c r="C11" t="s">
        <v>23</v>
      </c>
      <c r="D11">
        <v>0.73299999999999998</v>
      </c>
      <c r="E11">
        <v>245000</v>
      </c>
    </row>
    <row r="12" spans="1:5">
      <c r="A12">
        <v>2024</v>
      </c>
      <c r="B12" t="s">
        <v>90</v>
      </c>
      <c r="C12" t="s">
        <v>24</v>
      </c>
      <c r="D12">
        <v>0.433</v>
      </c>
      <c r="E12">
        <v>20800</v>
      </c>
    </row>
    <row r="13" spans="1:5">
      <c r="A13">
        <v>2024</v>
      </c>
      <c r="B13" t="s">
        <v>90</v>
      </c>
      <c r="C13" t="s">
        <v>25</v>
      </c>
      <c r="D13">
        <v>0.69700000000000006</v>
      </c>
      <c r="E13">
        <v>81300</v>
      </c>
    </row>
    <row r="14" spans="1:5">
      <c r="A14">
        <v>2024</v>
      </c>
      <c r="B14" t="s">
        <v>90</v>
      </c>
      <c r="C14" t="s">
        <v>26</v>
      </c>
      <c r="D14">
        <v>0.66500000000000004</v>
      </c>
      <c r="E14">
        <v>84800</v>
      </c>
    </row>
    <row r="15" spans="1:5">
      <c r="A15">
        <v>2024</v>
      </c>
      <c r="B15" t="s">
        <v>90</v>
      </c>
      <c r="C15" t="s">
        <v>119</v>
      </c>
      <c r="D15">
        <v>0.47100000000000003</v>
      </c>
      <c r="E15">
        <v>33800</v>
      </c>
    </row>
    <row r="16" spans="1:5">
      <c r="A16">
        <v>2024</v>
      </c>
      <c r="B16" t="s">
        <v>90</v>
      </c>
      <c r="C16" t="s">
        <v>120</v>
      </c>
      <c r="D16">
        <v>0.60599999999999998</v>
      </c>
      <c r="E16">
        <v>2500</v>
      </c>
    </row>
    <row r="17" spans="1:5">
      <c r="A17">
        <v>2024</v>
      </c>
      <c r="B17" t="s">
        <v>90</v>
      </c>
      <c r="C17" t="s">
        <v>121</v>
      </c>
      <c r="D17">
        <v>0.88500000000000001</v>
      </c>
      <c r="E17">
        <v>2400</v>
      </c>
    </row>
    <row r="18" spans="1:5">
      <c r="A18">
        <v>2024</v>
      </c>
      <c r="B18" t="s">
        <v>91</v>
      </c>
      <c r="C18" t="s">
        <v>12</v>
      </c>
      <c r="D18">
        <v>0.32700000000000001</v>
      </c>
      <c r="E18">
        <v>56700</v>
      </c>
    </row>
    <row r="19" spans="1:5">
      <c r="A19">
        <v>2024</v>
      </c>
      <c r="B19" t="s">
        <v>91</v>
      </c>
      <c r="C19" t="s">
        <v>13</v>
      </c>
      <c r="D19">
        <v>0.317</v>
      </c>
      <c r="E19">
        <v>29900</v>
      </c>
    </row>
    <row r="20" spans="1:5">
      <c r="A20">
        <v>2024</v>
      </c>
      <c r="B20" t="s">
        <v>91</v>
      </c>
      <c r="C20" t="s">
        <v>14</v>
      </c>
      <c r="D20">
        <v>0.25900000000000001</v>
      </c>
      <c r="E20">
        <v>20000</v>
      </c>
    </row>
    <row r="21" spans="1:5">
      <c r="A21">
        <v>2024</v>
      </c>
      <c r="B21" t="s">
        <v>91</v>
      </c>
      <c r="C21" t="s">
        <v>15</v>
      </c>
      <c r="D21">
        <v>0.191</v>
      </c>
      <c r="E21">
        <v>7700</v>
      </c>
    </row>
    <row r="22" spans="1:5">
      <c r="A22">
        <v>2024</v>
      </c>
      <c r="B22" t="s">
        <v>91</v>
      </c>
      <c r="C22" t="s">
        <v>16</v>
      </c>
      <c r="D22">
        <v>0.26400000000000001</v>
      </c>
      <c r="E22">
        <v>15300</v>
      </c>
    </row>
    <row r="23" spans="1:5">
      <c r="A23">
        <v>2024</v>
      </c>
      <c r="B23" t="s">
        <v>91</v>
      </c>
      <c r="C23" t="s">
        <v>17</v>
      </c>
      <c r="D23">
        <v>0.39399999999999996</v>
      </c>
      <c r="E23">
        <v>24200</v>
      </c>
    </row>
    <row r="24" spans="1:5">
      <c r="A24">
        <v>2024</v>
      </c>
      <c r="B24" t="s">
        <v>91</v>
      </c>
      <c r="C24" t="s">
        <v>20</v>
      </c>
      <c r="D24">
        <v>0.25</v>
      </c>
      <c r="E24">
        <v>21200</v>
      </c>
    </row>
    <row r="25" spans="1:5">
      <c r="A25">
        <v>2024</v>
      </c>
      <c r="B25" t="s">
        <v>91</v>
      </c>
      <c r="C25" t="s">
        <v>21</v>
      </c>
      <c r="D25">
        <v>0.30099999999999999</v>
      </c>
      <c r="E25">
        <v>38600</v>
      </c>
    </row>
    <row r="26" spans="1:5">
      <c r="A26">
        <v>2024</v>
      </c>
      <c r="B26" t="s">
        <v>91</v>
      </c>
      <c r="C26" t="s">
        <v>22</v>
      </c>
      <c r="D26">
        <v>0.4</v>
      </c>
      <c r="E26">
        <v>4800</v>
      </c>
    </row>
    <row r="27" spans="1:5">
      <c r="A27">
        <v>2024</v>
      </c>
      <c r="B27" t="s">
        <v>91</v>
      </c>
      <c r="C27" t="s">
        <v>23</v>
      </c>
      <c r="D27">
        <v>0.47899999999999998</v>
      </c>
      <c r="E27">
        <v>132300</v>
      </c>
    </row>
    <row r="28" spans="1:5">
      <c r="A28">
        <v>2024</v>
      </c>
      <c r="B28" t="s">
        <v>91</v>
      </c>
      <c r="C28" t="s">
        <v>24</v>
      </c>
      <c r="D28">
        <v>0.221</v>
      </c>
      <c r="E28">
        <v>10200</v>
      </c>
    </row>
    <row r="29" spans="1:5">
      <c r="A29">
        <v>2024</v>
      </c>
      <c r="B29" t="s">
        <v>91</v>
      </c>
      <c r="C29" t="s">
        <v>25</v>
      </c>
      <c r="D29">
        <v>0.42799999999999999</v>
      </c>
      <c r="E29">
        <v>40400</v>
      </c>
    </row>
    <row r="30" spans="1:5">
      <c r="A30">
        <v>2024</v>
      </c>
      <c r="B30" t="s">
        <v>91</v>
      </c>
      <c r="C30" t="s">
        <v>26</v>
      </c>
      <c r="D30">
        <v>0.53799999999999992</v>
      </c>
      <c r="E30">
        <v>64000</v>
      </c>
    </row>
    <row r="31" spans="1:5">
      <c r="A31">
        <v>2024</v>
      </c>
      <c r="B31" t="s">
        <v>91</v>
      </c>
      <c r="C31" t="s">
        <v>119</v>
      </c>
      <c r="D31">
        <v>0.22899999999999998</v>
      </c>
      <c r="E31">
        <v>15900</v>
      </c>
    </row>
    <row r="32" spans="1:5">
      <c r="A32">
        <v>2024</v>
      </c>
      <c r="B32" t="s">
        <v>91</v>
      </c>
      <c r="C32" t="s">
        <v>120</v>
      </c>
      <c r="D32">
        <v>0.34</v>
      </c>
      <c r="E32">
        <v>1100</v>
      </c>
    </row>
    <row r="33" spans="1:5">
      <c r="A33">
        <v>2024</v>
      </c>
      <c r="B33" t="s">
        <v>91</v>
      </c>
      <c r="C33" t="s">
        <v>121</v>
      </c>
      <c r="D33">
        <v>8.6999999999999994E-2</v>
      </c>
      <c r="E33">
        <v>200</v>
      </c>
    </row>
  </sheetData>
  <phoneticPr fontId="5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257-6BEC-49F0-BD92-352381571A5B}">
  <dimension ref="B1:D21"/>
  <sheetViews>
    <sheetView workbookViewId="0">
      <selection activeCell="E8" sqref="E8"/>
    </sheetView>
  </sheetViews>
  <sheetFormatPr defaultRowHeight="14.4"/>
  <cols>
    <col min="3" max="3" width="18.44140625" bestFit="1" customWidth="1"/>
    <col min="4" max="4" width="34.21875" bestFit="1" customWidth="1"/>
  </cols>
  <sheetData>
    <row r="1" spans="2:4">
      <c r="B1" t="s">
        <v>0</v>
      </c>
      <c r="C1" t="s">
        <v>79</v>
      </c>
      <c r="D1" t="s">
        <v>74</v>
      </c>
    </row>
    <row r="2" spans="2:4">
      <c r="B2">
        <v>2020</v>
      </c>
      <c r="C2" t="s">
        <v>80</v>
      </c>
      <c r="D2" s="2">
        <v>151300</v>
      </c>
    </row>
    <row r="3" spans="2:4">
      <c r="B3">
        <v>2020</v>
      </c>
      <c r="C3" t="s">
        <v>81</v>
      </c>
      <c r="D3" s="2">
        <v>803300</v>
      </c>
    </row>
    <row r="4" spans="2:4">
      <c r="B4">
        <v>2020</v>
      </c>
      <c r="C4" t="s">
        <v>82</v>
      </c>
      <c r="D4" s="2">
        <v>7362000</v>
      </c>
    </row>
    <row r="5" spans="2:4">
      <c r="B5">
        <v>2020</v>
      </c>
      <c r="C5" t="s">
        <v>83</v>
      </c>
      <c r="D5" s="2">
        <v>4549200</v>
      </c>
    </row>
    <row r="6" spans="2:4">
      <c r="B6">
        <v>2021</v>
      </c>
      <c r="C6" t="s">
        <v>80</v>
      </c>
      <c r="D6" s="2">
        <v>145500</v>
      </c>
    </row>
    <row r="7" spans="2:4">
      <c r="B7">
        <v>2021</v>
      </c>
      <c r="C7" t="s">
        <v>81</v>
      </c>
      <c r="D7" s="2">
        <v>631900</v>
      </c>
    </row>
    <row r="8" spans="2:4">
      <c r="B8">
        <v>2021</v>
      </c>
      <c r="C8" t="s">
        <v>82</v>
      </c>
      <c r="D8" s="2">
        <v>7524700</v>
      </c>
    </row>
    <row r="9" spans="2:4">
      <c r="B9">
        <v>2021</v>
      </c>
      <c r="C9" t="s">
        <v>83</v>
      </c>
      <c r="D9" s="2">
        <v>4852600</v>
      </c>
    </row>
    <row r="10" spans="2:4">
      <c r="B10">
        <v>2022</v>
      </c>
      <c r="C10" t="s">
        <v>80</v>
      </c>
      <c r="D10" s="2">
        <v>146500</v>
      </c>
    </row>
    <row r="11" spans="2:4">
      <c r="B11">
        <v>2022</v>
      </c>
      <c r="C11" t="s">
        <v>81</v>
      </c>
      <c r="D11" s="2">
        <v>670600</v>
      </c>
    </row>
    <row r="12" spans="2:4">
      <c r="B12">
        <v>2022</v>
      </c>
      <c r="C12" t="s">
        <v>82</v>
      </c>
      <c r="D12" s="2">
        <v>7645500</v>
      </c>
    </row>
    <row r="13" spans="2:4">
      <c r="B13">
        <v>2022</v>
      </c>
      <c r="C13" t="s">
        <v>83</v>
      </c>
      <c r="D13" s="2">
        <v>5151100</v>
      </c>
    </row>
    <row r="14" spans="2:4">
      <c r="B14">
        <v>2023</v>
      </c>
      <c r="C14" t="s">
        <v>80</v>
      </c>
      <c r="D14" s="2">
        <v>124200</v>
      </c>
    </row>
    <row r="15" spans="2:4">
      <c r="B15">
        <v>2023</v>
      </c>
      <c r="C15" t="s">
        <v>81</v>
      </c>
      <c r="D15" s="2">
        <v>630000</v>
      </c>
    </row>
    <row r="16" spans="2:4">
      <c r="B16">
        <v>2023</v>
      </c>
      <c r="C16" t="s">
        <v>82</v>
      </c>
      <c r="D16" s="2">
        <v>7604200</v>
      </c>
    </row>
    <row r="17" spans="2:4">
      <c r="B17">
        <v>2023</v>
      </c>
      <c r="C17" t="s">
        <v>83</v>
      </c>
      <c r="D17" s="2">
        <v>5450900</v>
      </c>
    </row>
    <row r="18" spans="2:4">
      <c r="B18">
        <v>2024</v>
      </c>
      <c r="C18" t="s">
        <v>80</v>
      </c>
      <c r="D18" s="2">
        <v>111600</v>
      </c>
    </row>
    <row r="19" spans="2:4">
      <c r="B19">
        <v>2024</v>
      </c>
      <c r="C19" t="s">
        <v>81</v>
      </c>
      <c r="D19" s="2">
        <v>615600</v>
      </c>
    </row>
    <row r="20" spans="2:4">
      <c r="B20">
        <v>2024</v>
      </c>
      <c r="C20" t="s">
        <v>82</v>
      </c>
      <c r="D20" s="2">
        <v>7751500</v>
      </c>
    </row>
    <row r="21" spans="2:4">
      <c r="B21">
        <v>2024</v>
      </c>
      <c r="C21" t="s">
        <v>83</v>
      </c>
      <c r="D21" s="2">
        <v>5530100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A4E2-FFDF-463B-87F1-8F39C605C596}">
  <dimension ref="B1:D46"/>
  <sheetViews>
    <sheetView zoomScaleNormal="100" workbookViewId="0">
      <selection activeCell="D46" sqref="D46"/>
    </sheetView>
  </sheetViews>
  <sheetFormatPr defaultRowHeight="14.4"/>
  <cols>
    <col min="4" max="4" width="30.21875" bestFit="1" customWidth="1"/>
  </cols>
  <sheetData>
    <row r="1" spans="2:4">
      <c r="B1" t="s">
        <v>8</v>
      </c>
      <c r="C1" t="s">
        <v>9</v>
      </c>
      <c r="D1" t="s">
        <v>1</v>
      </c>
    </row>
    <row r="2" spans="2:4">
      <c r="B2">
        <v>2020</v>
      </c>
      <c r="C2" t="s">
        <v>124</v>
      </c>
      <c r="D2">
        <v>60</v>
      </c>
    </row>
    <row r="3" spans="2:4">
      <c r="B3">
        <v>2020</v>
      </c>
      <c r="C3" t="s">
        <v>125</v>
      </c>
      <c r="D3">
        <v>85.1</v>
      </c>
    </row>
    <row r="4" spans="2:4">
      <c r="B4">
        <v>2020</v>
      </c>
      <c r="C4" t="s">
        <v>126</v>
      </c>
      <c r="D4">
        <v>84.8</v>
      </c>
    </row>
    <row r="5" spans="2:4">
      <c r="B5">
        <v>2020</v>
      </c>
      <c r="C5" t="s">
        <v>127</v>
      </c>
      <c r="D5">
        <v>83.3</v>
      </c>
    </row>
    <row r="6" spans="2:4">
      <c r="B6">
        <v>2020</v>
      </c>
      <c r="C6" t="s">
        <v>128</v>
      </c>
      <c r="D6">
        <v>82.1</v>
      </c>
    </row>
    <row r="7" spans="2:4">
      <c r="B7">
        <v>2020</v>
      </c>
      <c r="C7" t="s">
        <v>129</v>
      </c>
      <c r="D7">
        <v>79.2</v>
      </c>
    </row>
    <row r="8" spans="2:4">
      <c r="B8">
        <v>2020</v>
      </c>
      <c r="C8" t="s">
        <v>130</v>
      </c>
      <c r="D8">
        <v>74.2</v>
      </c>
    </row>
    <row r="9" spans="2:4">
      <c r="B9">
        <v>2020</v>
      </c>
      <c r="C9" t="s">
        <v>90</v>
      </c>
      <c r="D9">
        <v>60.9</v>
      </c>
    </row>
    <row r="10" spans="2:4">
      <c r="B10">
        <v>2020</v>
      </c>
      <c r="C10" t="s">
        <v>91</v>
      </c>
      <c r="D10">
        <v>38.5</v>
      </c>
    </row>
    <row r="11" spans="2:4">
      <c r="B11">
        <v>2021</v>
      </c>
      <c r="C11" t="s">
        <v>124</v>
      </c>
      <c r="D11">
        <v>63</v>
      </c>
    </row>
    <row r="12" spans="2:4">
      <c r="B12">
        <v>2021</v>
      </c>
      <c r="C12" t="s">
        <v>125</v>
      </c>
      <c r="D12">
        <v>84.9</v>
      </c>
    </row>
    <row r="13" spans="2:4">
      <c r="B13">
        <v>2021</v>
      </c>
      <c r="C13" t="s">
        <v>126</v>
      </c>
      <c r="D13">
        <v>80.400000000000006</v>
      </c>
    </row>
    <row r="14" spans="2:4">
      <c r="B14">
        <v>2021</v>
      </c>
      <c r="C14" t="s">
        <v>127</v>
      </c>
      <c r="D14">
        <v>83.6</v>
      </c>
    </row>
    <row r="15" spans="2:4">
      <c r="B15">
        <v>2021</v>
      </c>
      <c r="C15" t="s">
        <v>128</v>
      </c>
      <c r="D15">
        <v>84.6</v>
      </c>
    </row>
    <row r="16" spans="2:4">
      <c r="B16">
        <v>2021</v>
      </c>
      <c r="C16" t="s">
        <v>129</v>
      </c>
      <c r="D16">
        <v>78</v>
      </c>
    </row>
    <row r="17" spans="2:4">
      <c r="B17">
        <v>2021</v>
      </c>
      <c r="C17" t="s">
        <v>130</v>
      </c>
      <c r="D17">
        <v>70.099999999999994</v>
      </c>
    </row>
    <row r="18" spans="2:4">
      <c r="B18">
        <v>2021</v>
      </c>
      <c r="C18" t="s">
        <v>90</v>
      </c>
      <c r="D18">
        <v>56.6</v>
      </c>
    </row>
    <row r="19" spans="2:4">
      <c r="B19">
        <v>2021</v>
      </c>
      <c r="C19" t="s">
        <v>91</v>
      </c>
      <c r="D19">
        <v>35.6</v>
      </c>
    </row>
    <row r="20" spans="2:4">
      <c r="B20">
        <v>2022</v>
      </c>
      <c r="C20" t="s">
        <v>124</v>
      </c>
      <c r="D20">
        <v>61.6</v>
      </c>
    </row>
    <row r="21" spans="2:4">
      <c r="B21">
        <v>2022</v>
      </c>
      <c r="C21" t="s">
        <v>125</v>
      </c>
      <c r="D21">
        <v>84.8</v>
      </c>
    </row>
    <row r="22" spans="2:4">
      <c r="B22">
        <v>2022</v>
      </c>
      <c r="C22" t="s">
        <v>126</v>
      </c>
      <c r="D22">
        <v>86.7</v>
      </c>
    </row>
    <row r="23" spans="2:4">
      <c r="B23">
        <v>2022</v>
      </c>
      <c r="C23" t="s">
        <v>127</v>
      </c>
      <c r="D23">
        <v>84.5</v>
      </c>
    </row>
    <row r="24" spans="2:4">
      <c r="B24">
        <v>2022</v>
      </c>
      <c r="C24" t="s">
        <v>128</v>
      </c>
      <c r="D24">
        <v>84.8</v>
      </c>
    </row>
    <row r="25" spans="2:4">
      <c r="B25">
        <v>2022</v>
      </c>
      <c r="C25" t="s">
        <v>129</v>
      </c>
      <c r="D25">
        <v>78.7</v>
      </c>
    </row>
    <row r="26" spans="2:4">
      <c r="B26">
        <v>2022</v>
      </c>
      <c r="C26" t="s">
        <v>130</v>
      </c>
      <c r="D26">
        <v>72.3</v>
      </c>
    </row>
    <row r="27" spans="2:4">
      <c r="B27">
        <v>2022</v>
      </c>
      <c r="C27" t="s">
        <v>90</v>
      </c>
      <c r="D27">
        <v>59.4</v>
      </c>
    </row>
    <row r="28" spans="2:4">
      <c r="B28">
        <v>2022</v>
      </c>
      <c r="C28" t="s">
        <v>91</v>
      </c>
      <c r="D28">
        <v>35.4</v>
      </c>
    </row>
    <row r="29" spans="2:4">
      <c r="B29">
        <v>2023</v>
      </c>
      <c r="C29" t="s">
        <v>124</v>
      </c>
      <c r="D29">
        <v>62.4</v>
      </c>
    </row>
    <row r="30" spans="2:4">
      <c r="B30">
        <v>2023</v>
      </c>
      <c r="C30" t="s">
        <v>125</v>
      </c>
      <c r="D30">
        <v>85.4</v>
      </c>
    </row>
    <row r="31" spans="2:4">
      <c r="B31">
        <v>2023</v>
      </c>
      <c r="C31" t="s">
        <v>126</v>
      </c>
      <c r="D31">
        <v>86.1</v>
      </c>
    </row>
    <row r="32" spans="2:4">
      <c r="B32">
        <v>2023</v>
      </c>
      <c r="C32" t="s">
        <v>127</v>
      </c>
      <c r="D32">
        <v>83.2</v>
      </c>
    </row>
    <row r="33" spans="2:4">
      <c r="B33">
        <v>2023</v>
      </c>
      <c r="C33" t="s">
        <v>128</v>
      </c>
      <c r="D33">
        <v>86.1</v>
      </c>
    </row>
    <row r="34" spans="2:4">
      <c r="B34">
        <v>2023</v>
      </c>
      <c r="C34" t="s">
        <v>129</v>
      </c>
      <c r="D34">
        <v>78.2</v>
      </c>
    </row>
    <row r="35" spans="2:4">
      <c r="B35">
        <v>2023</v>
      </c>
      <c r="C35" t="s">
        <v>130</v>
      </c>
      <c r="D35">
        <v>72.7</v>
      </c>
    </row>
    <row r="36" spans="2:4">
      <c r="B36">
        <v>2023</v>
      </c>
      <c r="C36" t="s">
        <v>90</v>
      </c>
      <c r="D36">
        <v>58.8</v>
      </c>
    </row>
    <row r="37" spans="2:4">
      <c r="B37">
        <v>2023</v>
      </c>
      <c r="C37" t="s">
        <v>91</v>
      </c>
      <c r="D37">
        <v>34.299999999999997</v>
      </c>
    </row>
    <row r="38" spans="2:4">
      <c r="B38">
        <v>2024</v>
      </c>
      <c r="C38" t="s">
        <v>124</v>
      </c>
      <c r="D38">
        <v>66.8</v>
      </c>
    </row>
    <row r="39" spans="2:4">
      <c r="B39">
        <v>2024</v>
      </c>
      <c r="C39" t="s">
        <v>125</v>
      </c>
      <c r="D39">
        <v>84.3</v>
      </c>
    </row>
    <row r="40" spans="2:4">
      <c r="B40">
        <v>2024</v>
      </c>
      <c r="C40" t="s">
        <v>126</v>
      </c>
      <c r="D40">
        <v>86.6</v>
      </c>
    </row>
    <row r="41" spans="2:4">
      <c r="B41">
        <v>2024</v>
      </c>
      <c r="C41" t="s">
        <v>127</v>
      </c>
      <c r="D41">
        <v>83.7</v>
      </c>
    </row>
    <row r="42" spans="2:4">
      <c r="B42">
        <v>2024</v>
      </c>
      <c r="C42" t="s">
        <v>128</v>
      </c>
      <c r="D42">
        <v>85.8</v>
      </c>
    </row>
    <row r="43" spans="2:4">
      <c r="B43">
        <v>2024</v>
      </c>
      <c r="C43" t="s">
        <v>129</v>
      </c>
      <c r="D43">
        <v>79.3</v>
      </c>
    </row>
    <row r="44" spans="2:4">
      <c r="B44">
        <v>2024</v>
      </c>
      <c r="C44" t="s">
        <v>130</v>
      </c>
      <c r="D44">
        <v>73.900000000000006</v>
      </c>
    </row>
    <row r="45" spans="2:4">
      <c r="B45">
        <v>2024</v>
      </c>
      <c r="C45" t="s">
        <v>90</v>
      </c>
      <c r="D45">
        <v>58.5</v>
      </c>
    </row>
    <row r="46" spans="2:4">
      <c r="B46">
        <v>2024</v>
      </c>
      <c r="C46" t="s">
        <v>91</v>
      </c>
      <c r="D46">
        <v>35.299999999999997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A861-ECF9-452B-BD9B-F78EDE24017D}">
  <dimension ref="B1:E17"/>
  <sheetViews>
    <sheetView workbookViewId="0">
      <selection activeCell="D3" sqref="D3"/>
    </sheetView>
  </sheetViews>
  <sheetFormatPr defaultRowHeight="14.4"/>
  <cols>
    <col min="2" max="2" width="17" customWidth="1"/>
    <col min="3" max="3" width="9.88671875" customWidth="1"/>
    <col min="4" max="4" width="29.33203125" customWidth="1"/>
    <col min="5" max="5" width="20.77734375" customWidth="1"/>
  </cols>
  <sheetData>
    <row r="1" spans="2:5">
      <c r="B1" t="s">
        <v>10</v>
      </c>
      <c r="C1" t="s">
        <v>18</v>
      </c>
      <c r="D1" t="s">
        <v>11</v>
      </c>
      <c r="E1" t="s">
        <v>2</v>
      </c>
    </row>
    <row r="2" spans="2:5">
      <c r="B2" t="s">
        <v>12</v>
      </c>
      <c r="C2" t="s">
        <v>19</v>
      </c>
      <c r="D2">
        <v>71.525000000000006</v>
      </c>
      <c r="E2">
        <v>2.25</v>
      </c>
    </row>
    <row r="3" spans="2:5">
      <c r="B3" t="s">
        <v>13</v>
      </c>
      <c r="C3" t="s">
        <v>19</v>
      </c>
      <c r="D3">
        <v>66.400000000000006</v>
      </c>
      <c r="E3">
        <v>2.5</v>
      </c>
    </row>
    <row r="4" spans="2:5">
      <c r="B4" t="s">
        <v>14</v>
      </c>
      <c r="C4" t="s">
        <v>19</v>
      </c>
      <c r="D4">
        <v>59.274999999999999</v>
      </c>
      <c r="E4">
        <v>3.95</v>
      </c>
    </row>
    <row r="5" spans="2:5">
      <c r="B5" t="s">
        <v>15</v>
      </c>
      <c r="C5" t="s">
        <v>19</v>
      </c>
      <c r="D5">
        <v>69.900000000000006</v>
      </c>
      <c r="E5">
        <v>1.95</v>
      </c>
    </row>
    <row r="6" spans="2:5">
      <c r="B6" t="s">
        <v>16</v>
      </c>
      <c r="C6" t="s">
        <v>19</v>
      </c>
      <c r="D6">
        <v>67.375</v>
      </c>
      <c r="E6">
        <v>2.875</v>
      </c>
    </row>
    <row r="7" spans="2:5">
      <c r="B7" t="s">
        <v>17</v>
      </c>
      <c r="C7" t="s">
        <v>19</v>
      </c>
      <c r="D7">
        <v>64.75</v>
      </c>
      <c r="E7">
        <v>2.1749999999999998</v>
      </c>
    </row>
    <row r="8" spans="2:5">
      <c r="B8" t="s">
        <v>20</v>
      </c>
      <c r="C8" t="s">
        <v>19</v>
      </c>
      <c r="D8">
        <v>71.75</v>
      </c>
      <c r="E8">
        <v>2.2250000000000001</v>
      </c>
    </row>
    <row r="9" spans="2:5">
      <c r="B9" t="s">
        <v>21</v>
      </c>
      <c r="C9" t="s">
        <v>19</v>
      </c>
      <c r="D9">
        <v>67.474999999999994</v>
      </c>
      <c r="E9">
        <v>3.3250000000000002</v>
      </c>
    </row>
    <row r="10" spans="2:5">
      <c r="B10" t="s">
        <v>22</v>
      </c>
      <c r="C10" t="s">
        <v>19</v>
      </c>
      <c r="D10">
        <v>62.975000000000001</v>
      </c>
      <c r="E10">
        <v>4</v>
      </c>
    </row>
    <row r="11" spans="2:5">
      <c r="B11" t="s">
        <v>23</v>
      </c>
      <c r="C11" t="s">
        <v>19</v>
      </c>
      <c r="D11">
        <v>76.924999999999997</v>
      </c>
      <c r="E11">
        <v>2.375</v>
      </c>
    </row>
    <row r="12" spans="2:5">
      <c r="B12" t="s">
        <v>24</v>
      </c>
      <c r="C12" t="s">
        <v>19</v>
      </c>
      <c r="D12">
        <v>69.775000000000006</v>
      </c>
      <c r="E12">
        <v>3.4</v>
      </c>
    </row>
    <row r="13" spans="2:5">
      <c r="B13" t="s">
        <v>27</v>
      </c>
      <c r="C13" t="s">
        <v>19</v>
      </c>
      <c r="D13">
        <v>75.375</v>
      </c>
      <c r="E13">
        <v>2.9</v>
      </c>
    </row>
    <row r="14" spans="2:5">
      <c r="B14" t="s">
        <v>29</v>
      </c>
      <c r="C14" t="s">
        <v>19</v>
      </c>
      <c r="D14">
        <v>78.8</v>
      </c>
      <c r="E14">
        <v>1.7250000000000001</v>
      </c>
    </row>
    <row r="15" spans="2:5">
      <c r="B15" t="s">
        <v>28</v>
      </c>
      <c r="C15" t="s">
        <v>19</v>
      </c>
      <c r="D15">
        <v>67.150000000000006</v>
      </c>
      <c r="E15">
        <v>6.2</v>
      </c>
    </row>
    <row r="16" spans="2:5">
      <c r="B16" t="s">
        <v>25</v>
      </c>
      <c r="C16" t="s">
        <v>19</v>
      </c>
      <c r="D16">
        <v>70.875</v>
      </c>
      <c r="E16">
        <v>7.55</v>
      </c>
    </row>
    <row r="17" spans="2:5">
      <c r="B17" t="s">
        <v>26</v>
      </c>
      <c r="C17" t="s">
        <v>19</v>
      </c>
      <c r="D17">
        <v>70.075000000000003</v>
      </c>
      <c r="E17">
        <v>3.2749999999999999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04FF-CEB5-453F-A0F9-5DD0154A460B}">
  <dimension ref="B1:E51"/>
  <sheetViews>
    <sheetView tabSelected="1" workbookViewId="0">
      <selection activeCell="E2" sqref="E2:E51"/>
    </sheetView>
  </sheetViews>
  <sheetFormatPr defaultRowHeight="14.4"/>
  <cols>
    <col min="5" max="5" width="11" customWidth="1"/>
  </cols>
  <sheetData>
    <row r="1" spans="2:5">
      <c r="B1" t="s">
        <v>8</v>
      </c>
      <c r="C1" t="s">
        <v>30</v>
      </c>
      <c r="D1" t="s">
        <v>9</v>
      </c>
      <c r="E1" t="s">
        <v>74</v>
      </c>
    </row>
    <row r="2" spans="2:5">
      <c r="B2">
        <v>2020</v>
      </c>
      <c r="C2" t="s">
        <v>31</v>
      </c>
      <c r="D2" t="s">
        <v>3</v>
      </c>
      <c r="E2" s="4">
        <v>1409.925</v>
      </c>
    </row>
    <row r="3" spans="2:5">
      <c r="B3">
        <v>2020</v>
      </c>
      <c r="C3" t="s">
        <v>31</v>
      </c>
      <c r="D3" t="s">
        <v>4</v>
      </c>
      <c r="E3" s="4">
        <v>3039.75</v>
      </c>
    </row>
    <row r="4" spans="2:5">
      <c r="B4">
        <v>2020</v>
      </c>
      <c r="C4" t="s">
        <v>31</v>
      </c>
      <c r="D4" t="s">
        <v>5</v>
      </c>
      <c r="E4" s="4">
        <v>2272.7749999999996</v>
      </c>
    </row>
    <row r="5" spans="2:5">
      <c r="B5">
        <v>2020</v>
      </c>
      <c r="C5" t="s">
        <v>31</v>
      </c>
      <c r="D5" t="s">
        <v>6</v>
      </c>
      <c r="E5" s="4">
        <v>1597.6750000000002</v>
      </c>
    </row>
    <row r="6" spans="2:5">
      <c r="B6">
        <v>2020</v>
      </c>
      <c r="C6" t="s">
        <v>31</v>
      </c>
      <c r="D6" t="s">
        <v>7</v>
      </c>
      <c r="E6" s="4">
        <v>911.49999999999989</v>
      </c>
    </row>
    <row r="7" spans="2:5">
      <c r="B7">
        <v>2020</v>
      </c>
      <c r="C7" t="s">
        <v>32</v>
      </c>
      <c r="D7" t="s">
        <v>3</v>
      </c>
      <c r="E7" s="4">
        <v>878.84999999999991</v>
      </c>
    </row>
    <row r="8" spans="2:5">
      <c r="B8">
        <v>2020</v>
      </c>
      <c r="C8" t="s">
        <v>32</v>
      </c>
      <c r="D8" t="s">
        <v>4</v>
      </c>
      <c r="E8" s="4">
        <v>2084.8249999999998</v>
      </c>
    </row>
    <row r="9" spans="2:5">
      <c r="B9">
        <v>2020</v>
      </c>
      <c r="C9" t="s">
        <v>32</v>
      </c>
      <c r="D9" t="s">
        <v>5</v>
      </c>
      <c r="E9" s="4">
        <v>1455.7750000000001</v>
      </c>
    </row>
    <row r="10" spans="2:5">
      <c r="B10">
        <v>2020</v>
      </c>
      <c r="C10" t="s">
        <v>32</v>
      </c>
      <c r="D10" t="s">
        <v>6</v>
      </c>
      <c r="E10" s="4">
        <v>1015.9749999999999</v>
      </c>
    </row>
    <row r="11" spans="2:5">
      <c r="B11">
        <v>2020</v>
      </c>
      <c r="C11" t="s">
        <v>32</v>
      </c>
      <c r="D11" t="s">
        <v>7</v>
      </c>
      <c r="E11" s="4">
        <v>429.07500000000005</v>
      </c>
    </row>
    <row r="12" spans="2:5">
      <c r="B12">
        <v>2021</v>
      </c>
      <c r="C12" t="s">
        <v>31</v>
      </c>
      <c r="D12" t="s">
        <v>3</v>
      </c>
      <c r="E12" s="4">
        <v>1491.7750000000001</v>
      </c>
    </row>
    <row r="13" spans="2:5">
      <c r="B13">
        <v>2021</v>
      </c>
      <c r="C13" t="s">
        <v>31</v>
      </c>
      <c r="D13" t="s">
        <v>4</v>
      </c>
      <c r="E13" s="4">
        <v>2991.2249999999999</v>
      </c>
    </row>
    <row r="14" spans="2:5">
      <c r="B14">
        <v>2021</v>
      </c>
      <c r="C14" t="s">
        <v>31</v>
      </c>
      <c r="D14" t="s">
        <v>5</v>
      </c>
      <c r="E14" s="4">
        <v>2312.6750000000002</v>
      </c>
    </row>
    <row r="15" spans="2:5">
      <c r="B15">
        <v>2021</v>
      </c>
      <c r="C15" t="s">
        <v>31</v>
      </c>
      <c r="D15" t="s">
        <v>6</v>
      </c>
      <c r="E15" s="4">
        <v>1617.125</v>
      </c>
    </row>
    <row r="16" spans="2:5">
      <c r="B16">
        <v>2021</v>
      </c>
      <c r="C16" t="s">
        <v>31</v>
      </c>
      <c r="D16" t="s">
        <v>7</v>
      </c>
      <c r="E16" s="4">
        <v>932.07500000000005</v>
      </c>
    </row>
    <row r="17" spans="2:5">
      <c r="B17">
        <v>2021</v>
      </c>
      <c r="C17" t="s">
        <v>32</v>
      </c>
      <c r="D17" t="s">
        <v>3</v>
      </c>
      <c r="E17" s="4">
        <v>825.3</v>
      </c>
    </row>
    <row r="18" spans="2:5">
      <c r="B18">
        <v>2021</v>
      </c>
      <c r="C18" t="s">
        <v>32</v>
      </c>
      <c r="D18" t="s">
        <v>4</v>
      </c>
      <c r="E18" s="4">
        <v>2146.25</v>
      </c>
    </row>
    <row r="19" spans="2:5">
      <c r="B19">
        <v>2021</v>
      </c>
      <c r="C19" t="s">
        <v>32</v>
      </c>
      <c r="D19" t="s">
        <v>5</v>
      </c>
      <c r="E19" s="4">
        <v>1647.5</v>
      </c>
    </row>
    <row r="20" spans="2:5">
      <c r="B20">
        <v>2021</v>
      </c>
      <c r="C20" t="s">
        <v>32</v>
      </c>
      <c r="D20" t="s">
        <v>6</v>
      </c>
      <c r="E20" s="4">
        <v>987.15000000000009</v>
      </c>
    </row>
    <row r="21" spans="2:5">
      <c r="B21">
        <v>2021</v>
      </c>
      <c r="C21" t="s">
        <v>32</v>
      </c>
      <c r="D21" t="s">
        <v>7</v>
      </c>
      <c r="E21" s="4">
        <v>338.82500000000005</v>
      </c>
    </row>
    <row r="22" spans="2:5">
      <c r="B22">
        <v>2022</v>
      </c>
      <c r="C22" t="s">
        <v>31</v>
      </c>
      <c r="D22" t="s">
        <v>3</v>
      </c>
      <c r="E22" s="4">
        <v>1618.875</v>
      </c>
    </row>
    <row r="23" spans="2:5">
      <c r="B23">
        <v>2022</v>
      </c>
      <c r="C23" t="s">
        <v>31</v>
      </c>
      <c r="D23" t="s">
        <v>4</v>
      </c>
      <c r="E23" s="4">
        <v>3107.9749999999999</v>
      </c>
    </row>
    <row r="24" spans="2:5">
      <c r="B24">
        <v>2022</v>
      </c>
      <c r="C24" t="s">
        <v>31</v>
      </c>
      <c r="D24" t="s">
        <v>5</v>
      </c>
      <c r="E24" s="4">
        <v>2384.4499999999998</v>
      </c>
    </row>
    <row r="25" spans="2:5">
      <c r="B25">
        <v>2022</v>
      </c>
      <c r="C25" t="s">
        <v>31</v>
      </c>
      <c r="D25" t="s">
        <v>6</v>
      </c>
      <c r="E25" s="4">
        <v>1647.375</v>
      </c>
    </row>
    <row r="26" spans="2:5">
      <c r="B26">
        <v>2022</v>
      </c>
      <c r="C26" t="s">
        <v>31</v>
      </c>
      <c r="D26" t="s">
        <v>7</v>
      </c>
      <c r="E26" s="4">
        <v>887.72500000000002</v>
      </c>
    </row>
    <row r="27" spans="2:5">
      <c r="B27">
        <v>2022</v>
      </c>
      <c r="C27" t="s">
        <v>32</v>
      </c>
      <c r="D27" t="s">
        <v>3</v>
      </c>
      <c r="E27" s="4">
        <v>856.125</v>
      </c>
    </row>
    <row r="28" spans="2:5">
      <c r="B28">
        <v>2022</v>
      </c>
      <c r="C28" t="s">
        <v>32</v>
      </c>
      <c r="D28" t="s">
        <v>4</v>
      </c>
      <c r="E28" s="4">
        <v>2251.875</v>
      </c>
    </row>
    <row r="29" spans="2:5">
      <c r="B29">
        <v>2022</v>
      </c>
      <c r="C29" t="s">
        <v>32</v>
      </c>
      <c r="D29" t="s">
        <v>5</v>
      </c>
      <c r="E29" s="4">
        <v>1696.25</v>
      </c>
    </row>
    <row r="30" spans="2:5">
      <c r="B30">
        <v>2022</v>
      </c>
      <c r="C30" t="s">
        <v>32</v>
      </c>
      <c r="D30" t="s">
        <v>6</v>
      </c>
      <c r="E30" s="4">
        <v>952.90000000000009</v>
      </c>
    </row>
    <row r="31" spans="2:5">
      <c r="B31">
        <v>2022</v>
      </c>
      <c r="C31" t="s">
        <v>32</v>
      </c>
      <c r="D31" t="s">
        <v>7</v>
      </c>
      <c r="E31" s="4">
        <v>358.65</v>
      </c>
    </row>
    <row r="32" spans="2:5">
      <c r="B32">
        <v>2023</v>
      </c>
      <c r="C32" t="s">
        <v>31</v>
      </c>
      <c r="D32" t="s">
        <v>3</v>
      </c>
      <c r="E32" s="4">
        <v>1735.7749999999999</v>
      </c>
    </row>
    <row r="33" spans="2:5">
      <c r="B33">
        <v>2023</v>
      </c>
      <c r="C33" t="s">
        <v>31</v>
      </c>
      <c r="D33" t="s">
        <v>4</v>
      </c>
      <c r="E33" s="4">
        <v>3191.2749999999996</v>
      </c>
    </row>
    <row r="34" spans="2:5">
      <c r="B34">
        <v>2023</v>
      </c>
      <c r="C34" t="s">
        <v>31</v>
      </c>
      <c r="D34" t="s">
        <v>5</v>
      </c>
      <c r="E34" s="4">
        <v>2453.3250000000003</v>
      </c>
    </row>
    <row r="35" spans="2:5">
      <c r="B35">
        <v>2023</v>
      </c>
      <c r="C35" t="s">
        <v>31</v>
      </c>
      <c r="D35" t="s">
        <v>6</v>
      </c>
      <c r="E35" s="4">
        <v>1677.9749999999999</v>
      </c>
    </row>
    <row r="36" spans="2:5">
      <c r="B36">
        <v>2023</v>
      </c>
      <c r="C36" t="s">
        <v>31</v>
      </c>
      <c r="D36" t="s">
        <v>7</v>
      </c>
      <c r="E36" s="4">
        <v>876.65</v>
      </c>
    </row>
    <row r="37" spans="2:5">
      <c r="B37">
        <v>2023</v>
      </c>
      <c r="C37" t="s">
        <v>32</v>
      </c>
      <c r="D37" t="s">
        <v>3</v>
      </c>
      <c r="E37" s="4">
        <v>839.17499999999995</v>
      </c>
    </row>
    <row r="38" spans="2:5">
      <c r="B38">
        <v>2023</v>
      </c>
      <c r="C38" t="s">
        <v>32</v>
      </c>
      <c r="D38" t="s">
        <v>4</v>
      </c>
      <c r="E38" s="4">
        <v>2330.3249999999998</v>
      </c>
    </row>
    <row r="39" spans="2:5">
      <c r="B39">
        <v>2023</v>
      </c>
      <c r="C39" t="s">
        <v>32</v>
      </c>
      <c r="D39" t="s">
        <v>5</v>
      </c>
      <c r="E39" s="4">
        <v>1687.7750000000001</v>
      </c>
    </row>
    <row r="40" spans="2:5">
      <c r="B40">
        <v>2023</v>
      </c>
      <c r="C40" t="s">
        <v>32</v>
      </c>
      <c r="D40" t="s">
        <v>6</v>
      </c>
      <c r="E40" s="4">
        <v>1027.0500000000002</v>
      </c>
    </row>
    <row r="41" spans="2:5">
      <c r="B41">
        <v>2023</v>
      </c>
      <c r="C41" t="s">
        <v>32</v>
      </c>
      <c r="D41" t="s">
        <v>7</v>
      </c>
      <c r="E41" s="4">
        <v>382</v>
      </c>
    </row>
    <row r="42" spans="2:5">
      <c r="B42">
        <v>2024</v>
      </c>
      <c r="C42" t="s">
        <v>31</v>
      </c>
      <c r="D42" t="s">
        <v>3</v>
      </c>
      <c r="E42" s="4">
        <v>1730</v>
      </c>
    </row>
    <row r="43" spans="2:5">
      <c r="B43">
        <v>2024</v>
      </c>
      <c r="C43" t="s">
        <v>31</v>
      </c>
      <c r="D43" t="s">
        <v>4</v>
      </c>
      <c r="E43" s="4">
        <v>3106</v>
      </c>
    </row>
    <row r="44" spans="2:5">
      <c r="B44">
        <v>2024</v>
      </c>
      <c r="C44" t="s">
        <v>31</v>
      </c>
      <c r="D44" t="s">
        <v>5</v>
      </c>
      <c r="E44" s="4">
        <v>2745.2750000000001</v>
      </c>
    </row>
    <row r="45" spans="2:5">
      <c r="B45">
        <v>2024</v>
      </c>
      <c r="C45" t="s">
        <v>31</v>
      </c>
      <c r="D45" t="s">
        <v>6</v>
      </c>
      <c r="E45" s="4">
        <v>1788.5749999999998</v>
      </c>
    </row>
    <row r="46" spans="2:5">
      <c r="B46">
        <v>2024</v>
      </c>
      <c r="C46" t="s">
        <v>31</v>
      </c>
      <c r="D46" t="s">
        <v>7</v>
      </c>
      <c r="E46" s="4">
        <v>943.05</v>
      </c>
    </row>
    <row r="47" spans="2:5">
      <c r="B47">
        <v>2024</v>
      </c>
      <c r="C47" t="s">
        <v>32</v>
      </c>
      <c r="D47" t="s">
        <v>3</v>
      </c>
      <c r="E47" s="4">
        <v>766.07500000000005</v>
      </c>
    </row>
    <row r="48" spans="2:5">
      <c r="B48">
        <v>2024</v>
      </c>
      <c r="C48" t="s">
        <v>32</v>
      </c>
      <c r="D48" t="s">
        <v>4</v>
      </c>
      <c r="E48" s="4">
        <v>2013.55</v>
      </c>
    </row>
    <row r="49" spans="2:5">
      <c r="B49">
        <v>2024</v>
      </c>
      <c r="C49" t="s">
        <v>32</v>
      </c>
      <c r="D49" t="s">
        <v>5</v>
      </c>
      <c r="E49" s="4">
        <v>1886.75</v>
      </c>
    </row>
    <row r="50" spans="2:5">
      <c r="B50">
        <v>2024</v>
      </c>
      <c r="C50" t="s">
        <v>32</v>
      </c>
      <c r="D50" t="s">
        <v>6</v>
      </c>
      <c r="E50" s="4">
        <v>1053.3</v>
      </c>
    </row>
    <row r="51" spans="2:5">
      <c r="B51">
        <v>2024</v>
      </c>
      <c r="C51" t="s">
        <v>32</v>
      </c>
      <c r="D51" t="s">
        <v>7</v>
      </c>
      <c r="E51" s="4">
        <v>367.375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7C2D-EB4F-4862-A916-2274C524D9DF}">
  <dimension ref="B1:E16"/>
  <sheetViews>
    <sheetView workbookViewId="0">
      <selection activeCell="D6" sqref="D6"/>
    </sheetView>
  </sheetViews>
  <sheetFormatPr defaultRowHeight="14.4"/>
  <cols>
    <col min="3" max="3" width="11.21875" customWidth="1"/>
    <col min="4" max="4" width="12.44140625" customWidth="1"/>
  </cols>
  <sheetData>
    <row r="1" spans="2:5">
      <c r="B1" t="s">
        <v>8</v>
      </c>
      <c r="C1" t="s">
        <v>33</v>
      </c>
      <c r="D1" t="s">
        <v>74</v>
      </c>
      <c r="E1" t="s">
        <v>78</v>
      </c>
    </row>
    <row r="2" spans="2:5">
      <c r="B2">
        <v>2020</v>
      </c>
      <c r="C2" t="s">
        <v>34</v>
      </c>
      <c r="D2">
        <v>4368</v>
      </c>
      <c r="E2">
        <f>D2*0.25</f>
        <v>1092</v>
      </c>
    </row>
    <row r="3" spans="2:5">
      <c r="B3">
        <v>2020</v>
      </c>
      <c r="C3" t="s">
        <v>35</v>
      </c>
      <c r="D3">
        <v>8883.2000000000007</v>
      </c>
      <c r="E3">
        <f t="shared" ref="E3:E16" si="0">D3*0.25</f>
        <v>2220.8000000000002</v>
      </c>
    </row>
    <row r="4" spans="2:5">
      <c r="B4">
        <v>2020</v>
      </c>
      <c r="C4" t="s">
        <v>36</v>
      </c>
      <c r="D4">
        <v>1844.9</v>
      </c>
      <c r="E4">
        <f t="shared" si="0"/>
        <v>461.22500000000002</v>
      </c>
    </row>
    <row r="5" spans="2:5">
      <c r="B5">
        <v>2021</v>
      </c>
      <c r="C5" t="s">
        <v>34</v>
      </c>
      <c r="D5">
        <v>4443.0249999999996</v>
      </c>
      <c r="E5">
        <f t="shared" si="0"/>
        <v>1110.7562499999999</v>
      </c>
    </row>
    <row r="6" spans="2:5">
      <c r="B6">
        <v>2021</v>
      </c>
      <c r="C6" t="s">
        <v>35</v>
      </c>
      <c r="D6">
        <v>9018.9749999999985</v>
      </c>
      <c r="E6">
        <f t="shared" si="0"/>
        <v>2254.7437499999996</v>
      </c>
    </row>
    <row r="7" spans="2:5">
      <c r="B7">
        <v>2021</v>
      </c>
      <c r="C7" t="s">
        <v>36</v>
      </c>
      <c r="D7">
        <v>1827.7750000000001</v>
      </c>
      <c r="E7">
        <f t="shared" si="0"/>
        <v>456.94375000000002</v>
      </c>
    </row>
    <row r="8" spans="2:5">
      <c r="B8">
        <v>2022</v>
      </c>
      <c r="C8" t="s">
        <v>34</v>
      </c>
      <c r="D8">
        <v>4401.3250000000007</v>
      </c>
      <c r="E8">
        <f t="shared" si="0"/>
        <v>1100.3312500000002</v>
      </c>
    </row>
    <row r="9" spans="2:5">
      <c r="B9">
        <v>2022</v>
      </c>
      <c r="C9" t="s">
        <v>35</v>
      </c>
      <c r="D9">
        <v>9392.5750000000007</v>
      </c>
      <c r="E9">
        <f t="shared" si="0"/>
        <v>2348.1437500000002</v>
      </c>
    </row>
    <row r="10" spans="2:5">
      <c r="B10">
        <v>2022</v>
      </c>
      <c r="C10" t="s">
        <v>36</v>
      </c>
      <c r="D10">
        <v>1968.325</v>
      </c>
      <c r="E10">
        <f t="shared" si="0"/>
        <v>492.08125000000001</v>
      </c>
    </row>
    <row r="11" spans="2:5">
      <c r="B11">
        <v>2023</v>
      </c>
      <c r="C11" t="s">
        <v>34</v>
      </c>
      <c r="D11">
        <v>4521.4499999999989</v>
      </c>
      <c r="E11">
        <f t="shared" si="0"/>
        <v>1130.3624999999997</v>
      </c>
    </row>
    <row r="12" spans="2:5">
      <c r="B12">
        <v>2023</v>
      </c>
      <c r="C12" t="s">
        <v>35</v>
      </c>
      <c r="D12">
        <v>9580.8499999999985</v>
      </c>
      <c r="E12">
        <f t="shared" si="0"/>
        <v>2395.2124999999996</v>
      </c>
    </row>
    <row r="13" spans="2:5">
      <c r="B13">
        <v>2023</v>
      </c>
      <c r="C13" t="s">
        <v>36</v>
      </c>
      <c r="D13">
        <v>2099.1000000000004</v>
      </c>
      <c r="E13">
        <f t="shared" si="0"/>
        <v>524.77500000000009</v>
      </c>
    </row>
    <row r="14" spans="2:5">
      <c r="B14">
        <v>2024</v>
      </c>
      <c r="C14" t="s">
        <v>34</v>
      </c>
      <c r="D14">
        <v>4980.0499999999993</v>
      </c>
      <c r="E14">
        <f t="shared" si="0"/>
        <v>1245.0124999999998</v>
      </c>
    </row>
    <row r="15" spans="2:5">
      <c r="B15">
        <v>2024</v>
      </c>
      <c r="C15" t="s">
        <v>35</v>
      </c>
      <c r="D15">
        <v>9312.5249999999996</v>
      </c>
      <c r="E15">
        <f t="shared" si="0"/>
        <v>2328.1312499999999</v>
      </c>
    </row>
    <row r="16" spans="2:5">
      <c r="B16">
        <v>2024</v>
      </c>
      <c r="C16" t="s">
        <v>36</v>
      </c>
      <c r="D16">
        <v>2107.4</v>
      </c>
      <c r="E16">
        <f t="shared" si="0"/>
        <v>526.85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4566-222A-44A2-AF5A-4FBC0AB33B50}">
  <dimension ref="B1:D26"/>
  <sheetViews>
    <sheetView workbookViewId="0">
      <selection activeCell="D1" sqref="D1"/>
    </sheetView>
  </sheetViews>
  <sheetFormatPr defaultRowHeight="14.4"/>
  <sheetData>
    <row r="1" spans="2:4">
      <c r="B1" t="s">
        <v>0</v>
      </c>
      <c r="C1" t="s">
        <v>52</v>
      </c>
      <c r="D1" t="s">
        <v>77</v>
      </c>
    </row>
    <row r="2" spans="2:4">
      <c r="B2">
        <v>2020</v>
      </c>
      <c r="C2" t="s">
        <v>3</v>
      </c>
      <c r="D2">
        <v>317.79999999999995</v>
      </c>
    </row>
    <row r="3" spans="2:4">
      <c r="B3">
        <v>2020</v>
      </c>
      <c r="C3" t="s">
        <v>4</v>
      </c>
      <c r="D3">
        <v>232.47499999999999</v>
      </c>
    </row>
    <row r="4" spans="2:4">
      <c r="B4">
        <v>2020</v>
      </c>
      <c r="C4" t="s">
        <v>5</v>
      </c>
      <c r="D4">
        <v>72.099999999999994</v>
      </c>
    </row>
    <row r="5" spans="2:4">
      <c r="B5">
        <v>2020</v>
      </c>
      <c r="C5" t="s">
        <v>6</v>
      </c>
      <c r="D5">
        <v>50.325000000000003</v>
      </c>
    </row>
    <row r="6" spans="2:4">
      <c r="B6">
        <v>2020</v>
      </c>
      <c r="C6" t="s">
        <v>7</v>
      </c>
      <c r="D6">
        <v>38.375</v>
      </c>
    </row>
    <row r="7" spans="2:4">
      <c r="B7">
        <v>2021</v>
      </c>
      <c r="C7" t="s">
        <v>3</v>
      </c>
      <c r="D7">
        <v>304.42500000000001</v>
      </c>
    </row>
    <row r="8" spans="2:4">
      <c r="B8">
        <v>2021</v>
      </c>
      <c r="C8" t="s">
        <v>4</v>
      </c>
      <c r="D8">
        <v>246.02500000000001</v>
      </c>
    </row>
    <row r="9" spans="2:4">
      <c r="B9">
        <v>2021</v>
      </c>
      <c r="C9" t="s">
        <v>5</v>
      </c>
      <c r="D9">
        <v>83.225000000000009</v>
      </c>
    </row>
    <row r="10" spans="2:4">
      <c r="B10">
        <v>2021</v>
      </c>
      <c r="C10" t="s">
        <v>6</v>
      </c>
      <c r="D10">
        <v>63.375</v>
      </c>
    </row>
    <row r="11" spans="2:4">
      <c r="B11">
        <v>2021</v>
      </c>
      <c r="C11" t="s">
        <v>7</v>
      </c>
      <c r="D11">
        <v>47.3</v>
      </c>
    </row>
    <row r="12" spans="2:4">
      <c r="B12">
        <v>2022</v>
      </c>
      <c r="C12" t="s">
        <v>3</v>
      </c>
      <c r="D12">
        <v>301.82499999999993</v>
      </c>
    </row>
    <row r="13" spans="2:4">
      <c r="B13">
        <v>2022</v>
      </c>
      <c r="C13" t="s">
        <v>4</v>
      </c>
      <c r="D13">
        <v>212.75</v>
      </c>
    </row>
    <row r="14" spans="2:4">
      <c r="B14">
        <v>2022</v>
      </c>
      <c r="C14" t="s">
        <v>5</v>
      </c>
      <c r="D14">
        <v>58.174999999999997</v>
      </c>
    </row>
    <row r="15" spans="2:4">
      <c r="B15">
        <v>2022</v>
      </c>
      <c r="C15" t="s">
        <v>6</v>
      </c>
      <c r="D15">
        <v>38.875000000000007</v>
      </c>
    </row>
    <row r="16" spans="2:4">
      <c r="B16">
        <v>2022</v>
      </c>
      <c r="C16" t="s">
        <v>7</v>
      </c>
      <c r="D16">
        <v>19.824999999999999</v>
      </c>
    </row>
    <row r="17" spans="2:4">
      <c r="B17">
        <v>2023</v>
      </c>
      <c r="C17" t="s">
        <v>3</v>
      </c>
      <c r="D17">
        <v>295.89999999999998</v>
      </c>
    </row>
    <row r="18" spans="2:4">
      <c r="B18">
        <v>2023</v>
      </c>
      <c r="C18" t="s">
        <v>4</v>
      </c>
      <c r="D18">
        <v>157.72499999999999</v>
      </c>
    </row>
    <row r="19" spans="2:4">
      <c r="B19">
        <v>2023</v>
      </c>
      <c r="C19" t="s">
        <v>5</v>
      </c>
      <c r="D19">
        <v>60.25</v>
      </c>
    </row>
    <row r="20" spans="2:4">
      <c r="B20">
        <v>2023</v>
      </c>
      <c r="C20" t="s">
        <v>6</v>
      </c>
      <c r="D20">
        <v>34.050000000000004</v>
      </c>
    </row>
    <row r="21" spans="2:4">
      <c r="B21">
        <v>2023</v>
      </c>
      <c r="C21" t="s">
        <v>7</v>
      </c>
      <c r="D21">
        <v>28.65</v>
      </c>
    </row>
    <row r="22" spans="2:4">
      <c r="B22">
        <v>2024</v>
      </c>
      <c r="C22" t="s">
        <v>3</v>
      </c>
      <c r="D22">
        <v>272.45</v>
      </c>
    </row>
    <row r="23" spans="2:4">
      <c r="B23">
        <v>2024</v>
      </c>
      <c r="C23" t="s">
        <v>4</v>
      </c>
      <c r="D23">
        <v>117.25</v>
      </c>
    </row>
    <row r="24" spans="2:4">
      <c r="B24">
        <v>2024</v>
      </c>
      <c r="C24" t="s">
        <v>5</v>
      </c>
      <c r="D24">
        <v>65.75</v>
      </c>
    </row>
    <row r="25" spans="2:4">
      <c r="B25">
        <v>2024</v>
      </c>
      <c r="C25" t="s">
        <v>6</v>
      </c>
      <c r="D25">
        <v>46.174999999999997</v>
      </c>
    </row>
    <row r="26" spans="2:4">
      <c r="B26">
        <v>2024</v>
      </c>
      <c r="C26" t="s">
        <v>7</v>
      </c>
      <c r="D26">
        <v>42.975000000000001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C8AF-CA86-469F-B0F9-DF8F41DC9970}">
  <dimension ref="B1:D26"/>
  <sheetViews>
    <sheetView workbookViewId="0">
      <selection activeCell="D1" sqref="D1"/>
    </sheetView>
  </sheetViews>
  <sheetFormatPr defaultRowHeight="14.4"/>
  <cols>
    <col min="3" max="3" width="24.21875" bestFit="1" customWidth="1"/>
    <col min="4" max="4" width="26" bestFit="1" customWidth="1"/>
  </cols>
  <sheetData>
    <row r="1" spans="2:4">
      <c r="B1" t="s">
        <v>0</v>
      </c>
      <c r="C1" t="s">
        <v>37</v>
      </c>
      <c r="D1" t="s">
        <v>38</v>
      </c>
    </row>
    <row r="2" spans="2:4">
      <c r="B2">
        <v>2020</v>
      </c>
      <c r="C2" t="s">
        <v>39</v>
      </c>
      <c r="D2">
        <v>244.92500000000001</v>
      </c>
    </row>
    <row r="3" spans="2:4">
      <c r="B3">
        <v>2020</v>
      </c>
      <c r="C3" t="s">
        <v>40</v>
      </c>
      <c r="D3">
        <v>147.65</v>
      </c>
    </row>
    <row r="4" spans="2:4">
      <c r="B4">
        <v>2020</v>
      </c>
      <c r="C4" t="s">
        <v>41</v>
      </c>
      <c r="D4">
        <v>75.599999999999994</v>
      </c>
    </row>
    <row r="5" spans="2:4">
      <c r="B5">
        <v>2020</v>
      </c>
      <c r="C5" t="s">
        <v>42</v>
      </c>
      <c r="D5">
        <v>49.1</v>
      </c>
    </row>
    <row r="6" spans="2:4">
      <c r="B6">
        <v>2020</v>
      </c>
      <c r="C6" t="s">
        <v>43</v>
      </c>
      <c r="D6">
        <v>193.72499999999999</v>
      </c>
    </row>
    <row r="7" spans="2:4">
      <c r="B7">
        <v>2021</v>
      </c>
      <c r="C7" t="s">
        <v>39</v>
      </c>
      <c r="D7">
        <v>346.55</v>
      </c>
    </row>
    <row r="8" spans="2:4">
      <c r="B8">
        <v>2021</v>
      </c>
      <c r="C8" t="s">
        <v>40</v>
      </c>
      <c r="D8">
        <v>158.97500000000002</v>
      </c>
    </row>
    <row r="9" spans="2:4">
      <c r="B9">
        <v>2021</v>
      </c>
      <c r="C9" t="s">
        <v>41</v>
      </c>
      <c r="D9">
        <v>78.650000000000006</v>
      </c>
    </row>
    <row r="10" spans="2:4">
      <c r="B10">
        <v>2021</v>
      </c>
      <c r="C10" t="s">
        <v>42</v>
      </c>
      <c r="D10">
        <v>58.95</v>
      </c>
    </row>
    <row r="11" spans="2:4">
      <c r="B11">
        <v>2021</v>
      </c>
      <c r="C11" t="s">
        <v>43</v>
      </c>
      <c r="D11">
        <v>101.21339225544067</v>
      </c>
    </row>
    <row r="12" spans="2:4">
      <c r="B12">
        <v>2022</v>
      </c>
      <c r="C12" t="s">
        <v>39</v>
      </c>
      <c r="D12">
        <v>331.2</v>
      </c>
    </row>
    <row r="13" spans="2:4">
      <c r="B13">
        <v>2022</v>
      </c>
      <c r="C13" t="s">
        <v>40</v>
      </c>
      <c r="D13">
        <v>123.55000000000001</v>
      </c>
    </row>
    <row r="14" spans="2:4">
      <c r="B14">
        <v>2022</v>
      </c>
      <c r="C14" t="s">
        <v>41</v>
      </c>
      <c r="D14">
        <v>60.45</v>
      </c>
    </row>
    <row r="15" spans="2:4">
      <c r="B15">
        <v>2022</v>
      </c>
      <c r="C15" t="s">
        <v>42</v>
      </c>
      <c r="D15">
        <v>37.274999999999999</v>
      </c>
    </row>
    <row r="16" spans="2:4">
      <c r="B16">
        <v>2022</v>
      </c>
      <c r="C16" t="s">
        <v>43</v>
      </c>
      <c r="D16">
        <v>78.910563585810564</v>
      </c>
    </row>
    <row r="17" spans="2:4">
      <c r="B17">
        <v>2023</v>
      </c>
      <c r="C17" t="s">
        <v>39</v>
      </c>
      <c r="D17">
        <v>314.64999999999998</v>
      </c>
    </row>
    <row r="18" spans="2:4">
      <c r="B18">
        <v>2023</v>
      </c>
      <c r="C18" t="s">
        <v>40</v>
      </c>
      <c r="D18">
        <v>91.125</v>
      </c>
    </row>
    <row r="19" spans="2:4">
      <c r="B19">
        <v>2023</v>
      </c>
      <c r="C19" t="s">
        <v>41</v>
      </c>
      <c r="D19">
        <v>43.900000000000006</v>
      </c>
    </row>
    <row r="20" spans="2:4">
      <c r="B20">
        <v>2023</v>
      </c>
      <c r="C20" t="s">
        <v>42</v>
      </c>
      <c r="D20">
        <v>30</v>
      </c>
    </row>
    <row r="21" spans="2:4">
      <c r="B21">
        <v>2023</v>
      </c>
      <c r="C21" t="s">
        <v>43</v>
      </c>
      <c r="D21">
        <v>96.925000000000011</v>
      </c>
    </row>
    <row r="22" spans="2:4">
      <c r="B22">
        <v>2024</v>
      </c>
      <c r="C22" t="s">
        <v>39</v>
      </c>
      <c r="D22">
        <v>273.22500000000002</v>
      </c>
    </row>
    <row r="23" spans="2:4">
      <c r="B23">
        <v>2024</v>
      </c>
      <c r="C23" t="s">
        <v>40</v>
      </c>
      <c r="D23">
        <v>87.45</v>
      </c>
    </row>
    <row r="24" spans="2:4">
      <c r="B24">
        <v>2024</v>
      </c>
      <c r="C24" t="s">
        <v>41</v>
      </c>
      <c r="D24">
        <v>45.574999999999996</v>
      </c>
    </row>
    <row r="25" spans="2:4">
      <c r="B25">
        <v>2024</v>
      </c>
      <c r="C25" t="s">
        <v>42</v>
      </c>
      <c r="D25">
        <v>24.55</v>
      </c>
    </row>
    <row r="26" spans="2:4">
      <c r="B26">
        <v>2024</v>
      </c>
      <c r="C26" t="s">
        <v>43</v>
      </c>
      <c r="D26">
        <v>113.72500000000001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297B-16C4-40D4-8804-90D6E377E8D6}">
  <dimension ref="B1:D31"/>
  <sheetViews>
    <sheetView workbookViewId="0">
      <selection activeCell="D31" sqref="D31"/>
    </sheetView>
  </sheetViews>
  <sheetFormatPr defaultRowHeight="14.4"/>
  <cols>
    <col min="3" max="3" width="30.5546875" bestFit="1" customWidth="1"/>
    <col min="4" max="4" width="27.21875" bestFit="1" customWidth="1"/>
  </cols>
  <sheetData>
    <row r="1" spans="2:4">
      <c r="B1" t="s">
        <v>8</v>
      </c>
      <c r="C1" t="s">
        <v>44</v>
      </c>
      <c r="D1" t="s">
        <v>45</v>
      </c>
    </row>
    <row r="2" spans="2:4">
      <c r="B2">
        <v>2020</v>
      </c>
      <c r="C2" t="s">
        <v>46</v>
      </c>
      <c r="D2" s="3">
        <v>2938.3</v>
      </c>
    </row>
    <row r="3" spans="2:4">
      <c r="B3">
        <v>2020</v>
      </c>
      <c r="C3" t="s">
        <v>47</v>
      </c>
      <c r="D3" s="3">
        <v>3294.1</v>
      </c>
    </row>
    <row r="4" spans="2:4">
      <c r="B4">
        <v>2020</v>
      </c>
      <c r="C4" t="s">
        <v>48</v>
      </c>
      <c r="D4">
        <v>128.4</v>
      </c>
    </row>
    <row r="5" spans="2:4">
      <c r="B5">
        <v>2020</v>
      </c>
      <c r="C5" t="s">
        <v>49</v>
      </c>
      <c r="D5">
        <v>264</v>
      </c>
    </row>
    <row r="6" spans="2:4">
      <c r="B6">
        <v>2020</v>
      </c>
      <c r="C6" t="s">
        <v>50</v>
      </c>
      <c r="D6">
        <v>71.5</v>
      </c>
    </row>
    <row r="7" spans="2:4">
      <c r="B7">
        <v>2020</v>
      </c>
      <c r="C7" t="s">
        <v>51</v>
      </c>
      <c r="D7">
        <v>529.20000000000005</v>
      </c>
    </row>
    <row r="8" spans="2:4">
      <c r="B8">
        <v>2021</v>
      </c>
      <c r="C8" t="s">
        <v>46</v>
      </c>
      <c r="D8" s="3">
        <v>2970.6</v>
      </c>
    </row>
    <row r="9" spans="2:4">
      <c r="B9">
        <v>2021</v>
      </c>
      <c r="C9" t="s">
        <v>47</v>
      </c>
      <c r="D9" s="3">
        <v>3262.9</v>
      </c>
    </row>
    <row r="10" spans="2:4">
      <c r="B10">
        <v>2021</v>
      </c>
      <c r="C10" t="s">
        <v>48</v>
      </c>
      <c r="D10">
        <v>108.1</v>
      </c>
    </row>
    <row r="11" spans="2:4">
      <c r="B11">
        <v>2021</v>
      </c>
      <c r="C11" t="s">
        <v>49</v>
      </c>
      <c r="D11">
        <v>244.7</v>
      </c>
    </row>
    <row r="12" spans="2:4">
      <c r="B12">
        <v>2021</v>
      </c>
      <c r="C12" t="s">
        <v>50</v>
      </c>
      <c r="D12">
        <v>69.8</v>
      </c>
    </row>
    <row r="13" spans="2:4">
      <c r="B13">
        <v>2021</v>
      </c>
      <c r="C13" t="s">
        <v>51</v>
      </c>
      <c r="D13">
        <v>565.29999999999995</v>
      </c>
    </row>
    <row r="14" spans="2:4">
      <c r="B14">
        <v>2022</v>
      </c>
      <c r="C14" t="s">
        <v>46</v>
      </c>
      <c r="D14" s="3">
        <v>2906.9</v>
      </c>
    </row>
    <row r="15" spans="2:4">
      <c r="B15">
        <v>2022</v>
      </c>
      <c r="C15" t="s">
        <v>47</v>
      </c>
      <c r="D15" s="3">
        <v>3162.9</v>
      </c>
    </row>
    <row r="16" spans="2:4">
      <c r="B16">
        <v>2022</v>
      </c>
      <c r="C16" t="s">
        <v>48</v>
      </c>
      <c r="D16">
        <v>149.69999999999999</v>
      </c>
    </row>
    <row r="17" spans="2:4">
      <c r="B17">
        <v>2022</v>
      </c>
      <c r="C17" t="s">
        <v>49</v>
      </c>
      <c r="D17">
        <v>211.6</v>
      </c>
    </row>
    <row r="18" spans="2:4">
      <c r="B18">
        <v>2022</v>
      </c>
      <c r="C18" t="s">
        <v>50</v>
      </c>
      <c r="D18">
        <v>63</v>
      </c>
    </row>
    <row r="19" spans="2:4">
      <c r="B19">
        <v>2022</v>
      </c>
      <c r="C19" t="s">
        <v>51</v>
      </c>
      <c r="D19">
        <v>616.1</v>
      </c>
    </row>
    <row r="20" spans="2:4">
      <c r="B20">
        <v>2023</v>
      </c>
      <c r="C20" t="s">
        <v>46</v>
      </c>
      <c r="D20" s="3">
        <v>2758</v>
      </c>
    </row>
    <row r="21" spans="2:4">
      <c r="B21">
        <v>2023</v>
      </c>
      <c r="C21" t="s">
        <v>47</v>
      </c>
      <c r="D21" s="3">
        <v>3069.9</v>
      </c>
    </row>
    <row r="22" spans="2:4">
      <c r="B22">
        <v>2023</v>
      </c>
      <c r="C22" t="s">
        <v>48</v>
      </c>
      <c r="D22">
        <v>114.1</v>
      </c>
    </row>
    <row r="23" spans="2:4">
      <c r="B23">
        <v>2023</v>
      </c>
      <c r="C23" t="s">
        <v>49</v>
      </c>
      <c r="D23">
        <v>253.6</v>
      </c>
    </row>
    <row r="24" spans="2:4">
      <c r="B24">
        <v>2023</v>
      </c>
      <c r="C24" t="s">
        <v>50</v>
      </c>
      <c r="D24">
        <v>78.2</v>
      </c>
    </row>
    <row r="25" spans="2:4">
      <c r="B25">
        <v>2023</v>
      </c>
      <c r="C25" t="s">
        <v>51</v>
      </c>
      <c r="D25">
        <v>724</v>
      </c>
    </row>
    <row r="26" spans="2:4">
      <c r="B26">
        <v>2024</v>
      </c>
      <c r="C26" t="s">
        <v>46</v>
      </c>
      <c r="D26" s="3">
        <v>2903.5</v>
      </c>
    </row>
    <row r="27" spans="2:4">
      <c r="B27">
        <v>2024</v>
      </c>
      <c r="C27" t="s">
        <v>47</v>
      </c>
      <c r="D27" s="3">
        <v>3028.4</v>
      </c>
    </row>
    <row r="28" spans="2:4">
      <c r="B28">
        <v>2024</v>
      </c>
      <c r="C28" t="s">
        <v>48</v>
      </c>
      <c r="D28">
        <v>96.7</v>
      </c>
    </row>
    <row r="29" spans="2:4">
      <c r="B29">
        <v>2024</v>
      </c>
      <c r="C29" t="s">
        <v>49</v>
      </c>
      <c r="D29">
        <v>256.3</v>
      </c>
    </row>
    <row r="30" spans="2:4">
      <c r="B30">
        <v>2024</v>
      </c>
      <c r="C30" t="s">
        <v>50</v>
      </c>
      <c r="D30">
        <v>50.8</v>
      </c>
    </row>
    <row r="31" spans="2:4">
      <c r="B31">
        <v>2024</v>
      </c>
      <c r="C31" t="s">
        <v>51</v>
      </c>
      <c r="D31">
        <v>686.6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31E6-2D25-4C66-97D9-1D0036B606A6}">
  <dimension ref="B1:F16"/>
  <sheetViews>
    <sheetView workbookViewId="0">
      <selection activeCell="H12" sqref="H12"/>
    </sheetView>
  </sheetViews>
  <sheetFormatPr defaultRowHeight="14.4"/>
  <cols>
    <col min="3" max="3" width="9.109375" bestFit="1" customWidth="1"/>
    <col min="4" max="4" width="33.21875" bestFit="1" customWidth="1"/>
    <col min="5" max="5" width="17.33203125" bestFit="1" customWidth="1"/>
  </cols>
  <sheetData>
    <row r="1" spans="2:6">
      <c r="B1" t="s">
        <v>0</v>
      </c>
      <c r="C1" t="s">
        <v>52</v>
      </c>
      <c r="D1" t="s">
        <v>76</v>
      </c>
      <c r="E1" t="s">
        <v>75</v>
      </c>
      <c r="F1" t="s">
        <v>88</v>
      </c>
    </row>
    <row r="2" spans="2:6">
      <c r="B2">
        <v>2022</v>
      </c>
      <c r="C2" t="s">
        <v>3</v>
      </c>
      <c r="D2">
        <v>946.16666666666652</v>
      </c>
      <c r="E2">
        <v>1497.5</v>
      </c>
    </row>
    <row r="3" spans="2:6">
      <c r="B3">
        <v>2022</v>
      </c>
      <c r="C3" t="s">
        <v>4</v>
      </c>
      <c r="D3">
        <v>2379.3166666666666</v>
      </c>
      <c r="E3">
        <v>2519.4583333333335</v>
      </c>
    </row>
    <row r="4" spans="2:6">
      <c r="B4">
        <v>2022</v>
      </c>
      <c r="C4" t="s">
        <v>5</v>
      </c>
      <c r="D4">
        <v>1567.1583333333331</v>
      </c>
      <c r="E4">
        <v>3223.4583333333335</v>
      </c>
    </row>
    <row r="5" spans="2:6">
      <c r="B5">
        <v>2022</v>
      </c>
      <c r="C5" t="s">
        <v>6</v>
      </c>
      <c r="D5">
        <v>1037.0666666666668</v>
      </c>
      <c r="E5">
        <v>3244.8333333333335</v>
      </c>
    </row>
    <row r="6" spans="2:6">
      <c r="B6">
        <v>2022</v>
      </c>
      <c r="C6" t="s">
        <v>7</v>
      </c>
      <c r="D6">
        <v>555.98333333333335</v>
      </c>
      <c r="E6">
        <v>2667.5000000000005</v>
      </c>
    </row>
    <row r="7" spans="2:6">
      <c r="B7">
        <v>2023</v>
      </c>
      <c r="C7" t="s">
        <v>3</v>
      </c>
      <c r="D7">
        <v>918.76666666666677</v>
      </c>
      <c r="E7">
        <v>1613.625</v>
      </c>
    </row>
    <row r="8" spans="2:6">
      <c r="B8">
        <v>2023</v>
      </c>
      <c r="C8" t="s">
        <v>4</v>
      </c>
      <c r="D8">
        <v>2416.3833333333337</v>
      </c>
      <c r="E8">
        <v>2653.7916666666665</v>
      </c>
    </row>
    <row r="9" spans="2:6">
      <c r="B9">
        <v>2023</v>
      </c>
      <c r="C9" t="s">
        <v>5</v>
      </c>
      <c r="D9">
        <v>1628.9666666666665</v>
      </c>
      <c r="E9">
        <v>3400</v>
      </c>
    </row>
    <row r="10" spans="2:6">
      <c r="B10">
        <v>2023</v>
      </c>
      <c r="C10" t="s">
        <v>6</v>
      </c>
      <c r="D10">
        <v>1059.5000000000002</v>
      </c>
      <c r="E10">
        <v>3485.5416666666665</v>
      </c>
    </row>
    <row r="11" spans="2:6">
      <c r="B11">
        <v>2023</v>
      </c>
      <c r="C11" t="s">
        <v>7</v>
      </c>
      <c r="D11">
        <v>579.11666666666667</v>
      </c>
      <c r="E11">
        <v>2831.8333333333335</v>
      </c>
    </row>
    <row r="12" spans="2:6">
      <c r="B12">
        <v>2024</v>
      </c>
      <c r="C12" t="s">
        <v>3</v>
      </c>
      <c r="D12">
        <v>880.80833333333339</v>
      </c>
      <c r="E12">
        <v>1647</v>
      </c>
    </row>
    <row r="13" spans="2:6">
      <c r="B13">
        <v>2024</v>
      </c>
      <c r="C13" t="s">
        <v>4</v>
      </c>
      <c r="D13">
        <v>2479.0416666666665</v>
      </c>
      <c r="E13">
        <v>2760.9166666666665</v>
      </c>
    </row>
    <row r="14" spans="2:6">
      <c r="B14">
        <v>2024</v>
      </c>
      <c r="C14" t="s">
        <v>5</v>
      </c>
      <c r="D14">
        <v>1678.1583333333335</v>
      </c>
      <c r="E14">
        <v>3520</v>
      </c>
    </row>
    <row r="15" spans="2:6">
      <c r="B15">
        <v>2024</v>
      </c>
      <c r="C15" t="s">
        <v>6</v>
      </c>
      <c r="D15">
        <v>1094.075</v>
      </c>
      <c r="E15">
        <v>3656.75</v>
      </c>
    </row>
    <row r="16" spans="2:6">
      <c r="B16">
        <v>2024</v>
      </c>
      <c r="C16" t="s">
        <v>7</v>
      </c>
      <c r="D16">
        <v>602.5</v>
      </c>
      <c r="E16">
        <v>3003.7777777777774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c 4 d 3 2 6 - c 2 d 7 - 4 f f a - a e 7 2 - 9 0 3 e 7 3 3 e 4 c 2 3 "   x m l n s = " h t t p : / / s c h e m a s . m i c r o s o f t . c o m / D a t a M a s h u p " > A A A A A K I E A A B Q S w M E F A A C A A g A z W 1 K W 8 D + j z i l A A A A 9 g A A A B I A H A B D b 2 5 m a W c v U G F j a 2 F n Z S 5 4 b W w g o h g A K K A U A A A A A A A A A A A A A A A A A A A A A A A A A A A A h Y 9 N D o I w G E S v Q r q n P 2 i U k I + y c C u J i Y n R Z V M q N E I x t F j u 5 s I j e Q U x i r p z O W / e Y u Z + v U E 2 N H V w U Z 3 V r U k R w x Q F y s i 2 0 K Z M U e + O Y Y w y D h s h T 6 J U w S g b m w y 2 S F H l 3 D k h x H u P / Q y 3 X U k i S h n Z 5 + u t r F Q j 0 E f W / + V Q G + u E k Q p x 2 L 3 G 8 A i z + Q K z Z Y w p k A l C r s 1 X i M a 9 z / Y H w q q v X d 8 p r k y Y H 4 B M E c j 7 A 3 8 A U E s D B B Q A A g A I A M 1 t S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b U p b c f P E x J s B A A C N B g A A E w A c A E Z v c m 1 1 b G F z L 1 N l Y 3 R p b 2 4 x L m 0 g o h g A K K A U A A A A A A A A A A A A A A A A A A A A A A A A A A A A 7 Z R N b 9 p A E I b v S P y H 0 f Y C k m V l T f q R R B w c k j Z U T Y r A 9 A I c J n g w V t a 7 a D + U R o j / n g X c R G 1 Y 5 R h V i i 9 r P b M f 7 8 w 7 G k N z W y o J o / 3 K z 5 q N Z s M s U V M O A y w o S U 6 g C 4 J s s w H + G y m n 5 + T J I F / E G d 4 K M q 2 v p a C 4 p 6 Q l a U 2 L 9 U 6 n Y 0 P a T F P j z P R C 3 U u h M D f T H + n g 5 z C 9 g d F 4 + O u y D 9 n l T f o t h f P x c H w F y V F y H K / y B W t H M O l X K 0 G V v w y 3 i r q M x x 0 2 a 0 d 7 A V t N 3 L + / F 7 K e 9 P M u q 3 W y 2 W Z y g R Z n 9 d Y P r L d E W f h E s o c V M X 9 o J z j O N E q z U L r q K e E q u Q 2 a 1 u 7 e a L 1 m e 8 h Z B N Y H w N J v u 4 n g D 0 8 C v B P g x w H + M c A / B f j n A P 8 S 4 C c B z o 9 C g V D G / O + U N + 2 n 6 g 6 0 q p T 1 5 b 0 i z L 3 h z x W u I z V v / W O E t 7 j e k A o x m q N A b b p W O 5 q 1 D z r H X 7 H u g J K t k d 8 x d y j g P I m T 0 x e 5 Z S S x Q L h 1 2 i 3 B 9 1 p R 3 j k L k g r S J e Q o 4 c 5 V K y f 8 j 6 u c j u D a q 3 w w J U a 7 V n 1 v g m a j l I e 9 e j F A e O f / G C C 8 8 z 5 A 3 r R 3 2 N k j U E s B A i 0 A F A A C A A g A z W 1 K W 8 D + j z i l A A A A 9 g A A A B I A A A A A A A A A A A A A A A A A A A A A A E N v b m Z p Z y 9 Q Y W N r Y W d l L n h t b F B L A Q I t A B Q A A g A I A M 1 t S l s P y u m r p A A A A O k A A A A T A A A A A A A A A A A A A A A A A P E A A A B b Q 2 9 u d G V u d F 9 U e X B l c 1 0 u e G 1 s U E s B A i 0 A F A A C A A g A z W 1 K W 3 H z x M S b A Q A A j Q Y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R w A A A A A A A C v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I y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z Y 3 Z j h i L W I z M z Q t N G M 3 O C 1 i M D l l L W U 5 O D Z m N z M y N 2 V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y M j k v Q 2 h h b m d l Z C B U e X B l M S 5 7 S m F k d W F s I E I y L j I 6 L D B 9 J n F 1 b 3 Q 7 L C Z x d W 9 0 O 1 N l Y 3 R p b 2 4 x L 1 B h Z 2 U y M j k v Q 2 h h b m d l Z C B U e X B l M S 5 7 V G V u Y W d h I G J 1 c n V o I G 1 l b m d p a 3 V 0 I G 5 l Z 2 V y a S B k Y W 4 g a 3 V t c H V s Y W 4 g d W 1 1 c i w g T W F s Y X l z a W E s I D I w M j Q s M X 0 m c X V v d D s s J n F 1 b 3 Q 7 U 2 V j d G l v b j E v U G F n Z T I y O S 9 D a G F u Z 2 V k I F R 5 c G U x L n t D b 2 x 1 b W 4 z L D J 9 J n F 1 b 3 Q 7 L C Z x d W 9 0 O 1 N l Y 3 R p b 2 4 x L 1 B h Z 2 U y M j k v Q 2 h h b m d l Z C B U e X B l M S 5 7 Q 2 9 s d W 1 u N C w z f S Z x d W 9 0 O y w m c X V v d D t T Z W N 0 a W 9 u M S 9 Q Y W d l M j I 5 L 0 N o Y W 5 n Z W Q g V H l w Z T E u e 0 N v b H V t b j U s N H 0 m c X V v d D s s J n F 1 b 3 Q 7 U 2 V j d G l v b j E v U G F n Z T I y O S 9 D a G F u Z 2 V k I F R 5 c G U x L n t D b 2 x 1 b W 4 2 L D V 9 J n F 1 b 3 Q 7 L C Z x d W 9 0 O 1 N l Y 3 R p b 2 4 x L 1 B h Z 2 U y M j k v Q 2 h h b m d l Z C B U e X B l M S 5 7 Q 2 9 s d W 1 u N y w 2 f S Z x d W 9 0 O y w m c X V v d D t T Z W N 0 a W 9 u M S 9 Q Y W d l M j I 5 L 0 N o Y W 5 n Z W Q g V H l w Z T E u e 0 N v b H V t b j g s N 3 0 m c X V v d D s s J n F 1 b 3 Q 7 U 2 V j d G l v b j E v U G F n Z T I y O S 9 D a G F u Z 2 V k I F R 5 c G U x L n t D b 2 x 1 b W 4 5 L D h 9 J n F 1 b 3 Q 7 L C Z x d W 9 0 O 1 N l Y 3 R p b 2 4 x L 1 B h Z 2 U y M j k v Q 2 h h b m d l Z C B U e X B l M S 5 7 Q 2 9 s d W 1 u M T A s O X 0 m c X V v d D s s J n F 1 b 3 Q 7 U 2 V j d G l v b j E v U G F n Z T I y O S 9 D a G F u Z 2 V k I F R 5 c G U x L n t D b 2 x 1 b W 4 x M S w x M H 0 m c X V v d D s s J n F 1 b 3 Q 7 U 2 V j d G l v b j E v U G F n Z T I y O S 9 D a G F u Z 2 V k I F R 5 c G U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Z 2 U y M j k v Q 2 h h b m d l Z C B U e X B l M S 5 7 S m F k d W F s I E I y L j I 6 L D B 9 J n F 1 b 3 Q 7 L C Z x d W 9 0 O 1 N l Y 3 R p b 2 4 x L 1 B h Z 2 U y M j k v Q 2 h h b m d l Z C B U e X B l M S 5 7 V G V u Y W d h I G J 1 c n V o I G 1 l b m d p a 3 V 0 I G 5 l Z 2 V y a S B k Y W 4 g a 3 V t c H V s Y W 4 g d W 1 1 c i w g T W F s Y X l z a W E s I D I w M j Q s M X 0 m c X V v d D s s J n F 1 b 3 Q 7 U 2 V j d G l v b j E v U G F n Z T I y O S 9 D a G F u Z 2 V k I F R 5 c G U x L n t D b 2 x 1 b W 4 z L D J 9 J n F 1 b 3 Q 7 L C Z x d W 9 0 O 1 N l Y 3 R p b 2 4 x L 1 B h Z 2 U y M j k v Q 2 h h b m d l Z C B U e X B l M S 5 7 Q 2 9 s d W 1 u N C w z f S Z x d W 9 0 O y w m c X V v d D t T Z W N 0 a W 9 u M S 9 Q Y W d l M j I 5 L 0 N o Y W 5 n Z W Q g V H l w Z T E u e 0 N v b H V t b j U s N H 0 m c X V v d D s s J n F 1 b 3 Q 7 U 2 V j d G l v b j E v U G F n Z T I y O S 9 D a G F u Z 2 V k I F R 5 c G U x L n t D b 2 x 1 b W 4 2 L D V 9 J n F 1 b 3 Q 7 L C Z x d W 9 0 O 1 N l Y 3 R p b 2 4 x L 1 B h Z 2 U y M j k v Q 2 h h b m d l Z C B U e X B l M S 5 7 Q 2 9 s d W 1 u N y w 2 f S Z x d W 9 0 O y w m c X V v d D t T Z W N 0 a W 9 u M S 9 Q Y W d l M j I 5 L 0 N o Y W 5 n Z W Q g V H l w Z T E u e 0 N v b H V t b j g s N 3 0 m c X V v d D s s J n F 1 b 3 Q 7 U 2 V j d G l v b j E v U G F n Z T I y O S 9 D a G F u Z 2 V k I F R 5 c G U x L n t D b 2 x 1 b W 4 5 L D h 9 J n F 1 b 3 Q 7 L C Z x d W 9 0 O 1 N l Y 3 R p b 2 4 x L 1 B h Z 2 U y M j k v Q 2 h h b m d l Z C B U e X B l M S 5 7 Q 2 9 s d W 1 u M T A s O X 0 m c X V v d D s s J n F 1 b 3 Q 7 U 2 V j d G l v b j E v U G F n Z T I y O S 9 D a G F u Z 2 V k I F R 5 c G U x L n t D b 2 x 1 b W 4 x M S w x M H 0 m c X V v d D s s J n F 1 b 3 Q 7 U 2 V j d G l v b j E v U G F n Z T I y O S 9 D a G F u Z 2 V k I F R 5 c G U x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h Z H V h b C B C M i 4 y O i Z x d W 9 0 O y w m c X V v d D t U Z W 5 h Z 2 E g Y n V y d W g g b W V u Z 2 l r d X Q g b m V n Z X J p I G R h b i B r d W 1 w d W x h b i B 1 b X V y L C B N Y W x h e X N p Y S w g M j A y N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1 L T E w L T E w V D A 1 O j Q z O j Q w L j g y M T g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Z 2 U y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I y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W V m M D A 5 Z C 1 i Y z N i L T R i Y j k t Y m U 0 N S 1 m M D g z M G V m N T Q y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D U 6 M z k 6 M T k u N j I 3 M z I x N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y M T M v Q 2 h h b m d l Z C B U e X B l L n t D b 2 x 1 b W 4 x L D B 9 J n F 1 b 3 Q 7 L C Z x d W 9 0 O 1 N l Y 3 R p b 2 4 x L 1 B h Z 2 U y M T M v Q 2 h h b m d l Z C B U e X B l L n t D b 2 x 1 b W 4 y L D F 9 J n F 1 b 3 Q 7 L C Z x d W 9 0 O 1 N l Y 3 R p b 2 4 x L 1 B h Z 2 U y M T M v Q 2 h h b m d l Z C B U e X B l L n t D b 2 x 1 b W 4 z L D J 9 J n F 1 b 3 Q 7 L C Z x d W 9 0 O 1 N l Y 3 R p b 2 4 x L 1 B h Z 2 U y M T M v Q 2 h h b m d l Z C B U e X B l L n t D b 2 x 1 b W 4 0 L D N 9 J n F 1 b 3 Q 7 L C Z x d W 9 0 O 1 N l Y 3 R p b 2 4 x L 1 B h Z 2 U y M T M v Q 2 h h b m d l Z C B U e X B l L n t D b 2 x 1 b W 4 1 L D R 9 J n F 1 b 3 Q 7 L C Z x d W 9 0 O 1 N l Y 3 R p b 2 4 x L 1 B h Z 2 U y M T M v Q 2 h h b m d l Z C B U e X B l L n t D b 2 x 1 b W 4 2 L D V 9 J n F 1 b 3 Q 7 L C Z x d W 9 0 O 1 N l Y 3 R p b 2 4 x L 1 B h Z 2 U y M T M v Q 2 h h b m d l Z C B U e X B l L n t D b 2 x 1 b W 4 3 L D Z 9 J n F 1 b 3 Q 7 L C Z x d W 9 0 O 1 N l Y 3 R p b 2 4 x L 1 B h Z 2 U y M T M v Q 2 h h b m d l Z C B U e X B l L n t D b 2 x 1 b W 4 4 L D d 9 J n F 1 b 3 Q 7 L C Z x d W 9 0 O 1 N l Y 3 R p b 2 4 x L 1 B h Z 2 U y M T M v Q 2 h h b m d l Z C B U e X B l L n t D b 2 x 1 b W 4 5 L D h 9 J n F 1 b 3 Q 7 L C Z x d W 9 0 O 1 N l Y 3 R p b 2 4 x L 1 B h Z 2 U y M T M v Q 2 h h b m d l Z C B U e X B l L n t D b 2 x 1 b W 4 x M C w 5 f S Z x d W 9 0 O y w m c X V v d D t T Z W N 0 a W 9 u M S 9 Q Y W d l M j E z L 0 N o Y W 5 n Z W Q g V H l w Z S 5 7 Q 2 9 s d W 1 u M T E s M T B 9 J n F 1 b 3 Q 7 L C Z x d W 9 0 O 1 N l Y 3 R p b 2 4 x L 1 B h Z 2 U y M T M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Z 2 U y M T M v Q 2 h h b m d l Z C B U e X B l L n t D b 2 x 1 b W 4 x L D B 9 J n F 1 b 3 Q 7 L C Z x d W 9 0 O 1 N l Y 3 R p b 2 4 x L 1 B h Z 2 U y M T M v Q 2 h h b m d l Z C B U e X B l L n t D b 2 x 1 b W 4 y L D F 9 J n F 1 b 3 Q 7 L C Z x d W 9 0 O 1 N l Y 3 R p b 2 4 x L 1 B h Z 2 U y M T M v Q 2 h h b m d l Z C B U e X B l L n t D b 2 x 1 b W 4 z L D J 9 J n F 1 b 3 Q 7 L C Z x d W 9 0 O 1 N l Y 3 R p b 2 4 x L 1 B h Z 2 U y M T M v Q 2 h h b m d l Z C B U e X B l L n t D b 2 x 1 b W 4 0 L D N 9 J n F 1 b 3 Q 7 L C Z x d W 9 0 O 1 N l Y 3 R p b 2 4 x L 1 B h Z 2 U y M T M v Q 2 h h b m d l Z C B U e X B l L n t D b 2 x 1 b W 4 1 L D R 9 J n F 1 b 3 Q 7 L C Z x d W 9 0 O 1 N l Y 3 R p b 2 4 x L 1 B h Z 2 U y M T M v Q 2 h h b m d l Z C B U e X B l L n t D b 2 x 1 b W 4 2 L D V 9 J n F 1 b 3 Q 7 L C Z x d W 9 0 O 1 N l Y 3 R p b 2 4 x L 1 B h Z 2 U y M T M v Q 2 h h b m d l Z C B U e X B l L n t D b 2 x 1 b W 4 3 L D Z 9 J n F 1 b 3 Q 7 L C Z x d W 9 0 O 1 N l Y 3 R p b 2 4 x L 1 B h Z 2 U y M T M v Q 2 h h b m d l Z C B U e X B l L n t D b 2 x 1 b W 4 4 L D d 9 J n F 1 b 3 Q 7 L C Z x d W 9 0 O 1 N l Y 3 R p b 2 4 x L 1 B h Z 2 U y M T M v Q 2 h h b m d l Z C B U e X B l L n t D b 2 x 1 b W 4 5 L D h 9 J n F 1 b 3 Q 7 L C Z x d W 9 0 O 1 N l Y 3 R p b 2 4 x L 1 B h Z 2 U y M T M v Q 2 h h b m d l Z C B U e X B l L n t D b 2 x 1 b W 4 x M C w 5 f S Z x d W 9 0 O y w m c X V v d D t T Z W N 0 a W 9 u M S 9 Q Y W d l M j E z L 0 N o Y W 5 n Z W Q g V H l w Z S 5 7 Q 2 9 s d W 1 u M T E s M T B 9 J n F 1 b 3 Q 7 L C Z x d W 9 0 O 1 N l Y 3 R p b 2 4 x L 1 B h Z 2 U y M T M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y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I x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I y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I 5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L j W L t 8 + R a u + 6 R i z T 8 I p A A A A A A I A A A A A A B B m A A A A A Q A A I A A A A D H S q V U S o S i C + W N w M o l e 7 g x f + U 7 w D u Q 5 x u u m G J E 5 h w 1 j A A A A A A 6 A A A A A A g A A I A A A A A 5 T 8 l 0 n v T 5 l O f y Q s S Y 0 A S t w r / 7 W l r Q q k r / G O 7 X E s L O J U A A A A M M L O H x u T K q G i e f + a I T d K R J / B + m j 1 T 7 P d h G G b G I h 5 P Y O r 2 L l 4 1 4 i n j F / c C L 2 A J p F b R P l e s K X F C D / u c y E 8 H O S F b K g w 6 u o U Y d D a j o O s q 8 4 r L P t Q A A A A E Y 8 r 6 I b O y o V v Q V J + u O u O Y Q R c 8 g N y 1 P I d P f b F r 1 T Y m o K T t K L 8 D n i H / I n Z I P a I d s x k R 2 U 7 2 7 0 E U J N m P x S m 2 m r / R k = < / D a t a M a s h u p > 
</file>

<file path=customXml/itemProps1.xml><?xml version="1.0" encoding="utf-8"?>
<ds:datastoreItem xmlns:ds="http://schemas.openxmlformats.org/officeDocument/2006/customXml" ds:itemID="{06FBFA41-AA66-4FA9-9E67-0FF2A31225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LFPR&amp;Unemploy_rate_over</vt:lpstr>
      <vt:lpstr>LFPR_by_age_grp</vt:lpstr>
      <vt:lpstr>LFPR&amp;UnemployRate_ByState2024</vt:lpstr>
      <vt:lpstr>num_employ_person_gender_age</vt:lpstr>
      <vt:lpstr>num_em_person_skill_level</vt:lpstr>
      <vt:lpstr>num_unem_agegrp</vt:lpstr>
      <vt:lpstr>umemployed_duration_emp</vt:lpstr>
      <vt:lpstr>outside_force_reason_x_work</vt:lpstr>
      <vt:lpstr>no_formal_emp_monthly_wage</vt:lpstr>
      <vt:lpstr>Financial_sustainability</vt:lpstr>
      <vt:lpstr>filled_jobs_vancan_economy_jobc</vt:lpstr>
      <vt:lpstr>time&amp;skill-related_underemploy</vt:lpstr>
      <vt:lpstr>Job_status_by_Skill_level</vt:lpstr>
      <vt:lpstr>Occupation by age</vt:lpstr>
      <vt:lpstr>Outside Labourforce</vt:lpstr>
      <vt:lpstr>Labour force participation by s</vt:lpstr>
      <vt:lpstr>num_emp_education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yap</dc:creator>
  <cp:lastModifiedBy>Tham Ren Sheng</cp:lastModifiedBy>
  <dcterms:created xsi:type="dcterms:W3CDTF">2025-09-13T14:40:16Z</dcterms:created>
  <dcterms:modified xsi:type="dcterms:W3CDTF">2025-10-12T05:01:29Z</dcterms:modified>
</cp:coreProperties>
</file>