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\Documents\GitHub\Order-flow-\"/>
    </mc:Choice>
  </mc:AlternateContent>
  <xr:revisionPtr revIDLastSave="0" documentId="13_ncr:1_{880FE108-A857-45C4-9242-474B5CA00FBD}" xr6:coauthVersionLast="47" xr6:coauthVersionMax="47" xr10:uidLastSave="{00000000-0000-0000-0000-000000000000}"/>
  <bookViews>
    <workbookView xWindow="-22695" yWindow="1470" windowWidth="21345" windowHeight="12180" xr2:uid="{CCE8A159-3D83-4780-BA58-FA835E02A7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2" i="1"/>
  <c r="H6" i="1" s="1"/>
  <c r="B2" i="1"/>
  <c r="B4" i="1"/>
  <c r="B3" i="1"/>
</calcChain>
</file>

<file path=xl/sharedStrings.xml><?xml version="1.0" encoding="utf-8"?>
<sst xmlns="http://schemas.openxmlformats.org/spreadsheetml/2006/main" count="15" uniqueCount="15">
  <si>
    <t>date</t>
  </si>
  <si>
    <t>long names</t>
  </si>
  <si>
    <t>short names</t>
  </si>
  <si>
    <t>PDX,SAGA B</t>
  </si>
  <si>
    <t>SBB B, BALD B</t>
  </si>
  <si>
    <t>LATO B, LIFCO B</t>
  </si>
  <si>
    <t>MIPS, SBB B</t>
  </si>
  <si>
    <t>avg ret</t>
  </si>
  <si>
    <t>return</t>
  </si>
  <si>
    <t>vol</t>
  </si>
  <si>
    <t>kelly f</t>
  </si>
  <si>
    <t>OMX FUT return</t>
  </si>
  <si>
    <t>OMXS30 INDEX</t>
  </si>
  <si>
    <t>SF, INDT</t>
  </si>
  <si>
    <t>NIBE B, STORY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</si>
</sst>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10" fontId="0" fillId="0" borderId="0" xfId="1" applyNumberFormat="1" applyFont="1"/>
    <xf numFmtId="10" fontId="0" fillId="0" borderId="0" xfId="0" applyNumberFormat="1"/>
    <xf numFmtId="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07AE0-9158-410B-A631-F7D1E6BE09A5}">
  <dimension ref="A1:H6"/>
  <sheetViews>
    <sheetView tabSelected="1" workbookViewId="0">
      <selection activeCell="C7" sqref="C7"/>
    </sheetView>
  </sheetViews>
  <sheetFormatPr defaultRowHeight="14.5" x14ac:dyDescent="0.35"/>
  <cols>
    <col min="3" max="3" width="14.1796875" bestFit="1" customWidth="1"/>
    <col min="4" max="4" width="14.26953125" bestFit="1" customWidth="1"/>
    <col min="5" max="5" width="14.453125" bestFit="1" customWidth="1"/>
    <col min="6" max="6" width="13.6328125" bestFit="1" customWidth="1"/>
    <col min="7" max="7" width="10.453125" customWidth="1"/>
    <col min="8" max="8" width="10.26953125" bestFit="1" customWidth="1"/>
  </cols>
  <sheetData>
    <row r="1" spans="1:8" x14ac:dyDescent="0.35">
      <c r="A1" t="s">
        <v>0</v>
      </c>
      <c r="B1" t="s">
        <v>8</v>
      </c>
      <c r="C1" t="s">
        <v>1</v>
      </c>
      <c r="D1" t="s">
        <v>2</v>
      </c>
      <c r="E1" t="s">
        <v>11</v>
      </c>
      <c r="F1" t="s">
        <v>12</v>
      </c>
      <c r="H1" t="s">
        <v>7</v>
      </c>
    </row>
    <row r="2" spans="1:8" x14ac:dyDescent="0.35">
      <c r="A2">
        <v>20220202</v>
      </c>
      <c r="B2" s="1">
        <f>(0.0425+0.0052-0.019-0.0038)/4</f>
        <v>6.2250000000000014E-3</v>
      </c>
      <c r="C2" t="s">
        <v>13</v>
      </c>
      <c r="D2" t="s">
        <v>14</v>
      </c>
      <c r="E2" s="3">
        <v>3.5000000000000001E-3</v>
      </c>
      <c r="H2" s="3">
        <f>AVERAGE(B2:B4)</f>
        <v>4.000000000000001E-3</v>
      </c>
    </row>
    <row r="3" spans="1:8" x14ac:dyDescent="0.35">
      <c r="A3">
        <v>20220201</v>
      </c>
      <c r="B3" s="2">
        <f>(0.0235+0.0134--0.0064-0.0134)/4</f>
        <v>7.4750000000000007E-3</v>
      </c>
      <c r="C3" t="s">
        <v>3</v>
      </c>
      <c r="D3" t="s">
        <v>4</v>
      </c>
      <c r="E3" s="2">
        <v>6.8999999999999999E-3</v>
      </c>
      <c r="F3" s="2">
        <v>1.01E-2</v>
      </c>
      <c r="G3" s="2"/>
      <c r="H3" t="s">
        <v>9</v>
      </c>
    </row>
    <row r="4" spans="1:8" x14ac:dyDescent="0.35">
      <c r="A4">
        <v>20220131</v>
      </c>
      <c r="B4" s="2">
        <f>(0.0328+0.0286-0.0511-0.0171)/4</f>
        <v>-1.6999999999999993E-3</v>
      </c>
      <c r="C4" t="s">
        <v>5</v>
      </c>
      <c r="D4" t="s">
        <v>6</v>
      </c>
      <c r="E4" s="2">
        <v>1.1299999999999999E-2</v>
      </c>
      <c r="F4" s="2">
        <v>1.03E-2</v>
      </c>
      <c r="G4" s="2"/>
      <c r="H4" s="2">
        <f>_xlfn.STDEV.S(B2:B4)</f>
        <v>4.9757537117506127E-3</v>
      </c>
    </row>
    <row r="5" spans="1:8" x14ac:dyDescent="0.35">
      <c r="B5" s="1"/>
      <c r="H5" t="s">
        <v>10</v>
      </c>
    </row>
    <row r="6" spans="1:8" x14ac:dyDescent="0.35">
      <c r="H6" s="4">
        <f>H2/H4^2</f>
        <v>161.56312321712574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</dc:creator>
  <cp:lastModifiedBy>richa</cp:lastModifiedBy>
  <dcterms:created xsi:type="dcterms:W3CDTF">2022-01-31T20:35:20Z</dcterms:created>
  <dcterms:modified xsi:type="dcterms:W3CDTF">2022-02-02T20:11:25Z</dcterms:modified>
</cp:coreProperties>
</file>