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icha\Documents\GitHub\Order-flow-\"/>
    </mc:Choice>
  </mc:AlternateContent>
  <xr:revisionPtr revIDLastSave="0" documentId="13_ncr:1_{555F7945-7808-4905-874A-202186E37CD8}" xr6:coauthVersionLast="47" xr6:coauthVersionMax="47" xr10:uidLastSave="{00000000-0000-0000-0000-000000000000}"/>
  <bookViews>
    <workbookView xWindow="-26955" yWindow="810" windowWidth="21345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B5" i="1"/>
  <c r="B4" i="1"/>
  <c r="B3" i="1"/>
  <c r="B2" i="1"/>
  <c r="H6" i="1" l="1"/>
</calcChain>
</file>

<file path=xl/sharedStrings.xml><?xml version="1.0" encoding="utf-8"?>
<sst xmlns="http://schemas.openxmlformats.org/spreadsheetml/2006/main" count="17" uniqueCount="17">
  <si>
    <t>date</t>
  </si>
  <si>
    <t>return</t>
  </si>
  <si>
    <t>long names</t>
  </si>
  <si>
    <t>short names</t>
  </si>
  <si>
    <t>OMX FUT return</t>
  </si>
  <si>
    <t>OMXS30 INDEX</t>
  </si>
  <si>
    <t>avg ret</t>
  </si>
  <si>
    <t>vol</t>
  </si>
  <si>
    <t>kelly f</t>
  </si>
  <si>
    <t>SF,EVO</t>
  </si>
  <si>
    <t>STORY B, SINCH</t>
  </si>
  <si>
    <t>BALD B, SBB B</t>
  </si>
  <si>
    <t>EQT,LATO B</t>
  </si>
  <si>
    <t>EQT, SINCH</t>
  </si>
  <si>
    <t>STORY B, SBB B</t>
  </si>
  <si>
    <t>PDX, EVO</t>
  </si>
  <si>
    <t>STORY B, INDT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</si>
</sst>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K12" sqref="K12"/>
    </sheetView>
  </sheetViews>
  <sheetFormatPr defaultRowHeight="14.5" x14ac:dyDescent="0.35"/>
  <cols>
    <col min="3" max="3" width="12.54296875" bestFit="1" customWidth="1"/>
    <col min="4" max="4" width="14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20220202</v>
      </c>
      <c r="B2" s="1">
        <f>(0.01633+0.018--0.00429--0.009479)/4</f>
        <v>1.2024750000000001E-2</v>
      </c>
      <c r="C2" t="s">
        <v>9</v>
      </c>
      <c r="D2" t="s">
        <v>10</v>
      </c>
      <c r="E2" s="2">
        <v>1.5E-3</v>
      </c>
      <c r="H2" s="2">
        <f>AVERAGE(B2:B5)</f>
        <v>1.53559375E-2</v>
      </c>
    </row>
    <row r="3" spans="1:8" x14ac:dyDescent="0.35">
      <c r="A3">
        <v>20220201</v>
      </c>
      <c r="B3" s="1">
        <f>(0.0203+-0.002--0.01409-0.005478)/4</f>
        <v>6.7279999999999987E-3</v>
      </c>
      <c r="C3" t="s">
        <v>11</v>
      </c>
      <c r="D3" t="s">
        <v>12</v>
      </c>
      <c r="E3" s="1">
        <v>6.8999999999999999E-3</v>
      </c>
      <c r="F3" s="1">
        <v>1.01E-2</v>
      </c>
      <c r="G3" s="1"/>
      <c r="H3" t="s">
        <v>7</v>
      </c>
    </row>
    <row r="4" spans="1:8" x14ac:dyDescent="0.35">
      <c r="A4">
        <v>20220131</v>
      </c>
      <c r="B4" s="1">
        <f>(0.032+0.03386-0.02239--0.011857)/4</f>
        <v>1.383175E-2</v>
      </c>
      <c r="C4" t="s">
        <v>13</v>
      </c>
      <c r="D4" t="s">
        <v>14</v>
      </c>
      <c r="E4" s="1">
        <v>1.1299999999999999E-2</v>
      </c>
      <c r="F4" s="1">
        <v>1.03E-2</v>
      </c>
      <c r="G4" s="1"/>
      <c r="H4" s="1">
        <f>_xlfn.STDEV.S(B2:B5)</f>
        <v>9.4808751208573395E-3</v>
      </c>
    </row>
    <row r="5" spans="1:8" x14ac:dyDescent="0.35">
      <c r="A5">
        <v>20220128</v>
      </c>
      <c r="B5" s="3">
        <f>(0.0756+0.068657-0.0169-0.012)/4</f>
        <v>2.883925E-2</v>
      </c>
      <c r="C5" t="s">
        <v>15</v>
      </c>
      <c r="D5" t="s">
        <v>16</v>
      </c>
      <c r="E5" s="2">
        <v>-2.2000000000000001E-3</v>
      </c>
      <c r="H5" t="s">
        <v>8</v>
      </c>
    </row>
    <row r="6" spans="1:8" x14ac:dyDescent="0.35">
      <c r="H6" s="4">
        <f>H2/H4^2</f>
        <v>170.8360350892205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</cp:lastModifiedBy>
  <dcterms:created xsi:type="dcterms:W3CDTF">2015-06-05T18:17:20Z</dcterms:created>
  <dcterms:modified xsi:type="dcterms:W3CDTF">2022-02-02T19:58:24Z</dcterms:modified>
</cp:coreProperties>
</file>