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clones\sandag-parking\"/>
    </mc:Choice>
  </mc:AlternateContent>
  <xr:revisionPtr revIDLastSave="0" documentId="13_ncr:1_{5A6255BB-AFD5-49F4-A343-638C8DC8D2DD}" xr6:coauthVersionLast="47" xr6:coauthVersionMax="47" xr10:uidLastSave="{00000000-0000-0000-0000-000000000000}"/>
  <bookViews>
    <workbookView xWindow="4305" yWindow="570" windowWidth="15135" windowHeight="13650" xr2:uid="{1BF80539-1659-433B-B2FF-EB06699039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12" i="1"/>
  <c r="H14" i="1" s="1"/>
  <c r="G7" i="1"/>
  <c r="G9" i="1"/>
  <c r="H8" i="1"/>
  <c r="H9" i="1"/>
  <c r="H10" i="1"/>
  <c r="H11" i="1"/>
  <c r="G8" i="1"/>
  <c r="G10" i="1"/>
  <c r="G11" i="1"/>
  <c r="G12" i="1" l="1"/>
</calcChain>
</file>

<file path=xl/sharedStrings.xml><?xml version="1.0" encoding="utf-8"?>
<sst xmlns="http://schemas.openxmlformats.org/spreadsheetml/2006/main" count="12" uniqueCount="12">
  <si>
    <t>MAZ</t>
  </si>
  <si>
    <t>Dist (mi)</t>
  </si>
  <si>
    <t>Max dist</t>
  </si>
  <si>
    <t>walk 1/2 mile max to parking</t>
  </si>
  <si>
    <t>Destination MAZ 1</t>
  </si>
  <si>
    <t>spaces</t>
  </si>
  <si>
    <t>cost ($)</t>
  </si>
  <si>
    <t>walk coeff</t>
  </si>
  <si>
    <t>numerator</t>
  </si>
  <si>
    <t>denominator</t>
  </si>
  <si>
    <t>Total</t>
  </si>
  <si>
    <t>Expected parking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</si>
</sst>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B508-E768-4BC4-B5CD-06F2196E01B8}">
  <dimension ref="C1:H14"/>
  <sheetViews>
    <sheetView tabSelected="1" workbookViewId="0">
      <selection activeCell="L7" sqref="L7"/>
    </sheetView>
  </sheetViews>
  <sheetFormatPr defaultRowHeight="15" x14ac:dyDescent="0.25"/>
  <sheetData>
    <row r="1" spans="3:8" x14ac:dyDescent="0.25">
      <c r="C1" t="s">
        <v>2</v>
      </c>
      <c r="D1">
        <v>0.5</v>
      </c>
      <c r="E1" t="s">
        <v>3</v>
      </c>
    </row>
    <row r="2" spans="3:8" x14ac:dyDescent="0.25">
      <c r="C2" t="s">
        <v>7</v>
      </c>
      <c r="D2">
        <v>-0.3</v>
      </c>
    </row>
    <row r="4" spans="3:8" x14ac:dyDescent="0.25">
      <c r="C4" t="s">
        <v>4</v>
      </c>
    </row>
    <row r="6" spans="3:8" x14ac:dyDescent="0.25">
      <c r="C6" t="s">
        <v>0</v>
      </c>
      <c r="D6" t="s">
        <v>1</v>
      </c>
      <c r="E6" t="s">
        <v>5</v>
      </c>
      <c r="F6" t="s">
        <v>6</v>
      </c>
      <c r="G6" t="s">
        <v>8</v>
      </c>
      <c r="H6" t="s">
        <v>9</v>
      </c>
    </row>
    <row r="7" spans="3:8" x14ac:dyDescent="0.25">
      <c r="C7">
        <v>1</v>
      </c>
      <c r="D7">
        <v>0.1</v>
      </c>
      <c r="E7">
        <v>100</v>
      </c>
      <c r="F7" s="1">
        <v>2</v>
      </c>
      <c r="G7">
        <f>IF(D7&lt;$D$1,E7*EXP($D$2*D7)*F7,0)</f>
        <v>194.08910670970164</v>
      </c>
      <c r="H7">
        <f>IF(D7&lt;$D$1,E7*EXP($D$2*D7),0)</f>
        <v>97.044553354850819</v>
      </c>
    </row>
    <row r="8" spans="3:8" x14ac:dyDescent="0.25">
      <c r="C8">
        <v>2</v>
      </c>
      <c r="D8">
        <v>0.2</v>
      </c>
      <c r="E8">
        <v>50</v>
      </c>
      <c r="F8" s="1">
        <v>5</v>
      </c>
      <c r="G8">
        <f t="shared" ref="G8:G11" si="0">IF(D8&lt;$D$1,E8*EXP($D$2*D8)*F8,0)</f>
        <v>235.44113339606216</v>
      </c>
      <c r="H8">
        <f t="shared" ref="H8:H11" si="1">IF(D8&lt;$D$1,E8*EXP($D$2*D8),0)</f>
        <v>47.088226679212433</v>
      </c>
    </row>
    <row r="9" spans="3:8" x14ac:dyDescent="0.25">
      <c r="C9">
        <v>3</v>
      </c>
      <c r="D9">
        <v>0.4</v>
      </c>
      <c r="E9">
        <v>500</v>
      </c>
      <c r="F9" s="1">
        <v>4</v>
      </c>
      <c r="G9">
        <f>IF(D9&lt;$D$1,E9*EXP($D$2*D9)*F9,0)</f>
        <v>1773.840873434315</v>
      </c>
      <c r="H9">
        <f t="shared" si="1"/>
        <v>443.46021835857874</v>
      </c>
    </row>
    <row r="10" spans="3:8" x14ac:dyDescent="0.25">
      <c r="C10">
        <v>4</v>
      </c>
      <c r="D10">
        <v>0.6</v>
      </c>
      <c r="E10">
        <v>10</v>
      </c>
      <c r="F10" s="1">
        <v>3</v>
      </c>
      <c r="G10">
        <f t="shared" si="0"/>
        <v>0</v>
      </c>
      <c r="H10">
        <f t="shared" si="1"/>
        <v>0</v>
      </c>
    </row>
    <row r="11" spans="3:8" x14ac:dyDescent="0.25">
      <c r="C11">
        <v>5</v>
      </c>
      <c r="D11">
        <v>0.3</v>
      </c>
      <c r="E11">
        <v>20</v>
      </c>
      <c r="F11" s="1">
        <v>8</v>
      </c>
      <c r="G11">
        <f t="shared" si="0"/>
        <v>146.22898964339652</v>
      </c>
      <c r="H11">
        <f t="shared" si="1"/>
        <v>18.278623705424565</v>
      </c>
    </row>
    <row r="12" spans="3:8" x14ac:dyDescent="0.25">
      <c r="C12" t="s">
        <v>10</v>
      </c>
      <c r="G12">
        <f>SUM(G7:G11)</f>
        <v>2349.6001031834758</v>
      </c>
      <c r="H12">
        <f>SUM(H7:H11)</f>
        <v>605.87162209806661</v>
      </c>
    </row>
    <row r="14" spans="3:8" x14ac:dyDescent="0.25">
      <c r="C14" t="s">
        <v>11</v>
      </c>
      <c r="H14" s="1">
        <f>G12/H12</f>
        <v>3.8780494373495653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Freedman</dc:creator>
  <cp:lastModifiedBy>Nick Fournier</cp:lastModifiedBy>
  <dcterms:created xsi:type="dcterms:W3CDTF">2023-05-08T18:30:23Z</dcterms:created>
  <dcterms:modified xsi:type="dcterms:W3CDTF">2023-05-12T21:05:17Z</dcterms:modified>
</cp:coreProperties>
</file>