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2775" windowWidth="19320" windowHeight="6405" tabRatio="842"/>
  </bookViews>
  <sheets>
    <sheet name="index" sheetId="1" r:id="rId1"/>
    <sheet name="project" sheetId="4" r:id="rId2"/>
    <sheet name="systems" sheetId="20" r:id="rId3"/>
    <sheet name="systems.relations" sheetId="21" r:id="rId4"/>
    <sheet name="glossary" sheetId="3" r:id="rId5"/>
    <sheet name="stakeholders" sheetId="7" r:id="rId6"/>
    <sheet name="reqs.goals" sheetId="8" r:id="rId7"/>
    <sheet name="reqs.functional" sheetId="14" r:id="rId8"/>
    <sheet name="reqs.quality" sheetId="17" r:id="rId9"/>
    <sheet name="reqs.constraint" sheetId="19" r:id="rId10"/>
    <sheet name="entities" sheetId="9" r:id="rId11"/>
    <sheet name="entities.business" sheetId="27" r:id="rId12"/>
    <sheet name="actors" sheetId="10" r:id="rId13"/>
    <sheet name="usecases" sheetId="11" r:id="rId14"/>
    <sheet name="usecases.scenarios" sheetId="18" r:id="rId15"/>
    <sheet name="state.machines" sheetId="26" r:id="rId16"/>
    <sheet name=".relations" sheetId="24" r:id="rId17"/>
    <sheet name=".config" sheetId="5" r:id="rId18"/>
  </sheets>
  <definedNames>
    <definedName name="_xlnm._FilterDatabase" localSheetId="4" hidden="1">glossary!#REF!</definedName>
    <definedName name="aaa" localSheetId="16">entities!#REF!</definedName>
    <definedName name="aaa" localSheetId="11">entities!#REF!</definedName>
    <definedName name="aaa" localSheetId="15">state.machines!#REF!</definedName>
    <definedName name="aaa" localSheetId="2">entities!#REF!</definedName>
    <definedName name="aaa" localSheetId="3">entities!#REF!</definedName>
    <definedName name="aaa">entities!#REF!</definedName>
    <definedName name="aaaa" localSheetId="16">entities!$K$19,entities!#REF!,entities!#REF!,entities!#REF!,entities!#REF!,entities!#REF!,entities!#REF!</definedName>
    <definedName name="aaaa" localSheetId="11">entities!$K$19,entities!#REF!,entities!#REF!,entities!#REF!,entities!#REF!,entities!#REF!,entities!#REF!</definedName>
    <definedName name="aaaa" localSheetId="15">state.machines!#REF!,state.machines!#REF!,state.machines!#REF!,state.machines!#REF!,state.machines!#REF!,state.machines!#REF!,state.machines!#REF!</definedName>
    <definedName name="aaaa" localSheetId="2">entities!$K$19,entities!#REF!,entities!#REF!,entities!#REF!,entities!#REF!,entities!#REF!,entities!#REF!</definedName>
    <definedName name="aaaa" localSheetId="3">entities!$K$19,entities!#REF!,entities!#REF!,entities!#REF!,entities!#REF!,entities!#REF!,entities!#REF!</definedName>
    <definedName name="aaaa">entities!$K$19,entities!#REF!,entities!#REF!,entities!#REF!,entities!#REF!,entities!#REF!,entities!#REF!</definedName>
    <definedName name="ActionType">'.config'!$B$58:$G$58</definedName>
    <definedName name="ActorDependsOnType">'.config'!$B$50:$C$50</definedName>
    <definedName name="actorsId" localSheetId="11">actors!#REF!</definedName>
    <definedName name="actorsId" localSheetId="15">actors!#REF!</definedName>
    <definedName name="actorsId">actors!#REF!</definedName>
    <definedName name="actorsName" localSheetId="11">actors!#REF!</definedName>
    <definedName name="actorsName" localSheetId="15">actors!#REF!</definedName>
    <definedName name="actorsName">actors!#REF!</definedName>
    <definedName name="ActorType">'.config'!$B$49:$D$49</definedName>
    <definedName name="_xlnm.Print_Area" localSheetId="6">reqs.goals!$A$3:$E$26</definedName>
    <definedName name="att_type" localSheetId="16">entities!#REF!</definedName>
    <definedName name="att_type" localSheetId="11">entities!#REF!</definedName>
    <definedName name="att_type" localSheetId="9">entities!#REF!</definedName>
    <definedName name="att_type" localSheetId="8">entities!#REF!</definedName>
    <definedName name="att_type" localSheetId="15">state.machines!#REF!</definedName>
    <definedName name="att_type" localSheetId="2">entities!#REF!</definedName>
    <definedName name="att_type" localSheetId="3">entities!#REF!</definedName>
    <definedName name="att_type" localSheetId="14">entities!#REF!</definedName>
    <definedName name="att_type">entities!#REF!</definedName>
    <definedName name="AttributeMultiplicity">'.config'!$B$43:$H$43</definedName>
    <definedName name="AttributeType">'.config'!$B$42:$L$42</definedName>
    <definedName name="Boolean">'.config'!$B$90:$C$90</definedName>
    <definedName name="BusinessEntityType">'.config'!$B$46:$E$46</definedName>
    <definedName name="CATEGORY" localSheetId="5">stakeholders!#REF!</definedName>
    <definedName name="CategoryStakeholder">'.config'!$B$27:$K$27</definedName>
    <definedName name="CLASS" localSheetId="4">glossary!#REF!</definedName>
    <definedName name="CLASS" localSheetId="5">stakeholders!#REF!</definedName>
    <definedName name="ClassOfStakeholder">'.config'!$B$26:$H$26</definedName>
    <definedName name="classTerm">'.config'!$B$19:$H$19</definedName>
    <definedName name="constrainttypes">'.config'!$B$85:$H$85</definedName>
    <definedName name="CRITICALITY" localSheetId="11">reqs.goals!#REF!</definedName>
    <definedName name="CRITICALITY" localSheetId="9">reqs.goals!#REF!</definedName>
    <definedName name="CRITICALITY" localSheetId="7">reqs.goals!#REF!</definedName>
    <definedName name="CRITICALITY" localSheetId="6">reqs.goals!#REF!</definedName>
    <definedName name="CRITICALITY" localSheetId="8">reqs.goals!#REF!</definedName>
    <definedName name="CriticalityGoal">'.config'!$B$31:$F$31</definedName>
    <definedName name="DECOMPOSITION" localSheetId="11">reqs.goals!#REF!</definedName>
    <definedName name="DECOMPOSITION" localSheetId="9">reqs.goals!#REF!</definedName>
    <definedName name="DECOMPOSITION" localSheetId="7">reqs.goals!#REF!</definedName>
    <definedName name="DECOMPOSITION" localSheetId="6">reqs.goals!#REF!</definedName>
    <definedName name="DECOMPOSITION" localSheetId="8">reqs.goals!#REF!</definedName>
    <definedName name="DEPENDENCY" localSheetId="11">reqs.goals!#REF!</definedName>
    <definedName name="DEPENDENCY" localSheetId="9">reqs.goals!#REF!</definedName>
    <definedName name="DEPENDENCY" localSheetId="7">reqs.goals!#REF!</definedName>
    <definedName name="DEPENDENCY" localSheetId="6">reqs.goals!#REF!</definedName>
    <definedName name="DEPENDENCY" localSheetId="8">reqs.goals!#REF!</definedName>
    <definedName name="EntityType">'.config'!$B$39:$C$39</definedName>
    <definedName name="FunctionalRequirementType">'.config'!$B$75:$D$75</definedName>
    <definedName name="GoalDecompositionType">'.config'!$B$33:$C$33</definedName>
    <definedName name="GoalDependencyType">'.config'!$B$32:$F$32</definedName>
    <definedName name="goalsID">reqs.goals!$A$22:$A$24</definedName>
    <definedName name="IDS" localSheetId="11">reqs.goals!$A$22:$A$24</definedName>
    <definedName name="IDS" localSheetId="9">reqs.goals!$A$22:$A$24</definedName>
    <definedName name="IDS" localSheetId="7">reqs.goals!$A$22:$A$24</definedName>
    <definedName name="IDS" localSheetId="6">reqs.goals!$A$22:$A$24</definedName>
    <definedName name="IDS" localSheetId="8">reqs.goals!$A$22:$A$24</definedName>
    <definedName name="IDS" localSheetId="5">stakeholders!#REF!</definedName>
    <definedName name="Index">index!#REF!</definedName>
    <definedName name="lixo" localSheetId="16">#REF!</definedName>
    <definedName name="lixo" localSheetId="11">#REF!</definedName>
    <definedName name="lixo" localSheetId="15">#REF!</definedName>
    <definedName name="lixo" localSheetId="2">#REF!</definedName>
    <definedName name="lixo" localSheetId="3">#REF!</definedName>
    <definedName name="lixo">#REF!</definedName>
    <definedName name="MetricType">'.config'!$B$81:$M$81</definedName>
    <definedName name="ModalityType" localSheetId="16">'.config'!#REF!</definedName>
    <definedName name="ModalityType" localSheetId="11">'.config'!#REF!</definedName>
    <definedName name="ModalityType" localSheetId="15">'.config'!#REF!</definedName>
    <definedName name="ModalityType" localSheetId="2">'.config'!#REF!</definedName>
    <definedName name="ModalityType" localSheetId="3">'.config'!#REF!</definedName>
    <definedName name="ModalityType">'.config'!#REF!</definedName>
    <definedName name="PartOfSpeech">'.config'!$B$20:$E$20</definedName>
    <definedName name="POS" localSheetId="4">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'.config'!$B$80:$M$80</definedName>
    <definedName name="QualityRequirementType">'.config'!$B$79:$M$79</definedName>
    <definedName name="ReqsDependsOnType">'.config'!$B$76:$D$76</definedName>
    <definedName name="ScenarioType">'.config'!$B$61:$D$61</definedName>
    <definedName name="ScopeType">'.config'!$B$14:$C$14</definedName>
    <definedName name="SEQ" localSheetId="14">'.config'!$B$54:$C$54</definedName>
    <definedName name="StakeholdersDependsOnType">'.config'!$B$28</definedName>
    <definedName name="Start_10">usecases!$A$1</definedName>
    <definedName name="Start_11" localSheetId="11">#REF!</definedName>
    <definedName name="Start_11" localSheetId="15">#REF!</definedName>
    <definedName name="Start_11" localSheetId="14">usecases.scenarios!$A$1</definedName>
    <definedName name="Start_11">#REF!</definedName>
    <definedName name="Start_12" localSheetId="16">#REF!</definedName>
    <definedName name="Start_12" localSheetId="11">#REF!</definedName>
    <definedName name="Start_12" localSheetId="9">#REF!</definedName>
    <definedName name="Start_12" localSheetId="15">#REF!</definedName>
    <definedName name="Start_12" localSheetId="2">#REF!</definedName>
    <definedName name="Start_12" localSheetId="3">#REF!</definedName>
    <definedName name="Start_12" localSheetId="14">#REF!</definedName>
    <definedName name="Start_12">#REF!</definedName>
    <definedName name="Start_13" localSheetId="16">#REF!</definedName>
    <definedName name="Start_13" localSheetId="11">#REF!</definedName>
    <definedName name="Start_13" localSheetId="9">#REF!</definedName>
    <definedName name="Start_13" localSheetId="8">#REF!</definedName>
    <definedName name="Start_13" localSheetId="15">#REF!</definedName>
    <definedName name="Start_13" localSheetId="2">#REF!</definedName>
    <definedName name="Start_13" localSheetId="3">#REF!</definedName>
    <definedName name="Start_13" localSheetId="14">#REF!</definedName>
    <definedName name="Start_13">#REF!</definedName>
    <definedName name="Start_14" localSheetId="16">#REF!</definedName>
    <definedName name="Start_14" localSheetId="11">#REF!</definedName>
    <definedName name="Start_14" localSheetId="9">#REF!</definedName>
    <definedName name="Start_14" localSheetId="8">#REF!</definedName>
    <definedName name="Start_14" localSheetId="15">#REF!</definedName>
    <definedName name="Start_14" localSheetId="2">#REF!</definedName>
    <definedName name="Start_14" localSheetId="3">#REF!</definedName>
    <definedName name="Start_14" localSheetId="14">#REF!</definedName>
    <definedName name="Start_14">#REF!</definedName>
    <definedName name="Start_15" localSheetId="11">entities.business!$A$1</definedName>
    <definedName name="Start_15" localSheetId="9">reqs.constraint!$A$1</definedName>
    <definedName name="Start_15" localSheetId="8">reqs.quality!$A$1</definedName>
    <definedName name="Start_15">reqs.functional!$A$1</definedName>
    <definedName name="Start_2">'.config'!$A$1</definedName>
    <definedName name="Start_3" localSheetId="16">#REF!</definedName>
    <definedName name="Start_3" localSheetId="11">#REF!</definedName>
    <definedName name="Start_3" localSheetId="9">#REF!</definedName>
    <definedName name="Start_3" localSheetId="8">#REF!</definedName>
    <definedName name="Start_3" localSheetId="15">#REF!</definedName>
    <definedName name="Start_3" localSheetId="2">#REF!</definedName>
    <definedName name="Start_3" localSheetId="3">#REF!</definedName>
    <definedName name="Start_3" localSheetId="14">#REF!</definedName>
    <definedName name="Start_3">#REF!</definedName>
    <definedName name="Start_4" localSheetId="16">'.relations'!$A$1</definedName>
    <definedName name="Start_4" localSheetId="2">systems!$A$1</definedName>
    <definedName name="Start_4" localSheetId="3">systems.relations!$A$1</definedName>
    <definedName name="Start_4">project!$A$1</definedName>
    <definedName name="Start_5">glossary!$A$1</definedName>
    <definedName name="Start_6">stakeholders!$A$1</definedName>
    <definedName name="Start_7">reqs.goals!$A$1</definedName>
    <definedName name="Start_8">actors!$A$1</definedName>
    <definedName name="Start_9" localSheetId="15">state.machines!$A$1</definedName>
    <definedName name="Start_9">entities!$A$1</definedName>
    <definedName name="stkId" localSheetId="11">stakeholders!#REF!</definedName>
    <definedName name="stkId" localSheetId="15">stakeholders!#REF!</definedName>
    <definedName name="stkId">stakeholders!#REF!</definedName>
    <definedName name="structural_name" localSheetId="16">entities!$K$19,entities!#REF!,entities!#REF!,entities!#REF!,entities!#REF!,entities!#REF!,entities!#REF!</definedName>
    <definedName name="structural_name" localSheetId="11">entities!$K$19,entities!#REF!,entities!#REF!,entities!#REF!,entities!#REF!,entities!#REF!,entities!#REF!</definedName>
    <definedName name="structural_name" localSheetId="9">entities!$K$19,entities!#REF!,entities!#REF!,entities!#REF!,entities!#REF!,entities!#REF!,entities!#REF!</definedName>
    <definedName name="structural_name" localSheetId="8">entities!$K$19,entities!#REF!,entities!#REF!,entities!#REF!,entities!#REF!,entities!#REF!,entities!#REF!</definedName>
    <definedName name="structural_name" localSheetId="15">state.machines!#REF!,state.machines!#REF!,state.machines!#REF!,state.machines!#REF!,state.machines!#REF!,state.machines!#REF!,state.machines!#REF!</definedName>
    <definedName name="structural_name" localSheetId="2">entities!$K$19,entities!#REF!,entities!#REF!,entities!#REF!,entities!#REF!,entities!#REF!,entities!#REF!</definedName>
    <definedName name="structural_name" localSheetId="3">entities!$K$19,entities!#REF!,entities!#REF!,entities!#REF!,entities!#REF!,entities!#REF!,entities!#REF!</definedName>
    <definedName name="structural_name" localSheetId="14">entities!$K$19,entities!#REF!,entities!#REF!,entities!#REF!,entities!#REF!,entities!#REF!,entities!#REF!</definedName>
    <definedName name="structural_name">entities!$K$19,entities!#REF!,entities!#REF!,entities!#REF!,entities!#REF!,entities!#REF!,entities!#REF!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4">glossary!#REF!</definedName>
    <definedName name="TYPE" localSheetId="16">entities!#REF!</definedName>
    <definedName name="TYPE" localSheetId="10">entities!#REF!</definedName>
    <definedName name="TYPE" localSheetId="11">entities!#REF!</definedName>
    <definedName name="TYPE" localSheetId="9">entities!#REF!</definedName>
    <definedName name="TYPE" localSheetId="8">entities!#REF!</definedName>
    <definedName name="TYPE" localSheetId="15">state.machines!#REF!</definedName>
    <definedName name="TYPE" localSheetId="2">entities!#REF!</definedName>
    <definedName name="TYPE" localSheetId="3">entities!#REF!</definedName>
    <definedName name="TYPE" localSheetId="14">entities!#REF!</definedName>
    <definedName name="TYPE">entities!#REF!</definedName>
    <definedName name="ucId">usecases!$A$13:$A$13</definedName>
    <definedName name="USE_CASE__Configure_Enterprise_information" localSheetId="16">#REF!</definedName>
    <definedName name="USE_CASE__Configure_Enterprise_information" localSheetId="11">#REF!</definedName>
    <definedName name="USE_CASE__Configure_Enterprise_information" localSheetId="9">#REF!</definedName>
    <definedName name="USE_CASE__Configure_Enterprise_information" localSheetId="8">#REF!</definedName>
    <definedName name="USE_CASE__Configure_Enterprise_information" localSheetId="15">#REF!</definedName>
    <definedName name="USE_CASE__Configure_Enterprise_information" localSheetId="2">#REF!</definedName>
    <definedName name="USE_CASE__Configure_Enterprise_information" localSheetId="3">#REF!</definedName>
    <definedName name="USE_CASE__Configure_Enterprise_information" localSheetId="14">#REF!</definedName>
    <definedName name="USE_CASE__Configure_Enterprise_information">#REF!</definedName>
    <definedName name="USE_CASE__Configure_VAT_taxes" localSheetId="16">#REF!</definedName>
    <definedName name="USE_CASE__Configure_VAT_taxes" localSheetId="11">#REF!</definedName>
    <definedName name="USE_CASE__Configure_VAT_taxes" localSheetId="9">#REF!</definedName>
    <definedName name="USE_CASE__Configure_VAT_taxes" localSheetId="8">#REF!</definedName>
    <definedName name="USE_CASE__Configure_VAT_taxes" localSheetId="15">#REF!</definedName>
    <definedName name="USE_CASE__Configure_VAT_taxes" localSheetId="2">#REF!</definedName>
    <definedName name="USE_CASE__Configure_VAT_taxes" localSheetId="3">#REF!</definedName>
    <definedName name="USE_CASE__Configure_VAT_taxes" localSheetId="14">#REF!</definedName>
    <definedName name="USE_CASE__Configure_VAT_taxes">#REF!</definedName>
    <definedName name="USE_CASE__Create_Update_Customer" localSheetId="16">#REF!</definedName>
    <definedName name="USE_CASE__Create_Update_Customer" localSheetId="11">#REF!</definedName>
    <definedName name="USE_CASE__Create_Update_Customer" localSheetId="9">#REF!</definedName>
    <definedName name="USE_CASE__Create_Update_Customer" localSheetId="8">#REF!</definedName>
    <definedName name="USE_CASE__Create_Update_Customer" localSheetId="15">#REF!</definedName>
    <definedName name="USE_CASE__Create_Update_Customer" localSheetId="2">#REF!</definedName>
    <definedName name="USE_CASE__Create_Update_Customer" localSheetId="3">#REF!</definedName>
    <definedName name="USE_CASE__Create_Update_Customer" localSheetId="14">#REF!</definedName>
    <definedName name="USE_CASE__Create_Update_Customer">#REF!</definedName>
    <definedName name="USE_CASE__Create_Update_Invoice" localSheetId="16">#REF!</definedName>
    <definedName name="USE_CASE__Create_Update_Invoice" localSheetId="11">#REF!</definedName>
    <definedName name="USE_CASE__Create_Update_Invoice" localSheetId="9">#REF!</definedName>
    <definedName name="USE_CASE__Create_Update_Invoice" localSheetId="8">#REF!</definedName>
    <definedName name="USE_CASE__Create_Update_Invoice" localSheetId="15">#REF!</definedName>
    <definedName name="USE_CASE__Create_Update_Invoice" localSheetId="2">#REF!</definedName>
    <definedName name="USE_CASE__Create_Update_Invoice" localSheetId="3">#REF!</definedName>
    <definedName name="USE_CASE__Create_Update_Invoice" localSheetId="14">usecases.scenarios!#REF!</definedName>
    <definedName name="USE_CASE__Create_Update_Invoice">#REF!</definedName>
    <definedName name="USE_CASE__Create_Update_Invoice_line" localSheetId="16">#REF!</definedName>
    <definedName name="USE_CASE__Create_Update_Invoice_line" localSheetId="11">#REF!</definedName>
    <definedName name="USE_CASE__Create_Update_Invoice_line" localSheetId="9">#REF!</definedName>
    <definedName name="USE_CASE__Create_Update_Invoice_line" localSheetId="8">#REF!</definedName>
    <definedName name="USE_CASE__Create_Update_Invoice_line" localSheetId="15">#REF!</definedName>
    <definedName name="USE_CASE__Create_Update_Invoice_line" localSheetId="2">#REF!</definedName>
    <definedName name="USE_CASE__Create_Update_Invoice_line" localSheetId="3">#REF!</definedName>
    <definedName name="USE_CASE__Create_Update_Invoice_line" localSheetId="14">usecases.scenarios!#REF!</definedName>
    <definedName name="USE_CASE__Create_Update_Invoice_line">#REF!</definedName>
    <definedName name="USE_CASE__Create_Update_Product" localSheetId="16">#REF!</definedName>
    <definedName name="USE_CASE__Create_Update_Product" localSheetId="11">#REF!</definedName>
    <definedName name="USE_CASE__Create_Update_Product" localSheetId="9">#REF!</definedName>
    <definedName name="USE_CASE__Create_Update_Product" localSheetId="8">#REF!</definedName>
    <definedName name="USE_CASE__Create_Update_Product" localSheetId="15">#REF!</definedName>
    <definedName name="USE_CASE__Create_Update_Product" localSheetId="2">#REF!</definedName>
    <definedName name="USE_CASE__Create_Update_Product" localSheetId="3">#REF!</definedName>
    <definedName name="USE_CASE__Create_Update_Product" localSheetId="14">#REF!</definedName>
    <definedName name="USE_CASE__Create_Update_Product">#REF!</definedName>
    <definedName name="USE_CASE__Delete_Customer" localSheetId="16">#REF!</definedName>
    <definedName name="USE_CASE__Delete_Customer" localSheetId="11">#REF!</definedName>
    <definedName name="USE_CASE__Delete_Customer" localSheetId="9">#REF!</definedName>
    <definedName name="USE_CASE__Delete_Customer" localSheetId="8">#REF!</definedName>
    <definedName name="USE_CASE__Delete_Customer" localSheetId="15">#REF!</definedName>
    <definedName name="USE_CASE__Delete_Customer" localSheetId="2">#REF!</definedName>
    <definedName name="USE_CASE__Delete_Customer" localSheetId="3">#REF!</definedName>
    <definedName name="USE_CASE__Delete_Customer" localSheetId="14">#REF!</definedName>
    <definedName name="USE_CASE__Delete_Customer">#REF!</definedName>
    <definedName name="USE_CASE__Delete_Product" localSheetId="16">#REF!</definedName>
    <definedName name="USE_CASE__Delete_Product" localSheetId="11">#REF!</definedName>
    <definedName name="USE_CASE__Delete_Product" localSheetId="9">#REF!</definedName>
    <definedName name="USE_CASE__Delete_Product" localSheetId="8">#REF!</definedName>
    <definedName name="USE_CASE__Delete_Product" localSheetId="15">#REF!</definedName>
    <definedName name="USE_CASE__Delete_Product" localSheetId="2">#REF!</definedName>
    <definedName name="USE_CASE__Delete_Product" localSheetId="3">#REF!</definedName>
    <definedName name="USE_CASE__Delete_Product" localSheetId="14">#REF!</definedName>
    <definedName name="USE_CASE__Delete_Product">#REF!</definedName>
    <definedName name="USE_CASE__Export_Invoices" localSheetId="16">#REF!</definedName>
    <definedName name="USE_CASE__Export_Invoices" localSheetId="11">#REF!</definedName>
    <definedName name="USE_CASE__Export_Invoices" localSheetId="9">#REF!</definedName>
    <definedName name="USE_CASE__Export_Invoices" localSheetId="8">#REF!</definedName>
    <definedName name="USE_CASE__Export_Invoices" localSheetId="15">#REF!</definedName>
    <definedName name="USE_CASE__Export_Invoices" localSheetId="2">#REF!</definedName>
    <definedName name="USE_CASE__Export_Invoices" localSheetId="3">#REF!</definedName>
    <definedName name="USE_CASE__Export_Invoices" localSheetId="14">usecases.scenarios!#REF!</definedName>
    <definedName name="USE_CASE__Export_Invoices">#REF!</definedName>
    <definedName name="USE_CASE__Finish_Invoice" localSheetId="16">#REF!</definedName>
    <definedName name="USE_CASE__Finish_Invoice" localSheetId="11">#REF!</definedName>
    <definedName name="USE_CASE__Finish_Invoice" localSheetId="9">#REF!</definedName>
    <definedName name="USE_CASE__Finish_Invoice" localSheetId="8">#REF!</definedName>
    <definedName name="USE_CASE__Finish_Invoice" localSheetId="15">#REF!</definedName>
    <definedName name="USE_CASE__Finish_Invoice" localSheetId="2">#REF!</definedName>
    <definedName name="USE_CASE__Finish_Invoice" localSheetId="3">#REF!</definedName>
    <definedName name="USE_CASE__Finish_Invoice" localSheetId="14">usecases.scenarios!#REF!</definedName>
    <definedName name="USE_CASE__Finish_Invoice">#REF!</definedName>
    <definedName name="USE_CASE__General_Configuration" localSheetId="16">#REF!</definedName>
    <definedName name="USE_CASE__General_Configuration" localSheetId="11">#REF!</definedName>
    <definedName name="USE_CASE__General_Configuration" localSheetId="9">#REF!</definedName>
    <definedName name="USE_CASE__General_Configuration" localSheetId="15">#REF!</definedName>
    <definedName name="USE_CASE__General_Configuration" localSheetId="2">#REF!</definedName>
    <definedName name="USE_CASE__General_Configuration" localSheetId="3">#REF!</definedName>
    <definedName name="USE_CASE__General_Configuration" localSheetId="14">#REF!</definedName>
    <definedName name="USE_CASE__General_Configuration">#REF!</definedName>
    <definedName name="USE_CASE__Generate_sales_report" localSheetId="16">#REF!</definedName>
    <definedName name="USE_CASE__Generate_sales_report" localSheetId="11">#REF!</definedName>
    <definedName name="USE_CASE__Generate_sales_report" localSheetId="9">#REF!</definedName>
    <definedName name="USE_CASE__Generate_sales_report" localSheetId="8">#REF!</definedName>
    <definedName name="USE_CASE__Generate_sales_report" localSheetId="15">#REF!</definedName>
    <definedName name="USE_CASE__Generate_sales_report" localSheetId="2">#REF!</definedName>
    <definedName name="USE_CASE__Generate_sales_report" localSheetId="3">#REF!</definedName>
    <definedName name="USE_CASE__Generate_sales_report" localSheetId="14">#REF!</definedName>
    <definedName name="USE_CASE__Generate_sales_report">#REF!</definedName>
    <definedName name="USE_CASE__Issue_Invoice" localSheetId="16">#REF!</definedName>
    <definedName name="USE_CASE__Issue_Invoice" localSheetId="11">#REF!</definedName>
    <definedName name="USE_CASE__Issue_Invoice" localSheetId="9">#REF!</definedName>
    <definedName name="USE_CASE__Issue_Invoice" localSheetId="8">#REF!</definedName>
    <definedName name="USE_CASE__Issue_Invoice" localSheetId="15">#REF!</definedName>
    <definedName name="USE_CASE__Issue_Invoice" localSheetId="2">#REF!</definedName>
    <definedName name="USE_CASE__Issue_Invoice" localSheetId="3">#REF!</definedName>
    <definedName name="USE_CASE__Issue_Invoice" localSheetId="14">usecases.scenarios!#REF!</definedName>
    <definedName name="USE_CASE__Issue_Invoice">#REF!</definedName>
    <definedName name="USE_CASE__Manage_Invoice" localSheetId="11">#REF!</definedName>
    <definedName name="USE_CASE__Manage_Invoice" localSheetId="15">#REF!</definedName>
    <definedName name="USE_CASE__Manage_Invoice" localSheetId="14">usecases.scenarios!$A$12</definedName>
    <definedName name="USE_CASE__Manage_Invoice">#REF!</definedName>
    <definedName name="USE_CASE__Print_Invoice" localSheetId="16">#REF!</definedName>
    <definedName name="USE_CASE__Print_Invoice" localSheetId="11">#REF!</definedName>
    <definedName name="USE_CASE__Print_Invoice" localSheetId="9">#REF!</definedName>
    <definedName name="USE_CASE__Print_Invoice" localSheetId="8">#REF!</definedName>
    <definedName name="USE_CASE__Print_Invoice" localSheetId="15">#REF!</definedName>
    <definedName name="USE_CASE__Print_Invoice" localSheetId="2">#REF!</definedName>
    <definedName name="USE_CASE__Print_Invoice" localSheetId="3">#REF!</definedName>
    <definedName name="USE_CASE__Print_Invoice" localSheetId="14">usecases.scenarios!#REF!</definedName>
    <definedName name="USE_CASE__Print_Invoice">#REF!</definedName>
    <definedName name="USE_CASE__Send_invoice_to_customer_email" localSheetId="16">#REF!</definedName>
    <definedName name="USE_CASE__Send_invoice_to_customer_email" localSheetId="11">#REF!</definedName>
    <definedName name="USE_CASE__Send_invoice_to_customer_email" localSheetId="9">#REF!</definedName>
    <definedName name="USE_CASE__Send_invoice_to_customer_email" localSheetId="8">#REF!</definedName>
    <definedName name="USE_CASE__Send_invoice_to_customer_email" localSheetId="15">#REF!</definedName>
    <definedName name="USE_CASE__Send_invoice_to_customer_email" localSheetId="2">#REF!</definedName>
    <definedName name="USE_CASE__Send_invoice_to_customer_email" localSheetId="3">#REF!</definedName>
    <definedName name="USE_CASE__Send_invoice_to_customer_email" localSheetId="14">usecases.scenarios!#REF!</definedName>
    <definedName name="USE_CASE__Send_invoice_to_customer_email">#REF!</definedName>
    <definedName name="UseCaseType">'.config'!$B$53:$K$53</definedName>
    <definedName name="UseCaseType2">'.config'!$B$53:$W$53</definedName>
    <definedName name="VConstraintType">'.config'!$B$95:$C$95</definedName>
    <definedName name="VPointType">'.config'!$B$94:$P$94</definedName>
  </definedNames>
  <calcPr calcId="145621"/>
</workbook>
</file>

<file path=xl/calcChain.xml><?xml version="1.0" encoding="utf-8"?>
<calcChain xmlns="http://schemas.openxmlformats.org/spreadsheetml/2006/main">
  <c r="D31" i="8" l="1"/>
  <c r="D29" i="8"/>
  <c r="D27" i="8"/>
  <c r="D25" i="8"/>
  <c r="D24" i="8"/>
  <c r="D23" i="8"/>
  <c r="D22" i="8"/>
  <c r="D20" i="8"/>
  <c r="D19" i="8"/>
  <c r="D18" i="8"/>
  <c r="D17" i="8"/>
  <c r="D16" i="8"/>
  <c r="D15" i="8"/>
  <c r="D14" i="8"/>
  <c r="E31" i="9" l="1"/>
  <c r="D15" i="24"/>
  <c r="C15" i="24"/>
  <c r="B15" i="24"/>
  <c r="A15" i="24"/>
  <c r="E20" i="27"/>
  <c r="D20" i="27"/>
  <c r="D18" i="27"/>
  <c r="A3" i="27"/>
  <c r="I22" i="26" l="1"/>
  <c r="I21" i="26"/>
  <c r="I30" i="26"/>
  <c r="I29" i="26"/>
  <c r="I27" i="26"/>
  <c r="I23" i="26"/>
  <c r="I18" i="26"/>
  <c r="C16" i="26"/>
  <c r="A3" i="26"/>
  <c r="K21" i="11"/>
  <c r="E21" i="11"/>
  <c r="E22" i="11" l="1"/>
  <c r="K22" i="11"/>
  <c r="D13" i="10"/>
  <c r="E36" i="11"/>
  <c r="F36" i="11"/>
  <c r="E35" i="11"/>
  <c r="E34" i="11"/>
  <c r="E33" i="11"/>
  <c r="E32" i="11"/>
  <c r="E31" i="11"/>
  <c r="E26" i="11"/>
  <c r="E30" i="11"/>
  <c r="E27" i="11"/>
  <c r="E29" i="11"/>
  <c r="E28" i="11"/>
  <c r="E25" i="11"/>
  <c r="E24" i="11"/>
  <c r="E23" i="11"/>
  <c r="E18" i="11"/>
  <c r="K18" i="11"/>
  <c r="F19" i="11"/>
  <c r="E20" i="11"/>
  <c r="E19" i="11"/>
  <c r="E17" i="11"/>
  <c r="E16" i="11"/>
  <c r="E15" i="11"/>
  <c r="E14" i="11"/>
  <c r="E13" i="11"/>
  <c r="K16" i="11"/>
  <c r="E13" i="10"/>
  <c r="E11" i="10"/>
  <c r="K19" i="11"/>
  <c r="K14" i="11"/>
  <c r="D75" i="9"/>
  <c r="E77" i="9"/>
  <c r="E68" i="9"/>
  <c r="F18" i="19"/>
  <c r="F17" i="19"/>
  <c r="F14" i="19"/>
  <c r="F15" i="19"/>
  <c r="F13" i="19"/>
  <c r="A3" i="18"/>
  <c r="A3" i="11"/>
  <c r="E15" i="10"/>
  <c r="E14" i="10"/>
  <c r="E12" i="10"/>
  <c r="A3" i="10"/>
  <c r="E64" i="9"/>
  <c r="D64" i="9"/>
  <c r="E63" i="9"/>
  <c r="D63" i="9"/>
  <c r="E55" i="9"/>
  <c r="E52" i="9"/>
  <c r="D52" i="9"/>
  <c r="E40" i="9"/>
  <c r="E34" i="9"/>
  <c r="D31" i="9"/>
  <c r="E25" i="9"/>
  <c r="E19" i="9"/>
  <c r="A3" i="9"/>
  <c r="D14" i="24"/>
  <c r="C14" i="24"/>
  <c r="B14" i="24"/>
  <c r="A14" i="24"/>
  <c r="D13" i="24"/>
  <c r="C13" i="24"/>
  <c r="B13" i="24"/>
  <c r="A13" i="24"/>
  <c r="A3" i="24"/>
  <c r="A3" i="19"/>
  <c r="A3" i="17"/>
  <c r="A3" i="14"/>
  <c r="E25" i="8"/>
  <c r="E24" i="8"/>
  <c r="E23" i="8"/>
  <c r="E20" i="8"/>
  <c r="E19" i="8"/>
  <c r="E18" i="8"/>
  <c r="E17" i="8"/>
  <c r="E16" i="8"/>
  <c r="E15" i="8"/>
  <c r="A3" i="8"/>
  <c r="E12" i="7"/>
  <c r="E11" i="7"/>
  <c r="E10" i="7"/>
  <c r="E9" i="7"/>
  <c r="A3" i="7"/>
  <c r="G12" i="3"/>
  <c r="G11" i="3"/>
  <c r="G10" i="3"/>
  <c r="G9" i="3"/>
  <c r="A2" i="3"/>
  <c r="B9" i="21"/>
  <c r="A9" i="21"/>
  <c r="B8" i="21"/>
  <c r="A8" i="21"/>
  <c r="A3" i="21"/>
  <c r="E11" i="20"/>
  <c r="E10" i="20"/>
  <c r="E9" i="20"/>
  <c r="E8" i="20"/>
  <c r="A3" i="20"/>
  <c r="A3" i="4"/>
  <c r="A3" i="5"/>
</calcChain>
</file>

<file path=xl/sharedStrings.xml><?xml version="1.0" encoding="utf-8"?>
<sst xmlns="http://schemas.openxmlformats.org/spreadsheetml/2006/main" count="1692" uniqueCount="871">
  <si>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</si>
  <si>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</si>
  <si>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</si>
  <si>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</si>
  <si>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</si>
  <si>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</si>
  <si>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</si>
  <si>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</si>
  <si>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</si>
  <si>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</si>
  <si>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</si>
  <si>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</si>
  <si>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</si>
  <si>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</si>
  <si>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</si>
  <si>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</si>
  <si>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</si>
  <si>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</si>
  <si>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</si>
  <si>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enumeration</t>
  </si>
  <si>
    <t>System</t>
  </si>
  <si>
    <t>...</t>
  </si>
  <si>
    <t>Pre conditions</t>
  </si>
  <si>
    <t>Pos conditions</t>
  </si>
  <si>
    <t>Sequential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</si>
  <si>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</si>
  <si>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</si>
  <si>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</si>
  <si>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</si>
  <si>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</si>
  <si>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</si>
  <si>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</si>
  <si>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</si>
  <si>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</si>
  <si>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</si>
  <si>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</si>
  <si>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</si>
  <si>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</si>
  <si>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</si>
  <si>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Synset:</t>
  </si>
  <si>
    <t>Term Relation Type:</t>
  </si>
  <si>
    <t>Category:</t>
  </si>
  <si>
    <t>Criticality:</t>
  </si>
  <si>
    <t>and</t>
  </si>
  <si>
    <t>or</t>
  </si>
  <si>
    <t>boolean</t>
  </si>
  <si>
    <t>decimal</t>
  </si>
  <si>
    <t>currency</t>
  </si>
  <si>
    <t>date</t>
  </si>
  <si>
    <t>time</t>
  </si>
  <si>
    <t>*</t>
  </si>
  <si>
    <t>Actor Subject</t>
  </si>
  <si>
    <t>image</t>
  </si>
  <si>
    <t>Use Cases 2 Types</t>
  </si>
  <si>
    <t>Stakeholder</t>
  </si>
  <si>
    <t>STEPS</t>
  </si>
  <si>
    <t>SCENARIOS</t>
  </si>
  <si>
    <t>Entity1</t>
  </si>
  <si>
    <t>Actors</t>
  </si>
  <si>
    <t>Back to Index</t>
  </si>
  <si>
    <t>Main Scenario</t>
  </si>
  <si>
    <t>2a</t>
  </si>
  <si>
    <t>2a1</t>
  </si>
  <si>
    <t>General Configuration</t>
  </si>
  <si>
    <t>Index</t>
  </si>
  <si>
    <t>Use Cases</t>
  </si>
  <si>
    <t>TRUE</t>
  </si>
  <si>
    <t>FALSE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</si>
  <si>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</si>
  <si>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</si>
  <si>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</si>
  <si>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</si>
  <si>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</si>
  <si>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</si>
  <si>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</si>
  <si>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</si>
  <si>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</si>
  <si>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</si>
  <si>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</si>
  <si>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
  </si>
  <si>
    <t>..</t>
  </si>
  <si>
    <t>Description of Use Case 1</t>
  </si>
  <si>
    <t>Conditions that need to be satisfied after the executing of the Use Case.</t>
  </si>
  <si>
    <t>Conditions that need to be satisfied before executing this Use Case.</t>
  </si>
  <si>
    <t>Actor that execute the step</t>
  </si>
  <si>
    <t>Description of the step.</t>
  </si>
  <si>
    <t>DependsOn Type</t>
  </si>
  <si>
    <t>is-part-of</t>
  </si>
  <si>
    <t>Step Id</t>
  </si>
  <si>
    <t>Metric</t>
  </si>
  <si>
    <t>Value</t>
  </si>
  <si>
    <t>Type:</t>
  </si>
  <si>
    <t>Composition Type:</t>
  </si>
  <si>
    <t>Actor Types</t>
  </si>
  <si>
    <t>is-specialized-from</t>
  </si>
  <si>
    <t>0..1</t>
  </si>
  <si>
    <t>other</t>
  </si>
  <si>
    <t>entity-create</t>
  </si>
  <si>
    <t>SubType</t>
  </si>
  <si>
    <t>MetricType</t>
  </si>
  <si>
    <t>Acronym</t>
  </si>
  <si>
    <t>Multiplicity</t>
  </si>
  <si>
    <t>Size</t>
  </si>
  <si>
    <t>PartOf</t>
  </si>
  <si>
    <t>Id (*)</t>
  </si>
  <si>
    <t>Type (*)</t>
  </si>
  <si>
    <t>Type  (*)</t>
  </si>
  <si>
    <t>Category  (*)</t>
  </si>
  <si>
    <t>Priority (*)</t>
  </si>
  <si>
    <t>Operator</t>
  </si>
  <si>
    <t>Entity Types</t>
  </si>
  <si>
    <t>EntityType</t>
  </si>
  <si>
    <t>Principal</t>
  </si>
  <si>
    <t>Secondary</t>
  </si>
  <si>
    <t>PrimaryKey</t>
  </si>
  <si>
    <t>Attributes</t>
  </si>
  <si>
    <t xml:space="preserve">Attributes </t>
  </si>
  <si>
    <t>ForeignKeys</t>
  </si>
  <si>
    <t>AttributeRef</t>
  </si>
  <si>
    <t>EntityRef</t>
  </si>
  <si>
    <t>Checks (other contraints)</t>
  </si>
  <si>
    <t>CheckExpression</t>
  </si>
  <si>
    <t>Range1</t>
  </si>
  <si>
    <t>Attribute etc</t>
  </si>
  <si>
    <t>Quality Requirement Types</t>
  </si>
  <si>
    <t>Functional Requirement Types</t>
  </si>
  <si>
    <t>Constraint Types</t>
  </si>
  <si>
    <t>Detail</t>
  </si>
  <si>
    <t>Entities</t>
  </si>
  <si>
    <t>Participates</t>
  </si>
  <si>
    <t>Conditions</t>
  </si>
  <si>
    <t>Includes</t>
  </si>
  <si>
    <t>Other Types</t>
  </si>
  <si>
    <t>Boolean</t>
  </si>
  <si>
    <t>Yes</t>
  </si>
  <si>
    <t>No</t>
  </si>
  <si>
    <t>Could</t>
  </si>
  <si>
    <t>Should</t>
  </si>
  <si>
    <t>Must</t>
  </si>
  <si>
    <t>Won't</t>
  </si>
  <si>
    <t>Synonym</t>
  </si>
  <si>
    <t>System Types</t>
  </si>
  <si>
    <t>InteractionType</t>
  </si>
  <si>
    <t>InteractionCategory</t>
  </si>
  <si>
    <t>Systems</t>
  </si>
  <si>
    <t>hardware</t>
  </si>
  <si>
    <t>software</t>
  </si>
  <si>
    <t>hardware;software</t>
  </si>
  <si>
    <t>Scope (*)</t>
  </si>
  <si>
    <t>ScopeType</t>
  </si>
  <si>
    <t>Source (*)</t>
  </si>
  <si>
    <t>Target (*)</t>
  </si>
  <si>
    <t>Interaction Category (*)</t>
  </si>
  <si>
    <t>Interaction Type (*)</t>
  </si>
  <si>
    <t>Hypernym (IsA)</t>
  </si>
  <si>
    <t>Project Definition</t>
  </si>
  <si>
    <t>Project Types</t>
  </si>
  <si>
    <t>SystemDeployment</t>
  </si>
  <si>
    <t>Training</t>
  </si>
  <si>
    <t>SystemDesign</t>
  </si>
  <si>
    <t>Other</t>
  </si>
  <si>
    <t>SystemMaintenance</t>
  </si>
  <si>
    <t>ApplicationDomain</t>
  </si>
  <si>
    <t>Education</t>
  </si>
  <si>
    <t>Research</t>
  </si>
  <si>
    <t>Health</t>
  </si>
  <si>
    <t>PublicSector</t>
  </si>
  <si>
    <t>Telecoms</t>
  </si>
  <si>
    <t>SystemDevelopment</t>
  </si>
  <si>
    <t>Application Domain (*)</t>
  </si>
  <si>
    <t>Planned Schedule</t>
  </si>
  <si>
    <t>Start</t>
  </si>
  <si>
    <t>End</t>
  </si>
  <si>
    <t>Actual Schedule</t>
  </si>
  <si>
    <t>Organizations</t>
  </si>
  <si>
    <t>Customer</t>
  </si>
  <si>
    <t>Supplier</t>
  </si>
  <si>
    <t>Partners</t>
  </si>
  <si>
    <t>X, Y, Z</t>
  </si>
  <si>
    <t>Systems Definition</t>
  </si>
  <si>
    <t>Glossary Definition</t>
  </si>
  <si>
    <t>Stakeholders Definition</t>
  </si>
  <si>
    <t>Goals Definition</t>
  </si>
  <si>
    <t>Actors Definition</t>
  </si>
  <si>
    <t>Use Cases Definition</t>
  </si>
  <si>
    <t>Use Cases Scenarios Definition (for System S1)</t>
  </si>
  <si>
    <t>Functional Requirements Definition</t>
  </si>
  <si>
    <t>Quality Requirements Definition</t>
  </si>
  <si>
    <t>Constraints Definition</t>
  </si>
  <si>
    <t>YYY</t>
  </si>
  <si>
    <t>Summary</t>
  </si>
  <si>
    <t>Extended Description</t>
  </si>
  <si>
    <t>G.SA</t>
  </si>
  <si>
    <t>Goal top level (1)</t>
  </si>
  <si>
    <t>Goal intermediate level (2)</t>
  </si>
  <si>
    <t>Goal final level (3)</t>
  </si>
  <si>
    <t>TBD brief explanation</t>
  </si>
  <si>
    <t>DependsOn Type (*)</t>
  </si>
  <si>
    <t>SystemAdmin</t>
  </si>
  <si>
    <t>Cross-Cutting Concerns</t>
  </si>
  <si>
    <t>Project Progress</t>
  </si>
  <si>
    <t>Plan</t>
  </si>
  <si>
    <t>Concluded</t>
  </si>
  <si>
    <t>ProgressState</t>
  </si>
  <si>
    <t>Requirement Relations Definition</t>
  </si>
  <si>
    <t>System Relations Definition (for Context Definition)</t>
  </si>
  <si>
    <t>ZZZ</t>
  </si>
  <si>
    <t>The project must adopt the Scrum process</t>
  </si>
  <si>
    <t>Scrum Process</t>
  </si>
  <si>
    <t>On-Design</t>
  </si>
  <si>
    <t>Software</t>
  </si>
  <si>
    <t>Hardware</t>
  </si>
  <si>
    <t xml:space="preserve">Other </t>
  </si>
  <si>
    <t>Software; Hardware</t>
  </si>
  <si>
    <t>Entity</t>
  </si>
  <si>
    <t>Architectural</t>
  </si>
  <si>
    <t>Actor</t>
  </si>
  <si>
    <t>Adjective</t>
  </si>
  <si>
    <t>Adverb</t>
  </si>
  <si>
    <t>Noun</t>
  </si>
  <si>
    <t>Verb</t>
  </si>
  <si>
    <t>Business</t>
  </si>
  <si>
    <t>Group.Organization</t>
  </si>
  <si>
    <t>Business.Customer</t>
  </si>
  <si>
    <t>Individual.Person</t>
  </si>
  <si>
    <t>Individual.ExternalSystem</t>
  </si>
  <si>
    <t>Business.User.Direct</t>
  </si>
  <si>
    <t>Business.User.Indirect</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</si>
  <si>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</si>
  <si>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</si>
  <si>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</si>
  <si>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</si>
  <si>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</si>
  <si>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</si>
  <si>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</si>
  <si>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</si>
  <si>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</si>
  <si>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</si>
  <si>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</si>
  <si>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</si>
  <si>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</si>
  <si>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</si>
  <si>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</si>
  <si>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</si>
  <si>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</si>
  <si>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</si>
  <si>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Functional</t>
  </si>
  <si>
    <t>Behavioral</t>
  </si>
  <si>
    <t>Data</t>
  </si>
  <si>
    <t>Functional Requirement 1</t>
  </si>
  <si>
    <t>Functional Requirement 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</si>
  <si>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</si>
  <si>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</si>
  <si>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</si>
  <si>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</si>
  <si>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</si>
  <si>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</si>
  <si>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</si>
  <si>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</si>
  <si>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</si>
  <si>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</si>
  <si>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</si>
  <si>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</si>
  <si>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</si>
  <si>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</si>
  <si>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</si>
  <si>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</si>
  <si>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</si>
  <si>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</si>
  <si>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</si>
  <si>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</si>
  <si>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</si>
  <si>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</si>
  <si>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</si>
  <si>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</si>
  <si>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</si>
  <si>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</si>
  <si>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</si>
  <si>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</si>
  <si>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</si>
  <si>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</si>
  <si>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</si>
  <si>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</si>
  <si>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</si>
  <si>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</si>
  <si>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</si>
  <si>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</si>
  <si>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BillingSystem Requirements Specification</t>
  </si>
  <si>
    <t>Any</t>
  </si>
  <si>
    <t>AnySupplier</t>
  </si>
  <si>
    <t>Billing</t>
  </si>
  <si>
    <t>S_Billing</t>
  </si>
  <si>
    <t>S_Billing_Admin</t>
  </si>
  <si>
    <t>Billing_Admin</t>
  </si>
  <si>
    <t>S_Billing_Customers</t>
  </si>
  <si>
    <t>Billing_Customers</t>
  </si>
  <si>
    <t>Sub-systema that provides the features related with the configuration and the system technical administration</t>
  </si>
  <si>
    <t>Sub-systema that provides the features related with customers management</t>
  </si>
  <si>
    <t>S_Billing_Products</t>
  </si>
  <si>
    <t>Billing_Products</t>
  </si>
  <si>
    <t>Sub-systema that provides the features related with Products management</t>
  </si>
  <si>
    <t>S_Billing_Invoices</t>
  </si>
  <si>
    <t>Billing_Invoices</t>
  </si>
  <si>
    <t>Sub-systema that provides the features related with Invoices and Payments management</t>
  </si>
  <si>
    <t>S_Portal_FinanceInstitute</t>
  </si>
  <si>
    <t>Portal_FinanceInstitute</t>
  </si>
  <si>
    <t>Portal_FinanceInstitute is the information system managed by the national Finance Institute, that should receive periodically (i.e., every month) a list of all isssued invoices; this information is sent by the Billing system based on a web service provided by the Portal_FinanceInstitute.</t>
  </si>
  <si>
    <t>Periodic export of all invoices issued and paid from the Billing system to the SAP_Accounting system.</t>
  </si>
  <si>
    <t>Periodic export of all invoices issued from the Billing system to the Portal_FinanceInstitute system.</t>
  </si>
  <si>
    <t>trm_enterprise</t>
  </si>
  <si>
    <t>Enterprise</t>
  </si>
  <si>
    <t>Enterprise that deploys and operates the Billing system</t>
  </si>
  <si>
    <t>A user of the system is someone that has an user account and is assigned to one or more user profile; 
Depending on that user profile he has permission to do different functionalities.
There are the following types of user profiles:
- operator, responsible for managing customers and invoices
- product operator, responsible for managing products
- manager, responsible for approving invoices, configuring business entity types (e.g., VAT, Customer Category) and managing invoice export 
- admin, responsible for managing users, configuring technical features (e.g., user profiles, export configuration parameters, enterprise information)</t>
  </si>
  <si>
    <t>User profile responsible for managing customers and invoices</t>
  </si>
  <si>
    <t>User profile responsible for managing products</t>
  </si>
  <si>
    <t xml:space="preserve">User profile responsible for approving invoices, configuring business entity types (e.g., VAT, Customer Category) and managing invoice export </t>
  </si>
  <si>
    <t>Manager</t>
  </si>
  <si>
    <t>trm_tech_admin</t>
  </si>
  <si>
    <t>User profile  responsible for managing users, configuring technical features (e.g., user profiles, export configuration parameters, enterprise information)</t>
  </si>
  <si>
    <t>Users and other Stakeholders</t>
  </si>
  <si>
    <t>trm_manager</t>
  </si>
  <si>
    <t>ProductOperator</t>
  </si>
  <si>
    <t>TechnicalAdmin</t>
  </si>
  <si>
    <t>External system to whom the system has to export information</t>
  </si>
  <si>
    <t>trm_portal_financeinstitute</t>
  </si>
  <si>
    <t>General Concepts</t>
  </si>
  <si>
    <t>Invoice</t>
  </si>
  <si>
    <t>trm_invoice</t>
  </si>
  <si>
    <t>trm_customer</t>
  </si>
  <si>
    <t>Client</t>
  </si>
  <si>
    <t>FiscalID</t>
  </si>
  <si>
    <t>Unique ID of each entity (organization or person) in the National FinanceInstitute.</t>
  </si>
  <si>
    <t>trm_financeinstitute</t>
  </si>
  <si>
    <t>FinanceInstitute</t>
  </si>
  <si>
    <t>National FinanceInstitute</t>
  </si>
  <si>
    <t>Product</t>
  </si>
  <si>
    <t>Product is the general concept for something that is sell by the source organization and referred in the invoice; each product should be defined by the following properties:
- product ID
- name
- unitary price
- VAT category
- product category</t>
  </si>
  <si>
    <t>Productcategory</t>
  </si>
  <si>
    <t>Productcategory...</t>
  </si>
  <si>
    <t>VAT</t>
  </si>
  <si>
    <t>trm_vat</t>
  </si>
  <si>
    <t>Value Added Tax...</t>
  </si>
  <si>
    <t>trm_vat_category</t>
  </si>
  <si>
    <t>VATCategory</t>
  </si>
  <si>
    <t>VATCategory...</t>
  </si>
  <si>
    <t>Invoice is the general concept for a formal document issued by the source organization that lists a set of product sell to a unique customer; each invoice should be defined by the following properties:
- invoiceID
- customerID 
- a list of InvoiceLine
- date of creation
- date of approval
- date of issued
- date of paid
- total value, without VAT
- total value, with VAT
- comments</t>
  </si>
  <si>
    <t>trm_invoice_line</t>
  </si>
  <si>
    <t>InvoiceLine</t>
  </si>
  <si>
    <t>Each invoice should have one or more Invoiceline, each one defined by the following properties:
- productID
- number of itens (quantity)
- line value, without VAT
- line value, with VAT</t>
  </si>
  <si>
    <t>Customer is the entity (organization orperson) to whom the invoice is issued to; each customer should be defined by the following properties:
- customerID
- fiscalID
- name
- address(es)</t>
  </si>
  <si>
    <t>Source Organization; Organization</t>
  </si>
  <si>
    <t>stk_enterprise</t>
  </si>
  <si>
    <t>stk_user</t>
  </si>
  <si>
    <t>(See Glossary)</t>
  </si>
  <si>
    <t>stk_operator</t>
  </si>
  <si>
    <t>stk_product_operator</t>
  </si>
  <si>
    <t>stk_manager</t>
  </si>
  <si>
    <t>stk_tech_admin</t>
  </si>
  <si>
    <t>stk_portal_financeinstitute</t>
  </si>
  <si>
    <t>stk_financeinstitute</t>
  </si>
  <si>
    <t>stk_customer</t>
  </si>
  <si>
    <t>Others</t>
  </si>
  <si>
    <t>Billing_Cross-Cutting</t>
  </si>
  <si>
    <t>Billing_Administração</t>
  </si>
  <si>
    <t>Cross-cutting system goals</t>
  </si>
  <si>
    <t>Security at communication level</t>
  </si>
  <si>
    <t xml:space="preserve">Data Privacy </t>
  </si>
  <si>
    <t>Integration with external systems</t>
  </si>
  <si>
    <t>Integration with SAP Accounting</t>
  </si>
  <si>
    <t>Integration with Portal_FinanceInstitute</t>
  </si>
  <si>
    <t>Customer Management</t>
  </si>
  <si>
    <t>Products Management</t>
  </si>
  <si>
    <t>Invoices Management</t>
  </si>
  <si>
    <t>Manage user profiles</t>
  </si>
  <si>
    <t>Manage users</t>
  </si>
  <si>
    <t>Manage Logs</t>
  </si>
  <si>
    <t>P_Billing</t>
  </si>
  <si>
    <t>trm_fiscal_id</t>
  </si>
  <si>
    <t>trm_product_operator</t>
  </si>
  <si>
    <t>trm_operator</t>
  </si>
  <si>
    <t>trm_user</t>
  </si>
  <si>
    <t>trm_product</t>
  </si>
  <si>
    <t>trm_product_category</t>
  </si>
  <si>
    <t>G_CC</t>
  </si>
  <si>
    <t>G_CC_1</t>
  </si>
  <si>
    <t>G_CC_1_1</t>
  </si>
  <si>
    <t>G_CC_1_2</t>
  </si>
  <si>
    <t>G_CC_2</t>
  </si>
  <si>
    <t>G_CC_2_1</t>
  </si>
  <si>
    <t>G_CC_2_2</t>
  </si>
  <si>
    <t>G_SA_1</t>
  </si>
  <si>
    <t>G_SA_2</t>
  </si>
  <si>
    <t>G_SA_3</t>
  </si>
  <si>
    <t>G_Cu</t>
  </si>
  <si>
    <t>G_Pr</t>
  </si>
  <si>
    <t>G_In</t>
  </si>
  <si>
    <t>Users</t>
  </si>
  <si>
    <t>E_VAT</t>
  </si>
  <si>
    <t>ID</t>
  </si>
  <si>
    <t>name</t>
  </si>
  <si>
    <t>VAT Category</t>
  </si>
  <si>
    <t>(ID in ["R", "S", "N"])</t>
  </si>
  <si>
    <t>E_Customer</t>
  </si>
  <si>
    <t>fiscalID</t>
  </si>
  <si>
    <t>address</t>
  </si>
  <si>
    <t>E_Invoice</t>
  </si>
  <si>
    <t>customerID</t>
  </si>
  <si>
    <t>Customer ID</t>
  </si>
  <si>
    <t>Invoice ID</t>
  </si>
  <si>
    <t>dateCreation</t>
  </si>
  <si>
    <t>Creation Date</t>
  </si>
  <si>
    <t>dateApproval</t>
  </si>
  <si>
    <t>dateIssued</t>
  </si>
  <si>
    <t>datePaid</t>
  </si>
  <si>
    <t>Approval Date</t>
  </si>
  <si>
    <t>Issue Date</t>
  </si>
  <si>
    <t>Payment Date</t>
  </si>
  <si>
    <t>dateDeleted</t>
  </si>
  <si>
    <t>Deletion Date</t>
  </si>
  <si>
    <t>totalValueWithVAT</t>
  </si>
  <si>
    <t>Total Value (With VAT)</t>
  </si>
  <si>
    <t>totalValueWithoutVAT</t>
  </si>
  <si>
    <t>Total Value (Without VAT)</t>
  </si>
  <si>
    <t>Invoice State</t>
  </si>
  <si>
    <t>state</t>
  </si>
  <si>
    <t>comments</t>
  </si>
  <si>
    <t>Comments</t>
  </si>
  <si>
    <t>E_Product</t>
  </si>
  <si>
    <t>price</t>
  </si>
  <si>
    <t>Unitary Price</t>
  </si>
  <si>
    <t>N</t>
  </si>
  <si>
    <t>E_InvoiceLine</t>
  </si>
  <si>
    <t>Invoice Line</t>
  </si>
  <si>
    <t>InvoiceLine ID</t>
  </si>
  <si>
    <t>invoiceID</t>
  </si>
  <si>
    <t>productID</t>
  </si>
  <si>
    <t>Product ID</t>
  </si>
  <si>
    <t>quantity</t>
  </si>
  <si>
    <t>Quantity</t>
  </si>
  <si>
    <t>lineValueWithoutVAT</t>
  </si>
  <si>
    <t>lineValueWithVAT</t>
  </si>
  <si>
    <t>Rule</t>
  </si>
  <si>
    <t>lineValueWithoutVAT:= P_Product(productID).price * quantity</t>
  </si>
  <si>
    <t>Percentage</t>
  </si>
  <si>
    <t>VAT Percentage</t>
  </si>
  <si>
    <t>VATValue:= P_VAT(VATCategory).value</t>
  </si>
  <si>
    <t>lineValueWithVAT:=P_Product(productID).price * quantity * P_Product(productID).VATValue</t>
  </si>
  <si>
    <t>Checks (Contraints &amp; Rules)</t>
  </si>
  <si>
    <t>The system shall provide security qualities and respective features such as confidentiality, integrity, authenticity, and non-repudiation.</t>
  </si>
  <si>
    <t>The communication between the PC clients and the system server shall be secure...</t>
  </si>
  <si>
    <t>System shall provide that critical data saved at DBs or file system are kept private/confidencial/encrypted</t>
  </si>
  <si>
    <t>The system shall provide interoperability with external systems</t>
  </si>
  <si>
    <t>The system shall provide interoperability with...</t>
  </si>
  <si>
    <t>The system shall provide features to manage users, configure technical features (e.g., user profiles, export configuration parameters, enterprise information).</t>
  </si>
  <si>
    <t>The system shall provide features to manage customer records, such as search, create, consult, update/edit, delete, list, print, ...</t>
  </si>
  <si>
    <t>The system shall provide features to manage Product records, such as search, create, consult, update/edit, delete, list, print, ...</t>
  </si>
  <si>
    <t>The system shall provide features to manage Invoice records, such as search, create, consult, update/edit, delete, list, print, ...</t>
  </si>
  <si>
    <t>Billing system shall provide a complete set of features for management customers, products and invoices. The system shall also be configured and facilitate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The system shall provide a simple workflow associate to the invoice's lifecycle, namely considering the following states: created, waiting-for-approval, approved, issued, paid, and deleted.
The system shall be logically organized into 4 subsystems, namely: Billing_Admin, Billing_Customers, Billing_Products, and Billing_Invoices.</t>
  </si>
  <si>
    <t>FR_1</t>
  </si>
  <si>
    <t>FR_2</t>
  </si>
  <si>
    <t>QR_1</t>
  </si>
  <si>
    <t>QR_2</t>
  </si>
  <si>
    <t>CT_1</t>
  </si>
  <si>
    <t>CT_2</t>
  </si>
  <si>
    <t>Project shall be concluded before 2017/6/30</t>
  </si>
  <si>
    <t>CT_2_1</t>
  </si>
  <si>
    <t>CT_2_2</t>
  </si>
  <si>
    <t>Project concluded before 2017/6/30</t>
  </si>
  <si>
    <t>BillingSystem v1.0 shall be released before 2016/12/30</t>
  </si>
  <si>
    <t>Released v1.0 before 2016/12/30</t>
  </si>
  <si>
    <t>BillingSystem v2.0 shall be released before 2017/5/30</t>
  </si>
  <si>
    <t>Released v2.0 before 2017/5/30</t>
  </si>
  <si>
    <t xml:space="preserve">Milestones </t>
  </si>
  <si>
    <t xml:space="preserve">Project key milestones </t>
  </si>
  <si>
    <t>CT_3</t>
  </si>
  <si>
    <t>Technology</t>
  </si>
  <si>
    <t>BillingSystem shall be developed on top of the following technologies...</t>
  </si>
  <si>
    <t>CT_3_1</t>
  </si>
  <si>
    <t>Technology - database</t>
  </si>
  <si>
    <t>... PostgreSQL Server</t>
  </si>
  <si>
    <t>CT_3_2</t>
  </si>
  <si>
    <t>Technology - app server</t>
  </si>
  <si>
    <t>... ASP.NET framework</t>
  </si>
  <si>
    <t>This fictious project consists in the analysis and specification of a fictious system called "BillingSystem" (or just "Billing" for the sake of brevity). 
This fictious system is defined for only the purpose of showing how to specify a simple business information system based on the RSL-IL language.
BillingSystem shall provide a complete set of features for management customers, products and invoices. 
BillingSystem shall also be configured and support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BillingSystem shall provide a simple workflow associate to the invoice's lifecycle, namely considering the following states: created, waiting-for-approval, approved, issued, paid, and deleted.
BillingSystem shall be logically organized into 4 subsystems, namely: Billing_Admin, Billing_Customers, Billing_Products, and Billing_Invoices.
[...]</t>
  </si>
  <si>
    <t>This fictious project consists in the analysis and specification of a fictious system called "BillingSystem" (or just "Billing" for the sake of brevity). 
This fictious system is defined for only the purpose of showing how to specify a simple business information system based on the RSL-IL language.
BillingSystem shall provide a complete set of features for management customers, products and invoices. 
BillingSystem shall also be configured and support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BillingSystem shall provide a simple workflow associate to the invoice's lifecycle, namely considering the following states: created, waiting-for-approval, approved, issued, paid, and deleted.
BillingSystem shall be logically organized into 4 subsystems, namely: Billing_Admin, Billing_Customers, Billing_Products, and Billing_Invoices.</t>
  </si>
  <si>
    <t>E_User</t>
  </si>
  <si>
    <t>login</t>
  </si>
  <si>
    <t>password</t>
  </si>
  <si>
    <t>passord</t>
  </si>
  <si>
    <t>email</t>
  </si>
  <si>
    <t>UserProfile</t>
  </si>
  <si>
    <t>description</t>
  </si>
  <si>
    <t>active</t>
  </si>
  <si>
    <t>Is Active?</t>
  </si>
  <si>
    <t>IsActive</t>
  </si>
  <si>
    <t>Is Unique?</t>
  </si>
  <si>
    <t>Accept Null?</t>
  </si>
  <si>
    <t>E_UserProfile</t>
  </si>
  <si>
    <t>UserProfileID</t>
  </si>
  <si>
    <t>AU_Operator</t>
  </si>
  <si>
    <t>AU_Manager</t>
  </si>
  <si>
    <t>AU_TechnicalAdmin</t>
  </si>
  <si>
    <t>ERP_Accounting</t>
  </si>
  <si>
    <t>stk_erp_acc</t>
  </si>
  <si>
    <t>trm_erp_accounting</t>
  </si>
  <si>
    <t>S_ERP_Accounting</t>
  </si>
  <si>
    <t>ERP Accounting, is a ERP application module responsible for managing the Company accounting.
The Billing system should sent periodically (e.g., every week) to the SAP_Acconting whole issued and paid invoces.</t>
  </si>
  <si>
    <t>** predefined UserRoles shall be: Operator | OperatorOperator | Manager | TechnicalAdmin</t>
  </si>
  <si>
    <t>AS_ERP-Accounting</t>
  </si>
  <si>
    <t>ERP-Accounting</t>
  </si>
  <si>
    <t>stakeholders!A14</t>
  </si>
  <si>
    <t>AT_NotifyManager</t>
  </si>
  <si>
    <t>TimerNotifyManager</t>
  </si>
  <si>
    <t>UC_1</t>
  </si>
  <si>
    <t>Manage Invoices</t>
  </si>
  <si>
    <t>Manage Invoices, including create/manage Invoice-lines, and optionally create customer records</t>
  </si>
  <si>
    <t>UC_1_1</t>
  </si>
  <si>
    <t>Create Invoice</t>
  </si>
  <si>
    <t>Extends</t>
  </si>
  <si>
    <t>Create</t>
  </si>
  <si>
    <t>Extension Points to be extended</t>
  </si>
  <si>
    <t>Extension Points that extend</t>
  </si>
  <si>
    <t>Use Cases that are included by this Use Case</t>
  </si>
  <si>
    <t>Use Case that this Use Case extends</t>
  </si>
  <si>
    <t>UC_1_2</t>
  </si>
  <si>
    <t>Create Customer (in the Invoice create or update context)</t>
  </si>
  <si>
    <t>Create_Customer</t>
  </si>
  <si>
    <t>Print</t>
  </si>
  <si>
    <t>UC_1_3</t>
  </si>
  <si>
    <t>Export Invoices</t>
  </si>
  <si>
    <t>Export Invoices (previously selected)</t>
  </si>
  <si>
    <t>entity-update</t>
  </si>
  <si>
    <t>entity-delete</t>
  </si>
  <si>
    <t>entity-read</t>
  </si>
  <si>
    <t>entity-report</t>
  </si>
  <si>
    <t>entities-manage</t>
  </si>
  <si>
    <t>entities-browse</t>
  </si>
  <si>
    <t>entities-report</t>
  </si>
  <si>
    <t>entities-interop-export</t>
  </si>
  <si>
    <t>UseCase Example</t>
  </si>
  <si>
    <t>UC_Example...</t>
  </si>
  <si>
    <t>Update Invoice</t>
  </si>
  <si>
    <t xml:space="preserve">Update Invoice, including create/manage Invoice-lines, and optionally create customer </t>
  </si>
  <si>
    <t xml:space="preserve">Create Invoice, including create/manage Invoice-lines, and optionally create customer </t>
  </si>
  <si>
    <t>AU_Operator_Customers</t>
  </si>
  <si>
    <t>AU_Operator_Products</t>
  </si>
  <si>
    <t>Operator_Products</t>
  </si>
  <si>
    <t>Operator_Customers</t>
  </si>
  <si>
    <t>Manage Customers</t>
  </si>
  <si>
    <t>Manage Invoices and Customers</t>
  </si>
  <si>
    <t>Manage Products</t>
  </si>
  <si>
    <t>Manage Users, VAT, ... Configure System</t>
  </si>
  <si>
    <t>Approve Invoices</t>
  </si>
  <si>
    <t>Notify Manager with Invoices to approve</t>
  </si>
  <si>
    <t>Receive info with approval invoices</t>
  </si>
  <si>
    <t>AU_User</t>
  </si>
  <si>
    <t>Consult Invoice</t>
  </si>
  <si>
    <t>Consult Invoice, including Invoice-lines, etc, optionally print invoice/receipt</t>
  </si>
  <si>
    <t>Print Invoice/Receipt Report</t>
  </si>
  <si>
    <t>Print Invoice/Receip Report</t>
  </si>
  <si>
    <t>Print Invoices Report</t>
  </si>
  <si>
    <t>Read</t>
  </si>
  <si>
    <t>Print_Invoices</t>
  </si>
  <si>
    <t>UC_1_4</t>
  </si>
  <si>
    <t>UC_1_5</t>
  </si>
  <si>
    <t>UC_1_6</t>
  </si>
  <si>
    <t>UC_1_7</t>
  </si>
  <si>
    <t>Create Customer (in the Invoice context)</t>
  </si>
  <si>
    <t>UC_1_1,
UC_1_2</t>
  </si>
  <si>
    <t>Update, Print</t>
  </si>
  <si>
    <t>UC_1, 
UC_1_3</t>
  </si>
  <si>
    <t>Update, 
Update</t>
  </si>
  <si>
    <t>Print_Invoice, 
Print</t>
  </si>
  <si>
    <t>UC_2</t>
  </si>
  <si>
    <t>UC_2_1</t>
  </si>
  <si>
    <t>UC_2_2</t>
  </si>
  <si>
    <t>UC_2_3</t>
  </si>
  <si>
    <t>UC_3_4</t>
  </si>
  <si>
    <t>UC_2_5</t>
  </si>
  <si>
    <t>UC_2_4</t>
  </si>
  <si>
    <t>Create, Read, Update, Delete, Print_Customer, Print_Customers, Dashboard_Customer</t>
  </si>
  <si>
    <t>Create Customer</t>
  </si>
  <si>
    <t>Update Customer</t>
  </si>
  <si>
    <t>Consult Customer</t>
  </si>
  <si>
    <t>Print Customer Report</t>
  </si>
  <si>
    <t>Print Customers Report</t>
  </si>
  <si>
    <t>Delete Customer</t>
  </si>
  <si>
    <t>Analyse Customer Dashboard</t>
  </si>
  <si>
    <t>entity-dashboard</t>
  </si>
  <si>
    <t>UC_2_6</t>
  </si>
  <si>
    <t>UC_2_7</t>
  </si>
  <si>
    <t>Update, Print, Dashboard</t>
  </si>
  <si>
    <t>UC_2,
UC_2_2</t>
  </si>
  <si>
    <t>Print_Customer, 
Print</t>
  </si>
  <si>
    <t>Print_Customers</t>
  </si>
  <si>
    <t>Dashboard</t>
  </si>
  <si>
    <t>UC_3</t>
  </si>
  <si>
    <t>Manage Invoices (for Manager)</t>
  </si>
  <si>
    <t>Consult_Invoice, Consult_InvoicesToApprove, Print_InvoicesToApprove</t>
  </si>
  <si>
    <t>UC_3_1</t>
  </si>
  <si>
    <t>Consult_Invoice</t>
  </si>
  <si>
    <t>Submit_Approval</t>
  </si>
  <si>
    <t>UC_3_2</t>
  </si>
  <si>
    <t>UC_3_3</t>
  </si>
  <si>
    <t>Consult Invoices To Approve</t>
  </si>
  <si>
    <t>Consult_InvoicesToApprove</t>
  </si>
  <si>
    <t>Print Invoices To Approve</t>
  </si>
  <si>
    <t>Submit Invoice Approval</t>
  </si>
  <si>
    <t>UC_4</t>
  </si>
  <si>
    <t>Notify Manager to Approve Invoices</t>
  </si>
  <si>
    <t>entities-interop-sendmessage</t>
  </si>
  <si>
    <t>Invoice.state in {"Approved", "Issued", "Paid"}</t>
  </si>
  <si>
    <t>UC_1_8</t>
  </si>
  <si>
    <t>Delete Invoice</t>
  </si>
  <si>
    <t>Invoice.state := "deleted"</t>
  </si>
  <si>
    <t>Invoice.state not in {"Issued", "Paid", "deleted"}</t>
  </si>
  <si>
    <t>(state in ["Created", "Approved", "Issued", "Paid", "Deleted"])</t>
  </si>
  <si>
    <t>Invoice.state in {"Created"}</t>
  </si>
  <si>
    <t>Invoice(s).state in {"Created"}</t>
  </si>
  <si>
    <t>Invoice.state := "Approved"</t>
  </si>
  <si>
    <t>Actions</t>
  </si>
  <si>
    <t>Actions provided by the use case</t>
  </si>
  <si>
    <t>Delete</t>
  </si>
  <si>
    <t>Create, Cancel</t>
  </si>
  <si>
    <t>Update, ReSubmit2Approval, Cancel</t>
  </si>
  <si>
    <t>Update, First, Last, Previous, Next, Close</t>
  </si>
  <si>
    <t>Print, Close</t>
  </si>
  <si>
    <t>Export, Close</t>
  </si>
  <si>
    <t>Delete, Cancel</t>
  </si>
  <si>
    <t>Update, Cancel</t>
  </si>
  <si>
    <t>Analyse, Export, Close</t>
  </si>
  <si>
    <t>Update2Approval, First, Last, Previous, Next, Close</t>
  </si>
  <si>
    <t>Update2Approval</t>
  </si>
  <si>
    <t>Approve, Reject, Cancel</t>
  </si>
  <si>
    <t>TimerNotify</t>
  </si>
  <si>
    <t>UC_1_9</t>
  </si>
  <si>
    <t>Invoice.state in {"Issued"}</t>
  </si>
  <si>
    <t>Invoice.state := "paid"</t>
  </si>
  <si>
    <t>Register_Payment</t>
  </si>
  <si>
    <t>Create, Read, Update, Send, Export, Print_Invoice, Print_Invoices, Register_Payment</t>
  </si>
  <si>
    <t>Register Payment</t>
  </si>
  <si>
    <t>Confirm_Payment, Cancel</t>
  </si>
  <si>
    <t>Data Entity State Machines (Behavioral) Definition</t>
  </si>
  <si>
    <t>States, etc</t>
  </si>
  <si>
    <t>SM_E1</t>
  </si>
  <si>
    <t>StateMachine_Invoice</t>
  </si>
  <si>
    <t>StateInitial</t>
  </si>
  <si>
    <t>Initial</t>
  </si>
  <si>
    <t>Use Case</t>
  </si>
  <si>
    <t>Action</t>
  </si>
  <si>
    <t>onEntry</t>
  </si>
  <si>
    <t>Use Case &amp; Action &amp; NextState</t>
  </si>
  <si>
    <t>NextState</t>
  </si>
  <si>
    <t>StateMachine of Entity Invoice</t>
  </si>
  <si>
    <t>OnExit</t>
  </si>
  <si>
    <t>UC_1_1_Create_Invoice</t>
  </si>
  <si>
    <t>PendingState</t>
  </si>
  <si>
    <t>e.state= "Pending"; e.isApproved= False</t>
  </si>
  <si>
    <t>UC_4_Notify2Approve</t>
  </si>
  <si>
    <t>UC_3_4_Submit_Invoice_Approval</t>
  </si>
  <si>
    <t>Approve</t>
  </si>
  <si>
    <t>ApprovedState</t>
  </si>
  <si>
    <t>e.state= "Approved"; e.isApproved= True</t>
  </si>
  <si>
    <t>RejectedState</t>
  </si>
  <si>
    <t>PaidState</t>
  </si>
  <si>
    <t>Final</t>
  </si>
  <si>
    <t>e.state= "Paid"</t>
  </si>
  <si>
    <t>DeletedState</t>
  </si>
  <si>
    <t>e.state= "Deleted"</t>
  </si>
  <si>
    <t>UC_2_4_Delete_Invoice</t>
  </si>
  <si>
    <t>UC_1_4_Print_InvoiceReceipt_Report</t>
  </si>
  <si>
    <t>UC_1_6_Export_Invoices</t>
  </si>
  <si>
    <t>UC_1_9_Register_Payment</t>
  </si>
  <si>
    <t>Confirm_Payment</t>
  </si>
  <si>
    <t>UC_1_8_Delete_Invoice</t>
  </si>
  <si>
    <t>UC_1_2_Update_Invoice</t>
  </si>
  <si>
    <t>ReSubmit2Approval</t>
  </si>
  <si>
    <t>Entity (*)</t>
  </si>
  <si>
    <t>StateID (*)</t>
  </si>
  <si>
    <t>Reject</t>
  </si>
  <si>
    <t>StateType</t>
  </si>
  <si>
    <t>Search, Close</t>
  </si>
  <si>
    <t>DataEntities (Structural) Definition</t>
  </si>
  <si>
    <t>Business DataEntities Definition</t>
  </si>
  <si>
    <t>Business DataEntities</t>
  </si>
  <si>
    <t>Project_Billing</t>
  </si>
  <si>
    <t>Reference(s)</t>
  </si>
  <si>
    <t>BE_Customer</t>
  </si>
  <si>
    <t>Simple</t>
  </si>
  <si>
    <t>BE_Invoice</t>
  </si>
  <si>
    <t>BusinessEntity Types</t>
  </si>
  <si>
    <t>BusinessEntityType</t>
  </si>
  <si>
    <t>E_Product, E_VAT</t>
  </si>
  <si>
    <t>Details</t>
  </si>
  <si>
    <t>BE_MasterEntity</t>
  </si>
  <si>
    <t>BE_MasterEntity  with Details and SubDetails</t>
  </si>
  <si>
    <t>E_Entity</t>
  </si>
  <si>
    <t>E_EntityDetail</t>
  </si>
  <si>
    <t>E_SubEntityDetail</t>
  </si>
  <si>
    <t>E_RefEntity1</t>
  </si>
  <si>
    <t>E_RefEntity2</t>
  </si>
  <si>
    <t>E_RefEntity3, E_RefEntity4</t>
  </si>
  <si>
    <t>BE_Invoice_Simple</t>
  </si>
  <si>
    <t>Complex</t>
  </si>
  <si>
    <t>VerySimple</t>
  </si>
  <si>
    <t>BE_Product</t>
  </si>
  <si>
    <t>BE_VAT</t>
  </si>
  <si>
    <t>BE_User</t>
  </si>
  <si>
    <t>BE_UserProfile</t>
  </si>
  <si>
    <t>Business Entity</t>
  </si>
  <si>
    <t>BE1</t>
  </si>
  <si>
    <t>Configuration of  Terms as defined and recognized in Requirements Engineering domain. 
These terms are used in many views to give to the user the oportunity of selecting options (without the need of writing).</t>
  </si>
  <si>
    <t>Author: Alberto Rodrigues da Silva</t>
  </si>
  <si>
    <t>Copyright</t>
  </si>
  <si>
    <t>References</t>
  </si>
  <si>
    <t>Licence</t>
  </si>
  <si>
    <t>External Systems (out of project scope)</t>
  </si>
  <si>
    <t>For further details please consult the LICENCE file.</t>
  </si>
  <si>
    <t>Copyright 2013 - 2016 INESC-ID, Instituto Superior Técnico, Universidade de Lisboa. All rights reserved. 
This material is available for academic, research and business purposes, however, You should keep the authors and copyright notice.
Any use of this software constitutes full acceptance of all terms of the software's license.</t>
  </si>
  <si>
    <t>alberto.silva@tecnico.ulisboa.pt</t>
  </si>
  <si>
    <t>Scenario</t>
  </si>
  <si>
    <t>Steps</t>
  </si>
  <si>
    <t xml:space="preserve">System </t>
  </si>
  <si>
    <t>State machine</t>
  </si>
  <si>
    <t>UC_UseCase1</t>
  </si>
  <si>
    <t>Precondition</t>
  </si>
  <si>
    <t>Postcondition</t>
  </si>
  <si>
    <t>Extension Points (EP)</t>
  </si>
  <si>
    <t>Extends EPs</t>
  </si>
  <si>
    <t>Extends UCs</t>
  </si>
  <si>
    <t>Goals, Functional Reqs, Quality Reqs, Constraint and UseCases</t>
  </si>
  <si>
    <t>StepAction Type</t>
  </si>
  <si>
    <t>StepAction SubType</t>
  </si>
  <si>
    <t>Alt1 Scenario</t>
  </si>
  <si>
    <t>UC_1_Manage_Invoices</t>
  </si>
  <si>
    <t>Shows a 'List of Entity Form' for Invoices, with the available Actions</t>
  </si>
  <si>
    <t>DataRefresh</t>
  </si>
  <si>
    <t>If Action</t>
  </si>
  <si>
    <t>Action1</t>
  </si>
  <si>
    <t>Action2</t>
  </si>
  <si>
    <t>2b</t>
  </si>
  <si>
    <t>If Action...</t>
  </si>
  <si>
    <t>Close</t>
  </si>
  <si>
    <t>CancelUseCase</t>
  </si>
  <si>
    <t>Triggers the 'Close' Action</t>
  </si>
  <si>
    <t>Search</t>
  </si>
  <si>
    <t>fills the 'Search' textbox with a search criteria, defined as a string expression</t>
  </si>
  <si>
    <t>2_b_1</t>
  </si>
  <si>
    <t>2_b_2</t>
  </si>
  <si>
    <t>2_b_3</t>
  </si>
  <si>
    <t>trigger the 'Search' Action</t>
  </si>
  <si>
    <t>shows a refreshed list of invoices based on the search criteria</t>
  </si>
  <si>
    <t>Filter</t>
  </si>
  <si>
    <t>fills the 'Filter' fiels with a search criteria, defined as a logical expression...</t>
  </si>
  <si>
    <t>trigger the 'Filter' Action</t>
  </si>
  <si>
    <t>shows a refreshed list of invoices based on the Filter criteria</t>
  </si>
  <si>
    <t>Subject</t>
  </si>
  <si>
    <t>TerminateUseCase</t>
  </si>
  <si>
    <t>2_a</t>
  </si>
  <si>
    <t>Fills the Entity Form, with the following sub-steps:</t>
  </si>
  <si>
    <t>2_1</t>
  </si>
  <si>
    <t>Shows a Master-Detail Entity Form for Invoice/InvoiceLines, with the available Actions</t>
  </si>
  <si>
    <t>Fills the invoice-date, select the customer from a selection-list</t>
  </si>
  <si>
    <t>2_2</t>
  </si>
  <si>
    <t>Automatically shows the customer name, NIF and address in a Customer info area</t>
  </si>
  <si>
    <t>2_3</t>
  </si>
  <si>
    <t>Creates multiple InvoiceLines as need, based on the following sub-steps:</t>
  </si>
  <si>
    <t>2_3_1</t>
  </si>
  <si>
    <t>Triggers the "Create InvoiceLine' Action</t>
  </si>
  <si>
    <t>2_3_2</t>
  </si>
  <si>
    <t>Shows an Entity Form for InvoiceLines, with the available Actions (Create, Cancel)</t>
  </si>
  <si>
    <t>3_a_1</t>
  </si>
  <si>
    <t>3_a_2</t>
  </si>
  <si>
    <t>Validates data and Create the submitted Invoice/InvoiceLines</t>
  </si>
  <si>
    <t>Returns feedback 'Invoice Created'</t>
  </si>
  <si>
    <t>Cancel</t>
  </si>
  <si>
    <t>3_b_1</t>
  </si>
  <si>
    <t>3_b_2</t>
  </si>
  <si>
    <t>Triggers the 'Create' Action</t>
  </si>
  <si>
    <t>Triggers the 'Cancel' Action</t>
  </si>
  <si>
    <t>Cancels operation</t>
  </si>
  <si>
    <t>Terminates use case</t>
  </si>
  <si>
    <t>Next Step</t>
  </si>
  <si>
    <t>Name (*)</t>
  </si>
  <si>
    <t xml:space="preserve">PartOf </t>
  </si>
  <si>
    <t>Abstract</t>
  </si>
  <si>
    <t>Concrete</t>
  </si>
  <si>
    <t>EntityCreate</t>
  </si>
  <si>
    <t>EntityRead</t>
  </si>
  <si>
    <t>EntityUpdate</t>
  </si>
  <si>
    <t>EntityDelete</t>
  </si>
  <si>
    <t>EntityReport</t>
  </si>
  <si>
    <t>EntityDashboard</t>
  </si>
  <si>
    <t>EntityOther</t>
  </si>
  <si>
    <t>EntitiesManage</t>
  </si>
  <si>
    <t>EntitiesBrowse</t>
  </si>
  <si>
    <t>EntitiesSearch</t>
  </si>
  <si>
    <t>EntitiesReport</t>
  </si>
  <si>
    <t>EntitiesDashboard</t>
  </si>
  <si>
    <t>EntitiesInteropImport</t>
  </si>
  <si>
    <t>EntitiesInteropExport</t>
  </si>
  <si>
    <t>EntitiesInteropSync</t>
  </si>
  <si>
    <t>EntitiesInteropSendMessage</t>
  </si>
  <si>
    <t>EntitiesInteropServiceInvocation</t>
  </si>
  <si>
    <t>EntitiesMapShow</t>
  </si>
  <si>
    <t>EntitiesMapInteract</t>
  </si>
  <si>
    <t xml:space="preserve">EntitiesOther </t>
  </si>
  <si>
    <t>EnergyAndUtilities</t>
  </si>
  <si>
    <t>FinanceAndBanks</t>
  </si>
  <si>
    <t>NotPlan</t>
  </si>
  <si>
    <t>OnDesign</t>
  </si>
  <si>
    <t>OnDevelop</t>
  </si>
  <si>
    <t>OnTest</t>
  </si>
  <si>
    <t>OnDeploy</t>
  </si>
  <si>
    <t>SubSystem</t>
  </si>
  <si>
    <t>ReusableSystem</t>
  </si>
  <si>
    <t>Stakeholder_Actor</t>
  </si>
  <si>
    <t>Stakeholder_Entity</t>
  </si>
  <si>
    <t>Stakeholder_Actor_Entity</t>
  </si>
  <si>
    <t>Antonym</t>
  </si>
  <si>
    <t>Hypernym</t>
  </si>
  <si>
    <t>Group_Organization</t>
  </si>
  <si>
    <t>Group_BusinessUnit</t>
  </si>
  <si>
    <t>Group_Team</t>
  </si>
  <si>
    <t>Individual_Person</t>
  </si>
  <si>
    <t>Individual_ExternalSystem</t>
  </si>
  <si>
    <t>Business_Customer</t>
  </si>
  <si>
    <t>Business_Customer_Sponsor</t>
  </si>
  <si>
    <t>Business_Customer_Other</t>
  </si>
  <si>
    <t>Business_User_Direct</t>
  </si>
  <si>
    <t>Business_User_Indirect</t>
  </si>
  <si>
    <t>Business_Trainer</t>
  </si>
  <si>
    <t>Business_Advisor</t>
  </si>
  <si>
    <t>Business_Government</t>
  </si>
  <si>
    <t>Business_Regulatory</t>
  </si>
  <si>
    <t>Business_System</t>
  </si>
  <si>
    <t>Stakeholder, Entity</t>
  </si>
  <si>
    <t>ApplicableTo</t>
  </si>
  <si>
    <t>Stakeholder, Entity, Actor</t>
  </si>
  <si>
    <t>Stakeholder, Actor</t>
  </si>
  <si>
    <t xml:space="preserve">SubType </t>
  </si>
  <si>
    <t>Master (*)</t>
  </si>
  <si>
    <t>Initiates (*)</t>
  </si>
  <si>
    <t>System Requirements Specification - MS-Excel Template (RSLingo-RSL-Excel-Template)</t>
  </si>
  <si>
    <t>https://github.com/RSLingo/</t>
  </si>
  <si>
    <t>Variability Types</t>
  </si>
  <si>
    <t>VPointType</t>
  </si>
  <si>
    <t>VConstraintType</t>
  </si>
  <si>
    <t>LogicExpression</t>
  </si>
  <si>
    <t>VPReqQuality</t>
  </si>
  <si>
    <t>VPReqFunctional</t>
  </si>
  <si>
    <t>VPReqConstraint</t>
  </si>
  <si>
    <t>VPReqUseCase</t>
  </si>
  <si>
    <t>VPReqUseCaseScenario</t>
  </si>
  <si>
    <t>VPReqUseCaseStep</t>
  </si>
  <si>
    <t>VPGlossaryTerm</t>
  </si>
  <si>
    <t>VPStakeholder</t>
  </si>
  <si>
    <t>VPActor</t>
  </si>
  <si>
    <t>VPEntity</t>
  </si>
  <si>
    <t>VPEntityAttribute</t>
  </si>
  <si>
    <t>VPEntityConstraint</t>
  </si>
  <si>
    <t>VPBusinessEntity</t>
  </si>
  <si>
    <t>VPStateMachine</t>
  </si>
  <si>
    <t>VPReqGoal</t>
  </si>
  <si>
    <t>Date: 2016/October</t>
  </si>
  <si>
    <r>
      <t xml:space="preserve">1. Ferreira, D., Silva, A. R., 2012. </t>
    </r>
    <r>
      <rPr>
        <b/>
        <sz val="11"/>
        <color theme="1"/>
        <rFont val="Calibri"/>
        <family val="2"/>
        <scheme val="minor"/>
      </rPr>
      <t>RSLingo: An Information Extraction Approach toward Formal Requirements Specifications</t>
    </r>
    <r>
      <rPr>
        <sz val="11"/>
        <color theme="1"/>
        <rFont val="Calibri"/>
        <family val="2"/>
        <scheme val="minor"/>
      </rPr>
      <t xml:space="preserve">. In: Proc. of the 2nd Int. Workshop on Model-Driven Requirements Engineering (MoDRE 2012), IEEE CS. http://isg.inesc-id.pt/alb/static/papers/2012/C114-df-RE-modre-2012.pdf 
2. Ferreira, D., Silva, A. R., 2013. </t>
    </r>
    <r>
      <rPr>
        <b/>
        <sz val="11"/>
        <color theme="1"/>
        <rFont val="Calibri"/>
        <family val="2"/>
        <scheme val="minor"/>
      </rPr>
      <t>RSL-IL: An Interlingua for Formally Documenting Requirements</t>
    </r>
    <r>
      <rPr>
        <sz val="11"/>
        <color theme="1"/>
        <rFont val="Calibri"/>
        <family val="2"/>
        <scheme val="minor"/>
      </rPr>
      <t xml:space="preserve">. In: Proc. of the of Third IEEE International Workshop on Model-Driven Requirements Engineering (MoDRE 2013), IEEE CS. http://isg.inesc-id.pt/alb/static/papers/2013/c118-df-modre2013.pdf
3. Verelst, J., et al., 2013. </t>
    </r>
    <r>
      <rPr>
        <b/>
        <sz val="11"/>
        <color theme="1"/>
        <rFont val="Calibri"/>
        <family val="2"/>
        <scheme val="minor"/>
      </rPr>
      <t>Identifying Combinatorial Effects in Requirements Engineering</t>
    </r>
    <r>
      <rPr>
        <sz val="11"/>
        <color theme="1"/>
        <rFont val="Calibri"/>
        <family val="2"/>
        <scheme val="minor"/>
      </rPr>
      <t xml:space="preserve">, Proceedings of Third Enterprise Engineering Working Conference (EEWC 2013), Advances in Enterprise Engineering, LNBIP, Springer. http://isg.inesc-id.pt/alb/static/papers/2013/c117-jv-EEWC-2013.pdf
4. Silva, A. R., et al., 2014. </t>
    </r>
    <r>
      <rPr>
        <b/>
        <sz val="11"/>
        <color theme="1"/>
        <rFont val="Calibri"/>
        <family val="2"/>
        <scheme val="minor"/>
      </rPr>
      <t>Towards a System Requirements Specification Template that Minimizes Combinatorial Effects</t>
    </r>
    <r>
      <rPr>
        <sz val="11"/>
        <color theme="1"/>
        <rFont val="Calibri"/>
        <family val="2"/>
        <scheme val="minor"/>
      </rPr>
      <t xml:space="preserve">, Proceedings of QUATIC’2014 Conference, IEEE CS. http://isg.inesc-id.pt/alb/static/papers/2014/c123-as-Quatic-SRS-Template-2014.pdf
5. Alberto Rodrigues da Silva, João Saraiva, Rui Silva, Carlos Martins, </t>
    </r>
    <r>
      <rPr>
        <b/>
        <sz val="11"/>
        <color theme="1"/>
        <rFont val="Calibri"/>
        <family val="2"/>
        <scheme val="minor"/>
      </rPr>
      <t>XIS – UML Profile for eXtreme Modeling Interactive Systems</t>
    </r>
    <r>
      <rPr>
        <sz val="11"/>
        <color theme="1"/>
        <rFont val="Calibri"/>
        <family val="2"/>
        <scheme val="minor"/>
      </rPr>
      <t xml:space="preserve">, in Proceedings of the 4th International Workshop on Model-based Methodologies for Pervasive and Embedded Software (MOMPES 2007), March 2007 (Braga, Portugal), IEEE Computer Society. http://isg.inesc-id.pt/alb/static/papers/2007/i68-as-XISUMLProfile-MOMPES2007.pdf
6. André Ribeiro, Alberto Rodrigues da Silva, Evaluation of </t>
    </r>
    <r>
      <rPr>
        <b/>
        <sz val="11"/>
        <color theme="1"/>
        <rFont val="Calibri"/>
        <family val="2"/>
        <scheme val="minor"/>
      </rPr>
      <t>XIS-Mobile, a Domain Specific Language for Mobile Application Development</t>
    </r>
    <r>
      <rPr>
        <sz val="11"/>
        <color theme="1"/>
        <rFont val="Calibri"/>
        <family val="2"/>
        <scheme val="minor"/>
      </rPr>
      <t xml:space="preserve">, in Journal of Software Engineering and Applications, 7(11), October 2014, Scientific Research Publishing. http://www.scirp.org/journal/PaperInformation.aspx?paperID=50620 
7. Dušan Savić, Siniša Vlajić, Saša Lazarević, Vojislav Stanojević, Ilija Antović, Miloš Milić, Alberto Rodrigues da Silva, </t>
    </r>
    <r>
      <rPr>
        <b/>
        <sz val="11"/>
        <color theme="1"/>
        <rFont val="Calibri"/>
        <family val="2"/>
        <scheme val="minor"/>
      </rPr>
      <t>Use Case Specification Using the SILABREQ Domain Specific Language</t>
    </r>
    <r>
      <rPr>
        <sz val="11"/>
        <color theme="1"/>
        <rFont val="Calibri"/>
        <family val="2"/>
        <scheme val="minor"/>
      </rPr>
      <t xml:space="preserve">, in Computing and Informatics Journal, 34(4):877–910, 2015. http://isg.inesc-id.pt/alb/static/papers/2015/r14-ds-CAI-Journal.pdf </t>
    </r>
  </si>
  <si>
    <t xml:space="preserve">Feel free to use it! We would appreciate your feedback, </t>
  </si>
  <si>
    <t>Version: 3.3</t>
  </si>
  <si>
    <r>
      <t xml:space="preserve">This repository publishes the “RSLingo's RSL Excel Template” that is a System Requirements Specification (SRS) template based on the multi-view architecture and inspired on the design of several former languages such as RSL-IL [1,2], XIS* [5,6] and SilabREQ [7], and that is aware of the problems and practical recommendations discussed in [4,5].
This template includes the following files:
</t>
    </r>
    <r>
      <rPr>
        <b/>
        <sz val="11"/>
        <color theme="1"/>
        <rFont val="Calibri"/>
        <family val="2"/>
        <scheme val="minor"/>
      </rPr>
      <t>RSLingo-RSL-Excel-Template-vX.Y.xlsx</t>
    </r>
    <r>
      <rPr>
        <sz val="11"/>
        <color theme="1"/>
        <rFont val="Calibri"/>
        <family val="2"/>
        <scheme val="minor"/>
      </rPr>
      <t xml:space="preserve">: the RSLingo RSL Excel template that can be customized or directly used in a project basis (please use its most recent version)
</t>
    </r>
    <r>
      <rPr>
        <b/>
        <sz val="11"/>
        <color theme="1"/>
        <rFont val="Calibri"/>
        <family val="2"/>
        <scheme val="minor"/>
      </rPr>
      <t>RSLingo-RSL-BillingSystem-vX.Y.xlsx</t>
    </r>
    <r>
      <rPr>
        <sz val="11"/>
        <color theme="1"/>
        <rFont val="Calibri"/>
        <family val="2"/>
        <scheme val="minor"/>
      </rPr>
      <t>: an Excel file with a simple (and not complete) application example of this RSL Excel template; Use its last version as a starting point for your learning and use purpose.</t>
    </r>
  </si>
  <si>
    <t>Feedback</t>
  </si>
  <si>
    <t xml:space="preserve">RSLingo-RSL-Excel-Template is released under the EUPL 1.1 licence. http://joinup.ec.europa.eu/software/page/eupl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</si>
</sst>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
      <b/>
      <sz val="11"/>
      <name val="Calibri"/>
      <family val="2"/>
      <scheme val="minor"/>
    </font>
    <font>
      <i/>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B2E8B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61">
    <xf numFmtId="0" fontId="0" fillId="0" borderId="0" xfId="0"/>
    <xf numFmtId="0" fontId="0" fillId="0" borderId="1" xfId="0" applyBorder="1"/>
    <xf numFmtId="0" fontId="0" fillId="0" borderId="1" xfId="0" applyFont="1" applyBorder="1"/>
    <xf numFmtId="0" fontId="3" fillId="0" borderId="0" xfId="0" applyFont="1"/>
    <xf numFmtId="0" fontId="0" fillId="2" borderId="1" xfId="0" applyFont="1" applyFill="1" applyBorder="1"/>
    <xf numFmtId="0" fontId="2"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2"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2" fillId="7" borderId="1" xfId="0" applyFont="1" applyFill="1" applyBorder="1"/>
    <xf numFmtId="0" fontId="1" fillId="7" borderId="1" xfId="0" applyFont="1" applyFill="1" applyBorder="1" applyAlignment="1">
      <alignment vertical="top"/>
    </xf>
    <xf numFmtId="0" fontId="4" fillId="0" borderId="0" xfId="1"/>
    <xf numFmtId="0" fontId="0" fillId="0" borderId="1" xfId="0" quotePrefix="1" applyBorder="1" applyAlignment="1">
      <alignment vertical="top" wrapText="1"/>
    </xf>
    <xf numFmtId="0" fontId="5" fillId="7" borderId="0" xfId="0" applyFont="1" applyFill="1"/>
    <xf numFmtId="0" fontId="6" fillId="7" borderId="0" xfId="0" applyFont="1" applyFill="1"/>
    <xf numFmtId="0" fontId="5" fillId="7" borderId="0" xfId="1" applyFont="1" applyFill="1"/>
    <xf numFmtId="0" fontId="3" fillId="7" borderId="0" xfId="0" applyFont="1" applyFill="1"/>
    <xf numFmtId="0" fontId="0" fillId="0" borderId="0" xfId="0" applyFill="1"/>
    <xf numFmtId="0" fontId="0" fillId="2" borderId="1" xfId="0" applyFont="1" applyFill="1" applyBorder="1" applyAlignment="1"/>
    <xf numFmtId="0" fontId="0" fillId="0" borderId="1" xfId="0" applyBorder="1" applyAlignment="1"/>
    <xf numFmtId="0" fontId="7" fillId="2" borderId="1" xfId="0" applyFont="1" applyFill="1" applyBorder="1" applyAlignment="1">
      <alignment horizontal="left" vertical="top" wrapText="1"/>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0" fillId="0" borderId="0" xfId="0" applyBorder="1"/>
    <xf numFmtId="0" fontId="0" fillId="2" borderId="0" xfId="0" applyFont="1" applyFill="1" applyBorder="1"/>
    <xf numFmtId="0" fontId="5" fillId="8" borderId="0" xfId="1" applyFont="1" applyFill="1"/>
    <xf numFmtId="0" fontId="5" fillId="8" borderId="0" xfId="0" applyFont="1" applyFill="1"/>
    <xf numFmtId="0" fontId="5" fillId="7" borderId="0" xfId="1" applyFont="1" applyFill="1" applyAlignment="1"/>
    <xf numFmtId="0" fontId="6" fillId="8" borderId="0" xfId="0" applyFont="1" applyFill="1"/>
    <xf numFmtId="0" fontId="3" fillId="8" borderId="0" xfId="0" applyFont="1" applyFill="1"/>
    <xf numFmtId="0" fontId="0" fillId="0" borderId="0" xfId="0" applyAlignment="1">
      <alignment horizontal="left" vertical="top" wrapText="1"/>
    </xf>
    <xf numFmtId="0" fontId="0" fillId="0" borderId="10" xfId="0" applyBorder="1"/>
    <xf numFmtId="0" fontId="2" fillId="7" borderId="1" xfId="0" applyFont="1" applyFill="1" applyBorder="1" applyAlignment="1">
      <alignment wrapText="1"/>
    </xf>
    <xf numFmtId="0" fontId="0" fillId="0" borderId="0" xfId="0" applyFont="1" applyBorder="1"/>
    <xf numFmtId="0" fontId="1" fillId="7"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2" fillId="7" borderId="1" xfId="0" applyFont="1" applyFill="1" applyBorder="1" applyAlignment="1">
      <alignment horizontal="left"/>
    </xf>
    <xf numFmtId="0" fontId="9" fillId="5" borderId="1" xfId="0" applyFont="1" applyFill="1" applyBorder="1"/>
    <xf numFmtId="0" fontId="9" fillId="0" borderId="0" xfId="0" applyFont="1"/>
    <xf numFmtId="0" fontId="9" fillId="0" borderId="1" xfId="0" applyFont="1" applyBorder="1"/>
    <xf numFmtId="0" fontId="0" fillId="5" borderId="1" xfId="0" applyFill="1" applyBorder="1"/>
    <xf numFmtId="0" fontId="0" fillId="8" borderId="1" xfId="0" applyFill="1" applyBorder="1"/>
    <xf numFmtId="0" fontId="0" fillId="8" borderId="1" xfId="0" applyFont="1" applyFill="1" applyBorder="1"/>
    <xf numFmtId="0" fontId="0" fillId="8" borderId="2" xfId="0" applyFill="1" applyBorder="1" applyAlignment="1">
      <alignment horizontal="left"/>
    </xf>
    <xf numFmtId="0" fontId="0" fillId="8" borderId="4" xfId="0" applyFill="1" applyBorder="1" applyAlignment="1">
      <alignment horizontal="left"/>
    </xf>
    <xf numFmtId="0" fontId="8" fillId="2" borderId="1" xfId="0" applyFont="1" applyFill="1" applyBorder="1" applyAlignment="1">
      <alignment horizontal="left" vertical="top" wrapText="1"/>
    </xf>
    <xf numFmtId="0" fontId="0" fillId="7" borderId="0" xfId="0" applyFill="1"/>
    <xf numFmtId="0" fontId="5" fillId="7" borderId="0" xfId="1" applyFont="1" applyFill="1" applyAlignment="1">
      <alignment horizontal="left"/>
    </xf>
    <xf numFmtId="0" fontId="5" fillId="8" borderId="0" xfId="1" applyFont="1" applyFill="1" applyAlignment="1">
      <alignment horizontal="left"/>
    </xf>
    <xf numFmtId="0" fontId="10" fillId="8" borderId="1" xfId="0" applyFont="1" applyFill="1" applyBorder="1" applyAlignment="1">
      <alignment vertical="top"/>
    </xf>
    <xf numFmtId="0" fontId="10" fillId="8" borderId="1" xfId="0" applyFont="1" applyFill="1" applyBorder="1" applyAlignment="1">
      <alignment vertical="top" wrapText="1"/>
    </xf>
    <xf numFmtId="0" fontId="10" fillId="8" borderId="1" xfId="0" quotePrefix="1" applyFont="1" applyFill="1" applyBorder="1" applyAlignment="1">
      <alignment vertical="top" wrapText="1"/>
    </xf>
    <xf numFmtId="0" fontId="0" fillId="0" borderId="1" xfId="0" applyFill="1" applyBorder="1" applyAlignment="1">
      <alignment vertical="top" wrapText="1"/>
    </xf>
    <xf numFmtId="0" fontId="10" fillId="0" borderId="1" xfId="0" applyFont="1" applyFill="1" applyBorder="1" applyAlignment="1">
      <alignment vertical="top" wrapText="1"/>
    </xf>
    <xf numFmtId="0" fontId="10" fillId="0" borderId="1" xfId="0" quotePrefix="1" applyFont="1" applyFill="1" applyBorder="1" applyAlignment="1">
      <alignment vertical="top" wrapText="1"/>
    </xf>
    <xf numFmtId="0" fontId="0" fillId="8" borderId="0" xfId="0" applyFill="1" applyBorder="1" applyAlignment="1">
      <alignment horizontal="center" vertical="top"/>
    </xf>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6" fillId="7" borderId="0" xfId="1" applyFont="1" applyFill="1"/>
    <xf numFmtId="0" fontId="6" fillId="7" borderId="0" xfId="1" applyFont="1" applyFill="1" applyAlignment="1"/>
    <xf numFmtId="0" fontId="2" fillId="7" borderId="2" xfId="0" applyFont="1" applyFill="1" applyBorder="1" applyAlignment="1">
      <alignment wrapText="1"/>
    </xf>
    <xf numFmtId="0" fontId="0" fillId="0" borderId="1" xfId="0" applyFill="1" applyBorder="1" applyAlignment="1">
      <alignment horizontal="left" vertical="top" wrapText="1"/>
    </xf>
    <xf numFmtId="0" fontId="0" fillId="12" borderId="1" xfId="0" applyFill="1" applyBorder="1" applyAlignment="1">
      <alignment horizontal="left" vertical="top" wrapText="1"/>
    </xf>
    <xf numFmtId="0" fontId="0" fillId="9"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12" fillId="13"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2" fillId="7" borderId="12" xfId="0" applyFont="1" applyFill="1" applyBorder="1" applyAlignment="1">
      <alignment wrapText="1"/>
    </xf>
    <xf numFmtId="0" fontId="2" fillId="3" borderId="14" xfId="0" applyFont="1" applyFill="1" applyBorder="1" applyAlignment="1">
      <alignment wrapText="1"/>
    </xf>
    <xf numFmtId="0" fontId="5" fillId="7" borderId="0" xfId="0" applyFont="1" applyFill="1" applyAlignment="1"/>
    <xf numFmtId="0" fontId="0" fillId="15" borderId="1" xfId="0" applyFill="1" applyBorder="1"/>
    <xf numFmtId="0" fontId="2" fillId="14"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5" xfId="0" applyBorder="1"/>
    <xf numFmtId="0" fontId="2" fillId="14" borderId="13" xfId="0" applyFont="1" applyFill="1" applyBorder="1" applyAlignment="1">
      <alignment wrapText="1"/>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5" fillId="8" borderId="0" xfId="1" applyFont="1" applyFill="1" applyAlignment="1">
      <alignment horizontal="left"/>
    </xf>
    <xf numFmtId="0" fontId="0" fillId="0" borderId="0" xfId="0" applyAlignment="1">
      <alignment horizontal="left" vertical="top" wrapText="1"/>
    </xf>
    <xf numFmtId="0" fontId="0" fillId="0" borderId="1" xfId="0" applyBorder="1" applyAlignment="1">
      <alignment horizontal="left"/>
    </xf>
    <xf numFmtId="0" fontId="0" fillId="0" borderId="1" xfId="0" applyBorder="1" applyAlignment="1">
      <alignment horizontal="center"/>
    </xf>
    <xf numFmtId="0" fontId="0" fillId="5" borderId="5" xfId="0" applyFont="1" applyFill="1" applyBorder="1" applyAlignment="1">
      <alignment horizontal="left"/>
    </xf>
    <xf numFmtId="0" fontId="0" fillId="0" borderId="0" xfId="0"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8" borderId="5"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 fillId="5" borderId="1" xfId="0" applyFont="1" applyFill="1" applyBorder="1" applyAlignment="1">
      <alignment horizontal="left"/>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Border="1" applyAlignment="1">
      <alignment horizontal="left" wrapText="1"/>
    </xf>
    <xf numFmtId="0" fontId="0" fillId="0" borderId="1" xfId="0" applyFont="1" applyBorder="1" applyAlignment="1">
      <alignment horizontal="left" wrapText="1"/>
    </xf>
    <xf numFmtId="0" fontId="0" fillId="8" borderId="2" xfId="0" applyFill="1" applyBorder="1" applyAlignment="1">
      <alignment horizontal="left"/>
    </xf>
    <xf numFmtId="0" fontId="1" fillId="5" borderId="13" xfId="0" applyFont="1" applyFill="1" applyBorder="1"/>
    <xf numFmtId="0" fontId="0" fillId="2" borderId="12" xfId="0" applyFont="1" applyFill="1" applyBorder="1"/>
    <xf numFmtId="0" fontId="0" fillId="0" borderId="12" xfId="0" applyBorder="1"/>
    <xf numFmtId="0" fontId="0" fillId="16" borderId="1" xfId="0" applyFill="1" applyBorder="1" applyAlignment="1">
      <alignment horizontal="left" vertical="top" wrapText="1"/>
    </xf>
    <xf numFmtId="0" fontId="0" fillId="16" borderId="1" xfId="0" applyFont="1" applyFill="1" applyBorder="1" applyAlignment="1">
      <alignment horizontal="left" vertical="top" wrapText="1"/>
    </xf>
    <xf numFmtId="0" fontId="7" fillId="16" borderId="1" xfId="0" applyFont="1" applyFill="1" applyBorder="1" applyAlignment="1">
      <alignment horizontal="left" vertical="top" wrapText="1"/>
    </xf>
    <xf numFmtId="0" fontId="8" fillId="16" borderId="1" xfId="0" applyFont="1" applyFill="1" applyBorder="1" applyAlignment="1">
      <alignment horizontal="left" vertical="top" wrapText="1"/>
    </xf>
    <xf numFmtId="0" fontId="0" fillId="17" borderId="1" xfId="0" applyFill="1" applyBorder="1" applyAlignment="1">
      <alignment horizontal="left" vertical="top" wrapText="1"/>
    </xf>
    <xf numFmtId="0" fontId="8" fillId="17"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2" fillId="18" borderId="1" xfId="0" applyFont="1" applyFill="1" applyBorder="1" applyAlignment="1">
      <alignment wrapText="1"/>
    </xf>
    <xf numFmtId="0" fontId="0" fillId="17" borderId="1" xfId="0" applyFill="1" applyBorder="1" applyAlignment="1">
      <alignment vertical="top" wrapText="1"/>
    </xf>
    <xf numFmtId="0" fontId="1" fillId="8" borderId="1" xfId="0" applyFont="1" applyFill="1" applyBorder="1" applyAlignment="1">
      <alignment vertical="top"/>
    </xf>
    <xf numFmtId="0" fontId="2" fillId="12" borderId="1" xfId="0" applyFont="1" applyFill="1" applyBorder="1"/>
    <xf numFmtId="0" fontId="2" fillId="8" borderId="12" xfId="0" applyFont="1" applyFill="1" applyBorder="1" applyAlignment="1">
      <alignment horizontal="center"/>
    </xf>
    <xf numFmtId="0" fontId="2" fillId="8" borderId="1" xfId="0" applyFont="1" applyFill="1" applyBorder="1"/>
    <xf numFmtId="0" fontId="2" fillId="12" borderId="0" xfId="0" applyFont="1" applyFill="1" applyBorder="1" applyAlignment="1">
      <alignment horizontal="center"/>
    </xf>
    <xf numFmtId="0" fontId="0" fillId="0" borderId="13" xfId="0" applyBorder="1" applyAlignment="1">
      <alignment horizontal="center" vertical="top"/>
    </xf>
    <xf numFmtId="0" fontId="6" fillId="7" borderId="0" xfId="1" applyFont="1" applyFill="1" applyAlignment="1">
      <alignment horizontal="left"/>
    </xf>
    <xf numFmtId="0" fontId="5" fillId="8" borderId="0" xfId="1" applyFont="1" applyFill="1" applyAlignment="1">
      <alignment horizontal="left"/>
    </xf>
    <xf numFmtId="0" fontId="0" fillId="0" borderId="0" xfId="0" applyAlignment="1">
      <alignment horizontal="left" vertical="top" wrapText="1"/>
    </xf>
    <xf numFmtId="0" fontId="0" fillId="0" borderId="2" xfId="0" applyBorder="1" applyAlignment="1">
      <alignment horizontal="center"/>
    </xf>
    <xf numFmtId="0" fontId="1" fillId="2" borderId="1" xfId="0" applyFont="1" applyFill="1" applyBorder="1"/>
    <xf numFmtId="0" fontId="0" fillId="0" borderId="0" xfId="0" applyBorder="1" applyAlignment="1">
      <alignment horizontal="center"/>
    </xf>
    <xf numFmtId="0" fontId="1" fillId="8" borderId="1" xfId="0" applyFont="1" applyFill="1" applyBorder="1"/>
    <xf numFmtId="0" fontId="0" fillId="0" borderId="3" xfId="0" applyBorder="1" applyAlignment="1">
      <alignment horizontal="center"/>
    </xf>
    <xf numFmtId="0" fontId="0" fillId="0" borderId="5" xfId="0" applyBorder="1" applyAlignment="1">
      <alignment horizontal="center"/>
    </xf>
    <xf numFmtId="0" fontId="0" fillId="0" borderId="15"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xf numFmtId="0" fontId="0" fillId="0" borderId="10" xfId="0" applyBorder="1" applyAlignment="1"/>
    <xf numFmtId="0" fontId="0" fillId="0" borderId="11" xfId="0" applyBorder="1" applyAlignment="1"/>
    <xf numFmtId="0" fontId="0" fillId="0" borderId="8" xfId="0" applyBorder="1" applyAlignment="1">
      <alignment horizontal="center"/>
    </xf>
    <xf numFmtId="0" fontId="0" fillId="0" borderId="4" xfId="0" applyBorder="1" applyAlignment="1">
      <alignment horizontal="center"/>
    </xf>
    <xf numFmtId="0" fontId="1" fillId="9" borderId="1" xfId="0" applyFont="1" applyFill="1" applyBorder="1"/>
    <xf numFmtId="0" fontId="1" fillId="5" borderId="5" xfId="0" applyFont="1" applyFill="1" applyBorder="1" applyAlignment="1"/>
    <xf numFmtId="0" fontId="0" fillId="16" borderId="1" xfId="0" applyFill="1" applyBorder="1"/>
    <xf numFmtId="0" fontId="0" fillId="5" borderId="0" xfId="0" applyFill="1"/>
    <xf numFmtId="0" fontId="0" fillId="9" borderId="1" xfId="0" applyFont="1" applyFill="1" applyBorder="1" applyAlignment="1">
      <alignment horizontal="left" vertical="top" wrapText="1"/>
    </xf>
    <xf numFmtId="0" fontId="0" fillId="9" borderId="1" xfId="0" applyFill="1" applyBorder="1"/>
    <xf numFmtId="0" fontId="0" fillId="5" borderId="0" xfId="0" applyFill="1" applyAlignment="1">
      <alignment horizontal="center"/>
    </xf>
    <xf numFmtId="0" fontId="3" fillId="0" borderId="0" xfId="0" applyFont="1" applyAlignment="1">
      <alignment vertical="center"/>
    </xf>
    <xf numFmtId="0" fontId="0" fillId="0" borderId="0" xfId="0" applyAlignment="1">
      <alignment wrapText="1"/>
    </xf>
    <xf numFmtId="0" fontId="0" fillId="0" borderId="0" xfId="0" applyAlignment="1">
      <alignment horizontal="left" vertical="center" wrapText="1"/>
    </xf>
    <xf numFmtId="0" fontId="4" fillId="0" borderId="0" xfId="1" applyAlignment="1">
      <alignment wrapText="1"/>
    </xf>
    <xf numFmtId="0" fontId="13" fillId="0" borderId="0" xfId="0" applyFont="1"/>
    <xf numFmtId="0" fontId="0" fillId="8" borderId="0" xfId="0" applyFill="1"/>
    <xf numFmtId="0" fontId="0" fillId="7" borderId="5" xfId="0" applyFont="1" applyFill="1" applyBorder="1" applyAlignment="1">
      <alignment horizontal="left"/>
    </xf>
    <xf numFmtId="0" fontId="1" fillId="8" borderId="2" xfId="0" applyFont="1" applyFill="1" applyBorder="1" applyAlignment="1">
      <alignment horizontal="left"/>
    </xf>
    <xf numFmtId="0" fontId="0" fillId="9" borderId="5" xfId="0" applyFont="1" applyFill="1" applyBorder="1" applyAlignment="1">
      <alignment horizontal="left"/>
    </xf>
    <xf numFmtId="0" fontId="0" fillId="9" borderId="1" xfId="0" applyFont="1" applyFill="1" applyBorder="1"/>
    <xf numFmtId="0" fontId="1" fillId="2" borderId="1" xfId="0" applyFont="1" applyFill="1" applyBorder="1" applyAlignment="1">
      <alignment vertical="top"/>
    </xf>
    <xf numFmtId="0" fontId="1" fillId="7" borderId="1" xfId="0" applyFont="1" applyFill="1" applyBorder="1" applyAlignment="1">
      <alignment wrapText="1"/>
    </xf>
    <xf numFmtId="0" fontId="11" fillId="7" borderId="1" xfId="0" applyFont="1" applyFill="1" applyBorder="1" applyAlignment="1">
      <alignment wrapText="1"/>
    </xf>
    <xf numFmtId="0" fontId="2" fillId="7" borderId="13" xfId="0" applyFont="1" applyFill="1" applyBorder="1" applyAlignment="1">
      <alignment wrapText="1"/>
    </xf>
    <xf numFmtId="0" fontId="2" fillId="7" borderId="13" xfId="0" applyFont="1" applyFill="1" applyBorder="1" applyAlignment="1"/>
    <xf numFmtId="0" fontId="2" fillId="7" borderId="13"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left"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center" vertical="top" wrapText="1"/>
    </xf>
    <xf numFmtId="0" fontId="1" fillId="5" borderId="13" xfId="0" applyFont="1" applyFill="1" applyBorder="1" applyAlignment="1">
      <alignment horizontal="left" vertical="top"/>
    </xf>
    <xf numFmtId="0" fontId="0" fillId="0" borderId="2" xfId="0" applyBorder="1" applyAlignment="1">
      <alignment horizontal="center" vertical="top"/>
    </xf>
    <xf numFmtId="0" fontId="0" fillId="0" borderId="0" xfId="0" applyBorder="1" applyAlignment="1">
      <alignment horizontal="center" vertical="top"/>
    </xf>
    <xf numFmtId="0" fontId="0" fillId="0" borderId="15"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16" borderId="1" xfId="0" applyFill="1" applyBorder="1" applyAlignment="1">
      <alignment horizontal="center" vertical="top"/>
    </xf>
    <xf numFmtId="0" fontId="0" fillId="16" borderId="8" xfId="0" applyFill="1" applyBorder="1" applyAlignment="1">
      <alignment horizontal="center" vertical="top"/>
    </xf>
    <xf numFmtId="0" fontId="0" fillId="16" borderId="1" xfId="0" applyFont="1" applyFill="1" applyBorder="1" applyAlignment="1">
      <alignment horizontal="left" vertical="top"/>
    </xf>
    <xf numFmtId="0" fontId="0" fillId="16" borderId="1" xfId="0" applyFill="1" applyBorder="1" applyAlignment="1">
      <alignment vertical="top" wrapText="1"/>
    </xf>
    <xf numFmtId="0" fontId="0" fillId="16" borderId="1" xfId="0" applyFill="1" applyBorder="1" applyAlignment="1">
      <alignment vertical="top"/>
    </xf>
    <xf numFmtId="0" fontId="0" fillId="16" borderId="1" xfId="0" applyFill="1" applyBorder="1" applyAlignment="1">
      <alignment horizontal="left" vertical="top"/>
    </xf>
    <xf numFmtId="0" fontId="0" fillId="16" borderId="15" xfId="0" applyFill="1" applyBorder="1" applyAlignment="1">
      <alignment horizontal="center" vertical="top"/>
    </xf>
    <xf numFmtId="0" fontId="0" fillId="16" borderId="11" xfId="0" applyFill="1" applyBorder="1" applyAlignment="1">
      <alignment horizontal="center" vertical="top"/>
    </xf>
    <xf numFmtId="0" fontId="0" fillId="16" borderId="2" xfId="0" applyFill="1" applyBorder="1" applyAlignment="1">
      <alignment horizontal="center" vertical="top"/>
    </xf>
    <xf numFmtId="0" fontId="0" fillId="0" borderId="0" xfId="0" applyAlignment="1">
      <alignment horizontal="left" vertical="top" wrapText="1"/>
    </xf>
    <xf numFmtId="0" fontId="1" fillId="0" borderId="0" xfId="0" applyFont="1"/>
    <xf numFmtId="0" fontId="0" fillId="8" borderId="0" xfId="0" applyFill="1" applyBorder="1" applyAlignment="1">
      <alignment horizontal="center" vertical="top" wrapText="1"/>
    </xf>
    <xf numFmtId="0" fontId="0" fillId="16" borderId="0" xfId="0" applyFill="1" applyBorder="1"/>
    <xf numFmtId="0" fontId="0" fillId="9" borderId="0" xfId="0" applyFill="1" applyBorder="1"/>
    <xf numFmtId="0" fontId="10"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6" borderId="7" xfId="0" applyFill="1" applyBorder="1" applyAlignment="1"/>
    <xf numFmtId="0" fontId="0" fillId="16" borderId="8" xfId="0" applyFill="1" applyBorder="1" applyAlignment="1"/>
    <xf numFmtId="0" fontId="0" fillId="16" borderId="7" xfId="0" applyFill="1" applyBorder="1" applyAlignment="1">
      <alignment horizontal="center"/>
    </xf>
    <xf numFmtId="0" fontId="0" fillId="16" borderId="8" xfId="0" applyFill="1" applyBorder="1" applyAlignment="1">
      <alignment horizontal="center"/>
    </xf>
    <xf numFmtId="0" fontId="0" fillId="0" borderId="6" xfId="0" applyBorder="1"/>
    <xf numFmtId="0" fontId="0" fillId="0" borderId="3" xfId="0" applyBorder="1" applyAlignment="1">
      <alignment horizontal="center" vertical="top"/>
    </xf>
    <xf numFmtId="0" fontId="0" fillId="16" borderId="0" xfId="0" applyFill="1" applyBorder="1" applyAlignment="1"/>
    <xf numFmtId="0" fontId="0" fillId="16" borderId="15" xfId="0" applyFill="1" applyBorder="1" applyAlignment="1"/>
    <xf numFmtId="0" fontId="0" fillId="16" borderId="10" xfId="0" applyFill="1" applyBorder="1" applyAlignment="1"/>
    <xf numFmtId="0" fontId="0" fillId="16" borderId="11" xfId="0" applyFill="1" applyBorder="1" applyAlignment="1"/>
    <xf numFmtId="0" fontId="0" fillId="16" borderId="6" xfId="0" applyFill="1" applyBorder="1" applyAlignment="1">
      <alignment horizontal="center"/>
    </xf>
    <xf numFmtId="0" fontId="0" fillId="16" borderId="5" xfId="0" applyFill="1" applyBorder="1" applyAlignment="1">
      <alignment horizontal="center"/>
    </xf>
    <xf numFmtId="0" fontId="0" fillId="16" borderId="0" xfId="0" applyFill="1" applyBorder="1" applyAlignment="1">
      <alignment horizontal="center"/>
    </xf>
    <xf numFmtId="0" fontId="0" fillId="16" borderId="15" xfId="0" applyFill="1" applyBorder="1" applyAlignment="1">
      <alignment horizontal="center"/>
    </xf>
    <xf numFmtId="0" fontId="0" fillId="16" borderId="9" xfId="0" applyFill="1" applyBorder="1" applyAlignment="1">
      <alignment horizontal="center"/>
    </xf>
    <xf numFmtId="0" fontId="0" fillId="16" borderId="10" xfId="0" applyFill="1" applyBorder="1" applyAlignment="1">
      <alignment horizontal="center"/>
    </xf>
    <xf numFmtId="0" fontId="0" fillId="16" borderId="11" xfId="0" applyFill="1" applyBorder="1" applyAlignment="1">
      <alignment horizontal="center"/>
    </xf>
    <xf numFmtId="0" fontId="0" fillId="2" borderId="12" xfId="0" applyFont="1" applyFill="1" applyBorder="1" applyAlignment="1">
      <alignment horizontal="left" vertical="top"/>
    </xf>
    <xf numFmtId="0" fontId="0" fillId="0" borderId="12" xfId="0" applyFill="1" applyBorder="1" applyAlignment="1">
      <alignment horizontal="left" vertical="top"/>
    </xf>
    <xf numFmtId="0" fontId="1" fillId="5" borderId="2" xfId="0" applyFont="1" applyFill="1" applyBorder="1" applyAlignment="1">
      <alignment vertical="top"/>
    </xf>
    <xf numFmtId="0" fontId="1" fillId="5" borderId="4" xfId="0" applyFont="1" applyFill="1" applyBorder="1" applyAlignment="1">
      <alignment vertical="top"/>
    </xf>
    <xf numFmtId="0" fontId="1" fillId="5" borderId="3" xfId="0" applyFont="1" applyFill="1" applyBorder="1" applyAlignment="1">
      <alignment vertical="top"/>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1" borderId="1" xfId="0" applyFont="1" applyFill="1" applyBorder="1" applyAlignment="1">
      <alignment horizontal="center" wrapText="1"/>
    </xf>
    <xf numFmtId="0" fontId="6" fillId="7" borderId="0" xfId="1" applyFont="1" applyFill="1" applyAlignment="1">
      <alignment horizontal="left"/>
    </xf>
    <xf numFmtId="0" fontId="5" fillId="8" borderId="0" xfId="1" applyFont="1" applyFill="1" applyAlignment="1">
      <alignment horizontal="left"/>
    </xf>
    <xf numFmtId="0" fontId="2" fillId="3" borderId="5" xfId="0" applyFont="1" applyFill="1" applyBorder="1" applyAlignment="1">
      <alignment horizontal="left" wrapText="1"/>
    </xf>
    <xf numFmtId="0" fontId="2" fillId="3" borderId="0" xfId="0" applyFont="1" applyFill="1" applyBorder="1" applyAlignment="1">
      <alignment horizontal="left" wrapText="1"/>
    </xf>
    <xf numFmtId="0" fontId="0" fillId="10" borderId="1" xfId="0" applyFill="1" applyBorder="1" applyAlignment="1">
      <alignment horizontal="center"/>
    </xf>
    <xf numFmtId="0" fontId="1" fillId="10" borderId="2" xfId="0" applyFont="1" applyFill="1" applyBorder="1" applyAlignment="1">
      <alignment horizontal="center" wrapText="1"/>
    </xf>
    <xf numFmtId="0" fontId="1" fillId="10" borderId="4" xfId="0" applyFont="1" applyFill="1" applyBorder="1" applyAlignment="1">
      <alignment horizontal="center" wrapText="1"/>
    </xf>
    <xf numFmtId="0" fontId="1" fillId="10" borderId="3" xfId="0" applyFont="1" applyFill="1" applyBorder="1" applyAlignment="1">
      <alignment horizontal="center" wrapText="1"/>
    </xf>
    <xf numFmtId="0" fontId="0" fillId="8" borderId="2" xfId="0" applyFill="1" applyBorder="1" applyAlignment="1">
      <alignment horizontal="center" vertical="top" wrapText="1"/>
    </xf>
    <xf numFmtId="0" fontId="0" fillId="8" borderId="4" xfId="0" applyFill="1" applyBorder="1" applyAlignment="1">
      <alignment horizontal="center" vertical="top" wrapText="1"/>
    </xf>
    <xf numFmtId="0" fontId="0" fillId="8" borderId="3" xfId="0" applyFill="1" applyBorder="1" applyAlignment="1">
      <alignment horizontal="center" vertical="top" wrapText="1"/>
    </xf>
    <xf numFmtId="0" fontId="2" fillId="7" borderId="13" xfId="0" applyFont="1" applyFill="1" applyBorder="1" applyAlignment="1">
      <alignment horizontal="center" wrapText="1"/>
    </xf>
    <xf numFmtId="0" fontId="2" fillId="7" borderId="12" xfId="0" applyFont="1" applyFill="1" applyBorder="1" applyAlignment="1">
      <alignment horizontal="center" wrapText="1"/>
    </xf>
    <xf numFmtId="0" fontId="2" fillId="7" borderId="2" xfId="0" applyFont="1" applyFill="1" applyBorder="1" applyAlignment="1">
      <alignment horizontal="center" wrapText="1"/>
    </xf>
    <xf numFmtId="0" fontId="2" fillId="7" borderId="3" xfId="0" applyFont="1" applyFill="1" applyBorder="1" applyAlignment="1">
      <alignment horizontal="center" wrapText="1"/>
    </xf>
    <xf numFmtId="0" fontId="0" fillId="8" borderId="2" xfId="0" applyFill="1" applyBorder="1" applyAlignment="1">
      <alignment horizontal="center" vertical="top"/>
    </xf>
    <xf numFmtId="0" fontId="0" fillId="8" borderId="4" xfId="0" applyFill="1" applyBorder="1" applyAlignment="1">
      <alignment horizontal="center" vertical="top"/>
    </xf>
    <xf numFmtId="0" fontId="0" fillId="8"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0" borderId="1" xfId="0" applyFont="1" applyBorder="1" applyAlignment="1">
      <alignment horizontal="left"/>
    </xf>
    <xf numFmtId="0" fontId="0" fillId="13" borderId="1" xfId="0" applyFont="1" applyFill="1" applyBorder="1" applyAlignment="1">
      <alignment horizontal="left"/>
    </xf>
    <xf numFmtId="0" fontId="0" fillId="12" borderId="1" xfId="0" applyFont="1" applyFill="1" applyBorder="1" applyAlignment="1">
      <alignment horizontal="left"/>
    </xf>
    <xf numFmtId="0" fontId="0" fillId="0" borderId="0" xfId="0"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7" borderId="1"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8" borderId="2" xfId="0" applyFont="1" applyFill="1" applyBorder="1" applyAlignment="1">
      <alignment horizontal="center"/>
    </xf>
    <xf numFmtId="0" fontId="1" fillId="8" borderId="4" xfId="0" applyFont="1" applyFill="1" applyBorder="1" applyAlignment="1">
      <alignment horizontal="center"/>
    </xf>
    <xf numFmtId="0" fontId="1" fillId="8" borderId="3" xfId="0" applyFont="1" applyFill="1" applyBorder="1" applyAlignment="1">
      <alignment horizontal="center"/>
    </xf>
    <xf numFmtId="0" fontId="0" fillId="0" borderId="1" xfId="0" applyBorder="1" applyAlignment="1">
      <alignment horizontal="center"/>
    </xf>
    <xf numFmtId="0" fontId="0" fillId="8" borderId="2" xfId="0" applyFill="1" applyBorder="1" applyAlignment="1">
      <alignment horizontal="center"/>
    </xf>
    <xf numFmtId="0" fontId="0" fillId="8" borderId="4" xfId="0" applyFill="1" applyBorder="1" applyAlignment="1">
      <alignment horizontal="center"/>
    </xf>
    <xf numFmtId="0" fontId="0" fillId="8" borderId="3" xfId="0" applyFill="1" applyBorder="1" applyAlignment="1">
      <alignment horizontal="center"/>
    </xf>
    <xf numFmtId="0" fontId="2" fillId="4" borderId="2" xfId="0" applyFont="1" applyFill="1" applyBorder="1" applyAlignment="1">
      <alignment horizontal="center"/>
    </xf>
    <xf numFmtId="0" fontId="2" fillId="4" borderId="4" xfId="0" applyFont="1" applyFill="1" applyBorder="1" applyAlignment="1">
      <alignment horizontal="center"/>
    </xf>
    <xf numFmtId="0" fontId="2" fillId="4" borderId="3" xfId="0" applyFont="1" applyFill="1" applyBorder="1" applyAlignment="1">
      <alignment horizontal="center"/>
    </xf>
    <xf numFmtId="0" fontId="0" fillId="0" borderId="1" xfId="0" applyBorder="1" applyAlignment="1">
      <alignment horizontal="left"/>
    </xf>
    <xf numFmtId="0" fontId="0" fillId="8" borderId="2" xfId="0" applyFill="1" applyBorder="1" applyAlignment="1">
      <alignment horizontal="left"/>
    </xf>
    <xf numFmtId="0" fontId="0" fillId="8" borderId="4" xfId="0" applyFill="1" applyBorder="1" applyAlignment="1">
      <alignment horizontal="left"/>
    </xf>
    <xf numFmtId="0" fontId="0" fillId="8" borderId="3" xfId="0" applyFill="1" applyBorder="1" applyAlignment="1">
      <alignment horizontal="left"/>
    </xf>
    <xf numFmtId="0" fontId="0" fillId="9" borderId="1" xfId="0" applyFill="1" applyBorder="1" applyAlignment="1">
      <alignment horizontal="right"/>
    </xf>
    <xf numFmtId="0" fontId="0" fillId="16" borderId="6" xfId="0" applyFill="1" applyBorder="1" applyAlignment="1">
      <alignment horizontal="right" vertical="center"/>
    </xf>
    <xf numFmtId="0" fontId="0" fillId="16" borderId="7" xfId="0" applyFill="1" applyBorder="1" applyAlignment="1">
      <alignment horizontal="right" vertical="center"/>
    </xf>
    <xf numFmtId="0" fontId="0" fillId="16" borderId="8" xfId="0" applyFill="1" applyBorder="1" applyAlignment="1">
      <alignment horizontal="right" vertical="center"/>
    </xf>
    <xf numFmtId="0" fontId="0" fillId="16" borderId="9" xfId="0" applyFill="1" applyBorder="1" applyAlignment="1">
      <alignment horizontal="right" vertical="center"/>
    </xf>
    <xf numFmtId="0" fontId="0" fillId="16" borderId="10" xfId="0" applyFill="1" applyBorder="1" applyAlignment="1">
      <alignment horizontal="right" vertical="center"/>
    </xf>
    <xf numFmtId="0" fontId="0" fillId="16" borderId="11" xfId="0" applyFill="1" applyBorder="1" applyAlignment="1">
      <alignment horizontal="right" vertical="center"/>
    </xf>
    <xf numFmtId="0" fontId="2" fillId="7" borderId="4" xfId="0" applyFont="1" applyFill="1" applyBorder="1" applyAlignment="1">
      <alignment horizontal="center" wrapText="1"/>
    </xf>
    <xf numFmtId="0" fontId="9" fillId="0" borderId="0" xfId="0" applyFont="1" applyBorder="1" applyAlignment="1">
      <alignment horizontal="left" vertical="top" wrapText="1"/>
    </xf>
    <xf numFmtId="0" fontId="2" fillId="18" borderId="13" xfId="0" applyFont="1" applyFill="1" applyBorder="1" applyAlignment="1">
      <alignment horizontal="center" vertical="top" wrapText="1"/>
    </xf>
    <xf numFmtId="0" fontId="2" fillId="18" borderId="12" xfId="0" applyFont="1" applyFill="1" applyBorder="1" applyAlignment="1">
      <alignment horizontal="center" vertical="top" wrapText="1"/>
    </xf>
    <xf numFmtId="0" fontId="2" fillId="14" borderId="13" xfId="0" applyFont="1" applyFill="1" applyBorder="1" applyAlignment="1">
      <alignment horizontal="center" vertical="top" wrapText="1"/>
    </xf>
    <xf numFmtId="0" fontId="2" fillId="14" borderId="12"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 xfId="0" applyFont="1" applyFill="1" applyBorder="1" applyAlignment="1">
      <alignment horizontal="center" vertical="top" wrapText="1"/>
    </xf>
    <xf numFmtId="0" fontId="2" fillId="7" borderId="8" xfId="0" applyFont="1" applyFill="1" applyBorder="1" applyAlignment="1">
      <alignment horizontal="center" vertical="top" wrapText="1"/>
    </xf>
    <xf numFmtId="0" fontId="2" fillId="7" borderId="11" xfId="0" applyFont="1" applyFill="1" applyBorder="1" applyAlignment="1">
      <alignment horizontal="center" vertical="top" wrapText="1"/>
    </xf>
    <xf numFmtId="0" fontId="0" fillId="0" borderId="2" xfId="0" applyFont="1" applyBorder="1" applyAlignment="1">
      <alignment horizontal="center" vertical="top"/>
    </xf>
    <xf numFmtId="0" fontId="0" fillId="0" borderId="4" xfId="0" applyFont="1" applyBorder="1" applyAlignment="1">
      <alignment horizontal="center" vertical="top"/>
    </xf>
    <xf numFmtId="0" fontId="0" fillId="0" borderId="3" xfId="0" applyFont="1" applyBorder="1" applyAlignment="1">
      <alignment horizontal="center" vertical="top"/>
    </xf>
    <xf numFmtId="0" fontId="2" fillId="12" borderId="12" xfId="0" applyFont="1" applyFill="1" applyBorder="1" applyAlignment="1">
      <alignment horizontal="center"/>
    </xf>
    <xf numFmtId="0" fontId="0" fillId="16" borderId="2" xfId="0" applyFont="1" applyFill="1" applyBorder="1" applyAlignment="1">
      <alignment horizontal="center" vertical="top"/>
    </xf>
    <xf numFmtId="0" fontId="0" fillId="16" borderId="4" xfId="0" applyFont="1" applyFill="1" applyBorder="1" applyAlignment="1">
      <alignment horizontal="center" vertical="top"/>
    </xf>
    <xf numFmtId="0" fontId="0" fillId="16" borderId="3" xfId="0" applyFont="1" applyFill="1" applyBorder="1" applyAlignment="1">
      <alignment horizontal="center" vertical="top"/>
    </xf>
    <xf numFmtId="0" fontId="1" fillId="7" borderId="0" xfId="0" applyFont="1" applyFill="1" applyBorder="1" applyAlignment="1">
      <alignment horizontal="left"/>
    </xf>
    <xf numFmtId="0" fontId="1" fillId="7" borderId="15" xfId="0" applyFont="1" applyFill="1" applyBorder="1" applyAlignment="1">
      <alignment horizontal="left"/>
    </xf>
    <xf numFmtId="0" fontId="2" fillId="8" borderId="10" xfId="0" applyFont="1" applyFill="1" applyBorder="1" applyAlignment="1">
      <alignment horizontal="center"/>
    </xf>
    <xf numFmtId="0" fontId="2" fillId="8" borderId="11" xfId="0" applyFont="1" applyFill="1" applyBorder="1" applyAlignment="1">
      <alignment horizontal="center"/>
    </xf>
    <xf numFmtId="0" fontId="5" fillId="5" borderId="0" xfId="1" applyFont="1" applyFill="1" applyAlignment="1">
      <alignment horizontal="left"/>
    </xf>
    <xf numFmtId="0" fontId="1" fillId="7" borderId="5" xfId="0" applyFont="1" applyFill="1" applyBorder="1" applyAlignment="1">
      <alignment horizontal="left"/>
    </xf>
    <xf numFmtId="0" fontId="2" fillId="8" borderId="9" xfId="0" applyFont="1" applyFill="1" applyBorder="1" applyAlignment="1">
      <alignment horizontal="center"/>
    </xf>
    <xf numFmtId="0" fontId="2" fillId="12" borderId="9" xfId="0" applyFont="1" applyFill="1" applyBorder="1" applyAlignment="1">
      <alignment horizontal="center"/>
    </xf>
    <xf numFmtId="0" fontId="2" fillId="12" borderId="10"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9" borderId="1" xfId="0" applyFont="1" applyFill="1" applyBorder="1" applyAlignment="1">
      <alignment horizontal="left"/>
    </xf>
    <xf numFmtId="0" fontId="2" fillId="9" borderId="1" xfId="0" applyFont="1" applyFill="1" applyBorder="1" applyAlignment="1">
      <alignment horizontal="center"/>
    </xf>
    <xf numFmtId="0" fontId="2" fillId="7" borderId="6" xfId="0" applyFont="1" applyFill="1" applyBorder="1" applyAlignment="1">
      <alignment horizontal="left"/>
    </xf>
    <xf numFmtId="0" fontId="2" fillId="7" borderId="7" xfId="0" applyFont="1" applyFill="1" applyBorder="1" applyAlignment="1">
      <alignment horizontal="left"/>
    </xf>
    <xf numFmtId="0" fontId="2" fillId="7" borderId="8" xfId="0" applyFont="1" applyFill="1" applyBorder="1" applyAlignment="1">
      <alignment horizontal="left"/>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8" borderId="1" xfId="0" applyFont="1" applyFill="1" applyBorder="1" applyAlignment="1">
      <alignment horizontal="center"/>
    </xf>
    <xf numFmtId="0" fontId="2" fillId="8" borderId="1" xfId="0" applyFont="1" applyFill="1" applyBorder="1" applyAlignment="1">
      <alignment horizontal="center"/>
    </xf>
    <xf numFmtId="0" fontId="1" fillId="9" borderId="1" xfId="0" applyFont="1" applyFill="1" applyBorder="1" applyAlignment="1">
      <alignment horizontal="center"/>
    </xf>
    <xf numFmtId="0" fontId="2" fillId="7" borderId="6" xfId="0" applyFont="1" applyFill="1" applyBorder="1" applyAlignment="1">
      <alignment horizontal="center" wrapText="1"/>
    </xf>
    <xf numFmtId="0" fontId="2" fillId="7" borderId="7" xfId="0" applyFont="1" applyFill="1" applyBorder="1" applyAlignment="1">
      <alignment horizontal="center" wrapText="1"/>
    </xf>
    <xf numFmtId="0" fontId="2" fillId="7" borderId="8" xfId="0" applyFont="1" applyFill="1" applyBorder="1" applyAlignment="1">
      <alignment horizontal="center" wrapText="1"/>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wrapText="1"/>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0" borderId="0" xfId="0" applyFont="1"/>
  </cellXfs>
  <cellStyles count="2">
    <cellStyle name="Hiperlink" xfId="1" builtinId="8"/>
    <cellStyle name="Normal" xfId="0" builtinId="0"/>
  </cellStyles>
  <dxfs count="0"/>
  <tableStyles count="0" defaultTableStyle="TableStyleMedium2" defaultPivotStyle="PivotStyleLight16"/>
  <colors>
    <mruColors>
      <color rgb="FF99FF33"/>
      <color rgb="FFB2E8B7"/>
      <color rgb="FF81D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berto.silva@tecnico.ulisboa.pt" TargetMode="External"/><Relationship Id="rId1" Type="http://schemas.openxmlformats.org/officeDocument/2006/relationships/hyperlink" Target="https://github.com/RSLin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7"/>
  <sheetViews>
    <sheetView tabSelected="1" zoomScale="85" zoomScaleNormal="85" workbookViewId="0">
      <selection sqref="A1:A1048576"/>
    </sheetView>
  </sheetViews>
  <sheetFormatPr defaultRowHeight="15" x14ac:dyDescent="0.25"/>
  <cols>
    <col min="1" max="1" width="134.375" customWidth="1"/>
    <col min="2" max="2" width="38.75" customWidth="1"/>
    <col min="4" max="4" width="4.625" customWidth="1"/>
    <col min="5" max="5" width="9.125" hidden="1" customWidth="1"/>
  </cols>
  <sheetData>
    <row r="1" spans="1:5" ht="23.25" x14ac:dyDescent="0.35">
      <c r="A1" s="38" t="s">
        <v>287</v>
      </c>
      <c r="E1" s="37"/>
    </row>
    <row r="2" spans="1:5" ht="23.25" x14ac:dyDescent="0.35">
      <c r="A2" s="50" t="s">
        <v>64</v>
      </c>
      <c r="E2" s="37"/>
    </row>
    <row r="4" spans="1:5" x14ac:dyDescent="0.25">
      <c r="A4" s="177" t="s">
        <v>867</v>
      </c>
    </row>
    <row r="5" spans="1:5" x14ac:dyDescent="0.25">
      <c r="A5" s="177" t="s">
        <v>864</v>
      </c>
    </row>
    <row r="6" spans="1:5" x14ac:dyDescent="0.25">
      <c r="A6" s="177" t="s">
        <v>712</v>
      </c>
    </row>
    <row r="7" spans="1:5" x14ac:dyDescent="0.25">
      <c r="A7" s="34" t="s">
        <v>844</v>
      </c>
    </row>
    <row r="9" spans="1:5" ht="23.25" x14ac:dyDescent="0.25">
      <c r="A9" s="173" t="s">
        <v>843</v>
      </c>
    </row>
    <row r="11" spans="1:5" x14ac:dyDescent="0.25">
      <c r="A11" s="212" t="s">
        <v>713</v>
      </c>
    </row>
    <row r="12" spans="1:5" ht="45" x14ac:dyDescent="0.25">
      <c r="A12" s="174" t="s">
        <v>718</v>
      </c>
    </row>
    <row r="13" spans="1:5" ht="25.5" customHeight="1" x14ac:dyDescent="0.25">
      <c r="A13" s="174"/>
    </row>
    <row r="14" spans="1:5" x14ac:dyDescent="0.25">
      <c r="A14" s="212" t="s">
        <v>3</v>
      </c>
    </row>
    <row r="15" spans="1:5" ht="111" customHeight="1" x14ac:dyDescent="0.25">
      <c r="A15" s="174" t="s">
        <v>868</v>
      </c>
    </row>
    <row r="16" spans="1:5" ht="20.25" customHeight="1" x14ac:dyDescent="0.25">
      <c r="A16" s="175"/>
    </row>
    <row r="17" spans="1:1" x14ac:dyDescent="0.25">
      <c r="A17" s="212" t="s">
        <v>869</v>
      </c>
    </row>
    <row r="18" spans="1:1" x14ac:dyDescent="0.25">
      <c r="A18" s="174" t="s">
        <v>866</v>
      </c>
    </row>
    <row r="19" spans="1:1" x14ac:dyDescent="0.25">
      <c r="A19" s="176" t="s">
        <v>719</v>
      </c>
    </row>
    <row r="20" spans="1:1" x14ac:dyDescent="0.25">
      <c r="A20" s="174"/>
    </row>
    <row r="21" spans="1:1" ht="34.5" customHeight="1" x14ac:dyDescent="0.25">
      <c r="A21" s="212" t="s">
        <v>714</v>
      </c>
    </row>
    <row r="22" spans="1:1" ht="228.75" customHeight="1" x14ac:dyDescent="0.25">
      <c r="A22" s="174" t="s">
        <v>865</v>
      </c>
    </row>
    <row r="23" spans="1:1" ht="28.5" customHeight="1" x14ac:dyDescent="0.25">
      <c r="A23" s="174"/>
    </row>
    <row r="24" spans="1:1" x14ac:dyDescent="0.25">
      <c r="A24" s="212" t="s">
        <v>715</v>
      </c>
    </row>
    <row r="25" spans="1:1" x14ac:dyDescent="0.25">
      <c r="A25" s="360" t="s">
        <v>870</v>
      </c>
    </row>
    <row r="26" spans="1:1" x14ac:dyDescent="0.25">
      <c r="A26" s="174" t="s">
        <v>717</v>
      </c>
    </row>
    <row r="27" spans="1:1" x14ac:dyDescent="0.25">
      <c r="A27" s="174"/>
    </row>
  </sheetData>
  <hyperlinks>
    <hyperlink ref="A7" r:id="rId1"/>
    <hyperlink ref="A19"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7" zoomScale="85" zoomScaleNormal="85" workbookViewId="0"/>
  </sheetViews>
  <sheetFormatPr defaultRowHeight="15" x14ac:dyDescent="0.25"/>
  <cols>
    <col min="1" max="1" width="10" customWidth="1"/>
    <col min="2" max="2" width="26.25" customWidth="1"/>
    <col min="3" max="4" width="14.25" customWidth="1"/>
    <col min="5" max="5" width="15.25" customWidth="1"/>
    <col min="6" max="6" width="10.625" customWidth="1"/>
    <col min="7" max="7" width="78.75" customWidth="1"/>
    <col min="8" max="8" width="9.125" customWidth="1"/>
    <col min="9" max="9" width="11.875" customWidth="1"/>
  </cols>
  <sheetData>
    <row r="1" spans="1:9" ht="23.25" x14ac:dyDescent="0.35">
      <c r="A1" s="34" t="s">
        <v>59</v>
      </c>
      <c r="B1" s="3"/>
    </row>
    <row r="3" spans="1:9" ht="23.25" x14ac:dyDescent="0.35">
      <c r="A3" s="90" t="str">
        <f>index!A1</f>
        <v>BillingSystem Requirements Specification</v>
      </c>
      <c r="B3" s="102"/>
      <c r="C3" s="102"/>
      <c r="D3" s="102"/>
      <c r="E3" s="102"/>
      <c r="F3" s="102"/>
      <c r="G3" s="102"/>
      <c r="H3" s="102"/>
      <c r="I3" s="102"/>
    </row>
    <row r="4" spans="1:9" ht="23.25" x14ac:dyDescent="0.35">
      <c r="A4" s="244" t="s">
        <v>188</v>
      </c>
      <c r="B4" s="244"/>
      <c r="C4" s="244"/>
      <c r="D4" s="244"/>
      <c r="E4" s="244"/>
      <c r="F4" s="244"/>
      <c r="G4" s="244"/>
      <c r="H4" s="244"/>
      <c r="I4" s="244"/>
    </row>
    <row r="6" spans="1:9" x14ac:dyDescent="0.25">
      <c r="A6" s="64" t="s">
        <v>20</v>
      </c>
    </row>
    <row r="7" spans="1:9" x14ac:dyDescent="0.25">
      <c r="A7" s="66" t="s">
        <v>285</v>
      </c>
    </row>
    <row r="8" spans="1:9" ht="30.75" customHeight="1" x14ac:dyDescent="0.25"/>
    <row r="9" spans="1:9" ht="21" customHeight="1" x14ac:dyDescent="0.25">
      <c r="A9" s="167" t="s">
        <v>291</v>
      </c>
    </row>
    <row r="10" spans="1:9" ht="30.75" customHeight="1" x14ac:dyDescent="0.25">
      <c r="A10" s="186" t="s">
        <v>104</v>
      </c>
      <c r="B10" s="186" t="s">
        <v>783</v>
      </c>
      <c r="C10" s="186" t="s">
        <v>105</v>
      </c>
      <c r="D10" s="186" t="s">
        <v>840</v>
      </c>
      <c r="E10" s="186" t="s">
        <v>7</v>
      </c>
      <c r="F10" s="186" t="s">
        <v>103</v>
      </c>
      <c r="G10" s="186" t="s">
        <v>3</v>
      </c>
      <c r="H10" s="140" t="s">
        <v>108</v>
      </c>
      <c r="I10" s="108" t="s">
        <v>200</v>
      </c>
    </row>
    <row r="11" spans="1:9" ht="21" customHeight="1" x14ac:dyDescent="0.25">
      <c r="A11" s="127" t="s">
        <v>462</v>
      </c>
      <c r="B11" s="127" t="s">
        <v>208</v>
      </c>
      <c r="C11" s="42" t="s">
        <v>255</v>
      </c>
      <c r="D11" s="42"/>
      <c r="E11" s="128"/>
      <c r="F11" s="42"/>
      <c r="G11" s="127" t="s">
        <v>207</v>
      </c>
      <c r="H11" s="128" t="s">
        <v>137</v>
      </c>
      <c r="I11" s="128"/>
    </row>
    <row r="12" spans="1:9" ht="24" customHeight="1" x14ac:dyDescent="0.25">
      <c r="A12" s="127" t="s">
        <v>463</v>
      </c>
      <c r="B12" s="127" t="s">
        <v>472</v>
      </c>
      <c r="C12" s="42" t="s">
        <v>255</v>
      </c>
      <c r="D12" s="42"/>
      <c r="E12" s="128"/>
      <c r="F12" s="42"/>
      <c r="G12" s="127" t="s">
        <v>473</v>
      </c>
      <c r="H12" s="128" t="s">
        <v>137</v>
      </c>
      <c r="I12" s="128"/>
    </row>
    <row r="13" spans="1:9" ht="30" x14ac:dyDescent="0.25">
      <c r="A13" s="127" t="s">
        <v>465</v>
      </c>
      <c r="B13" s="127" t="s">
        <v>469</v>
      </c>
      <c r="C13" s="42" t="s">
        <v>255</v>
      </c>
      <c r="D13" s="42"/>
      <c r="E13" s="128"/>
      <c r="F13" s="42" t="str">
        <f>A12</f>
        <v>CT_2</v>
      </c>
      <c r="G13" s="127" t="s">
        <v>468</v>
      </c>
      <c r="H13" s="128" t="s">
        <v>137</v>
      </c>
      <c r="I13" s="128"/>
    </row>
    <row r="14" spans="1:9" ht="30" x14ac:dyDescent="0.25">
      <c r="A14" s="127" t="s">
        <v>465</v>
      </c>
      <c r="B14" s="127" t="s">
        <v>471</v>
      </c>
      <c r="C14" s="42" t="s">
        <v>255</v>
      </c>
      <c r="D14" s="42"/>
      <c r="E14" s="128"/>
      <c r="F14" s="42" t="str">
        <f>A12</f>
        <v>CT_2</v>
      </c>
      <c r="G14" s="127" t="s">
        <v>470</v>
      </c>
      <c r="H14" s="128" t="s">
        <v>137</v>
      </c>
      <c r="I14" s="128"/>
    </row>
    <row r="15" spans="1:9" ht="30" x14ac:dyDescent="0.25">
      <c r="A15" s="127" t="s">
        <v>466</v>
      </c>
      <c r="B15" s="127" t="s">
        <v>467</v>
      </c>
      <c r="C15" s="42" t="s">
        <v>255</v>
      </c>
      <c r="D15" s="42"/>
      <c r="E15" s="128"/>
      <c r="F15" s="42" t="str">
        <f>A12</f>
        <v>CT_2</v>
      </c>
      <c r="G15" s="127" t="s">
        <v>464</v>
      </c>
      <c r="H15" s="128" t="s">
        <v>138</v>
      </c>
      <c r="I15" s="128"/>
    </row>
    <row r="16" spans="1:9" ht="21" customHeight="1" x14ac:dyDescent="0.25">
      <c r="A16" s="127" t="s">
        <v>474</v>
      </c>
      <c r="B16" s="127" t="s">
        <v>475</v>
      </c>
      <c r="C16" s="42" t="s">
        <v>256</v>
      </c>
      <c r="D16" s="42"/>
      <c r="E16" s="128"/>
      <c r="F16" s="42"/>
      <c r="G16" s="127" t="s">
        <v>476</v>
      </c>
      <c r="H16" s="128" t="s">
        <v>137</v>
      </c>
      <c r="I16" s="128"/>
    </row>
    <row r="17" spans="1:9" ht="21" customHeight="1" x14ac:dyDescent="0.25">
      <c r="A17" s="127" t="s">
        <v>477</v>
      </c>
      <c r="B17" s="127" t="s">
        <v>478</v>
      </c>
      <c r="C17" s="42" t="s">
        <v>256</v>
      </c>
      <c r="D17" s="42"/>
      <c r="E17" s="128"/>
      <c r="F17" s="42" t="str">
        <f>A16</f>
        <v>CT_3</v>
      </c>
      <c r="G17" s="127" t="s">
        <v>479</v>
      </c>
      <c r="H17" s="128" t="s">
        <v>137</v>
      </c>
      <c r="I17" s="128"/>
    </row>
    <row r="18" spans="1:9" ht="21" customHeight="1" x14ac:dyDescent="0.25">
      <c r="A18" s="127" t="s">
        <v>480</v>
      </c>
      <c r="B18" s="127" t="s">
        <v>481</v>
      </c>
      <c r="C18" s="42" t="s">
        <v>256</v>
      </c>
      <c r="D18" s="42"/>
      <c r="E18" s="128"/>
      <c r="F18" s="42" t="str">
        <f>A16</f>
        <v>CT_3</v>
      </c>
      <c r="G18" s="127" t="s">
        <v>482</v>
      </c>
      <c r="H18" s="128" t="s">
        <v>137</v>
      </c>
      <c r="I18" s="128"/>
    </row>
    <row r="19" spans="1:9" x14ac:dyDescent="0.25">
      <c r="A19" s="127"/>
      <c r="B19" s="127"/>
      <c r="C19" s="42"/>
      <c r="D19" s="42"/>
      <c r="E19" s="128"/>
      <c r="F19" s="42"/>
      <c r="G19" s="127"/>
      <c r="H19" s="128"/>
      <c r="I19" s="128"/>
    </row>
    <row r="20" spans="1:9" x14ac:dyDescent="0.25">
      <c r="A20" s="127"/>
      <c r="B20" s="127"/>
      <c r="C20" s="42"/>
      <c r="D20" s="42"/>
      <c r="E20" s="128"/>
      <c r="F20" s="42"/>
      <c r="G20" s="127"/>
      <c r="H20" s="128"/>
      <c r="I20" s="128"/>
    </row>
    <row r="21" spans="1:9" x14ac:dyDescent="0.25">
      <c r="A21" s="127"/>
      <c r="B21" s="127"/>
      <c r="C21" s="42"/>
      <c r="D21" s="42"/>
      <c r="E21" s="128"/>
      <c r="F21" s="42"/>
      <c r="G21" s="127"/>
      <c r="H21" s="128"/>
      <c r="I21" s="128"/>
    </row>
    <row r="22" spans="1:9" x14ac:dyDescent="0.25">
      <c r="A22" s="127"/>
      <c r="B22" s="127"/>
      <c r="C22" s="42"/>
      <c r="D22" s="42"/>
      <c r="E22" s="128"/>
      <c r="F22" s="42"/>
      <c r="G22" s="127"/>
      <c r="H22" s="128"/>
      <c r="I22" s="128"/>
    </row>
  </sheetData>
  <mergeCells count="1">
    <mergeCell ref="A4:I4"/>
  </mergeCells>
  <dataValidations count="3">
    <dataValidation type="list" allowBlank="1" showInputMessage="1" showErrorMessage="1" sqref="H11:H18">
      <formula1>CriticalityGoal</formula1>
    </dataValidation>
    <dataValidation type="list" allowBlank="1" showInputMessage="1" showErrorMessage="1" sqref="C11:D18">
      <formula1>constrainttypes</formula1>
    </dataValidation>
    <dataValidation type="list" allowBlank="1" showInputMessage="1" showErrorMessage="1" sqref="I11:I18">
      <formula1>ProgressState</formula1>
    </dataValidation>
  </dataValidations>
  <hyperlinks>
    <hyperlink ref="A1" location="index!A1" display="Back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82"/>
  <sheetViews>
    <sheetView zoomScale="70" zoomScaleNormal="70" workbookViewId="0">
      <selection activeCell="B7" sqref="B7"/>
    </sheetView>
  </sheetViews>
  <sheetFormatPr defaultRowHeight="15" x14ac:dyDescent="0.25"/>
  <cols>
    <col min="1" max="1" width="17.375" customWidth="1"/>
    <col min="2" max="2" width="21.375" customWidth="1"/>
    <col min="3" max="3" width="47.75" customWidth="1"/>
    <col min="4" max="4" width="27.25" customWidth="1"/>
    <col min="5" max="5" width="23.125" customWidth="1"/>
    <col min="6" max="6" width="13.875" customWidth="1"/>
    <col min="7" max="7" width="16.625" customWidth="1"/>
    <col min="8" max="8" width="16.75" customWidth="1"/>
    <col min="9" max="9" width="12.75" customWidth="1"/>
    <col min="11" max="11" width="10.875" customWidth="1"/>
    <col min="12" max="12" width="10.75" customWidth="1"/>
    <col min="13" max="13" width="12.625" customWidth="1"/>
  </cols>
  <sheetData>
    <row r="1" spans="1:12" x14ac:dyDescent="0.25">
      <c r="A1" s="34" t="s">
        <v>59</v>
      </c>
    </row>
    <row r="2" spans="1:12" ht="13.5" customHeight="1" x14ac:dyDescent="0.35">
      <c r="A2" s="3"/>
    </row>
    <row r="3" spans="1:12" ht="23.25" x14ac:dyDescent="0.35">
      <c r="A3" s="243" t="str">
        <f>index!A1</f>
        <v>BillingSystem Requirements Specification</v>
      </c>
      <c r="B3" s="243"/>
      <c r="C3" s="243"/>
      <c r="D3" s="243"/>
      <c r="E3" s="243"/>
      <c r="F3" s="243"/>
      <c r="G3" s="243"/>
      <c r="H3" s="243"/>
      <c r="I3" s="243"/>
      <c r="J3" s="243"/>
      <c r="K3" s="243"/>
      <c r="L3" s="243"/>
    </row>
    <row r="4" spans="1:12" ht="23.25" x14ac:dyDescent="0.35">
      <c r="A4" s="244" t="s">
        <v>682</v>
      </c>
      <c r="B4" s="244"/>
      <c r="C4" s="244"/>
      <c r="D4" s="244"/>
      <c r="E4" s="244"/>
      <c r="F4" s="244"/>
      <c r="G4" s="244"/>
      <c r="H4" s="244"/>
      <c r="I4" s="244"/>
      <c r="J4" s="244"/>
      <c r="K4" s="244"/>
      <c r="L4" s="244"/>
    </row>
    <row r="5" spans="1:12" ht="18.75" customHeight="1" x14ac:dyDescent="0.35">
      <c r="A5" s="3"/>
    </row>
    <row r="6" spans="1:12" ht="13.5" customHeight="1" x14ac:dyDescent="0.25">
      <c r="A6" s="117" t="s">
        <v>20</v>
      </c>
    </row>
    <row r="7" spans="1:12" ht="13.5" customHeight="1" x14ac:dyDescent="0.25">
      <c r="A7" s="121" t="s">
        <v>57</v>
      </c>
      <c r="C7" s="268"/>
      <c r="D7" s="268"/>
      <c r="E7" s="47"/>
    </row>
    <row r="8" spans="1:12" ht="13.5" customHeight="1" x14ac:dyDescent="0.25">
      <c r="A8" s="122" t="s">
        <v>123</v>
      </c>
      <c r="B8" s="123"/>
      <c r="C8" s="268"/>
      <c r="D8" s="268"/>
      <c r="E8" s="47"/>
    </row>
    <row r="9" spans="1:12" ht="18.75" customHeight="1" x14ac:dyDescent="0.25">
      <c r="A9" s="58"/>
      <c r="C9" s="55"/>
      <c r="D9" s="55"/>
      <c r="E9" s="55"/>
    </row>
    <row r="10" spans="1:12" ht="21" customHeight="1" x14ac:dyDescent="0.25">
      <c r="A10" s="167" t="s">
        <v>291</v>
      </c>
    </row>
    <row r="11" spans="1:12" ht="25.5" customHeight="1" x14ac:dyDescent="0.25">
      <c r="A11" s="59" t="s">
        <v>104</v>
      </c>
      <c r="B11" s="59" t="s">
        <v>783</v>
      </c>
      <c r="C11" s="32" t="s">
        <v>3</v>
      </c>
      <c r="D11" s="32" t="s">
        <v>105</v>
      </c>
      <c r="E11" s="63" t="s">
        <v>114</v>
      </c>
      <c r="F11" s="274"/>
      <c r="G11" s="274"/>
      <c r="H11" s="274"/>
      <c r="I11" s="274"/>
      <c r="J11" s="274"/>
      <c r="K11" s="274"/>
      <c r="L11" s="274"/>
    </row>
    <row r="12" spans="1:12" ht="18.75" customHeight="1" x14ac:dyDescent="0.25">
      <c r="D12" s="280" t="s">
        <v>115</v>
      </c>
      <c r="E12" s="281"/>
      <c r="F12" s="281"/>
      <c r="G12" s="281"/>
      <c r="H12" s="281"/>
      <c r="I12" s="281"/>
      <c r="J12" s="281"/>
      <c r="K12" s="281"/>
      <c r="L12" s="282"/>
    </row>
    <row r="13" spans="1:12" ht="18.75" customHeight="1" x14ac:dyDescent="0.25">
      <c r="D13" s="7" t="s">
        <v>104</v>
      </c>
      <c r="E13" s="7" t="s">
        <v>1</v>
      </c>
      <c r="F13" s="5" t="s">
        <v>3</v>
      </c>
      <c r="G13" s="5" t="s">
        <v>8</v>
      </c>
      <c r="H13" s="5" t="s">
        <v>102</v>
      </c>
      <c r="I13" s="7" t="s">
        <v>101</v>
      </c>
      <c r="J13" s="7" t="s">
        <v>9</v>
      </c>
      <c r="K13" s="7" t="s">
        <v>496</v>
      </c>
      <c r="L13" s="7" t="s">
        <v>495</v>
      </c>
    </row>
    <row r="14" spans="1:12" ht="18.75" customHeight="1" x14ac:dyDescent="0.25">
      <c r="D14" s="280" t="s">
        <v>117</v>
      </c>
      <c r="E14" s="281"/>
      <c r="F14" s="281"/>
      <c r="G14" s="281"/>
      <c r="H14" s="281"/>
      <c r="I14" s="281"/>
      <c r="J14" s="281"/>
      <c r="K14" s="281"/>
      <c r="L14" s="282"/>
    </row>
    <row r="15" spans="1:12" ht="18.75" customHeight="1" x14ac:dyDescent="0.25">
      <c r="D15" s="7" t="s">
        <v>119</v>
      </c>
      <c r="E15" s="7" t="s">
        <v>118</v>
      </c>
      <c r="F15" s="7"/>
      <c r="G15" s="287"/>
      <c r="H15" s="288"/>
      <c r="I15" s="288"/>
      <c r="J15" s="288"/>
      <c r="K15" s="288"/>
      <c r="L15" s="289"/>
    </row>
    <row r="16" spans="1:12" ht="18.75" customHeight="1" x14ac:dyDescent="0.25">
      <c r="D16" s="280" t="s">
        <v>120</v>
      </c>
      <c r="E16" s="281"/>
      <c r="F16" s="281"/>
      <c r="G16" s="281"/>
      <c r="H16" s="281"/>
      <c r="I16" s="281"/>
      <c r="J16" s="281"/>
      <c r="K16" s="281"/>
      <c r="L16" s="282"/>
    </row>
    <row r="17" spans="1:12" ht="18.75" customHeight="1" x14ac:dyDescent="0.25">
      <c r="D17" s="7" t="s">
        <v>104</v>
      </c>
      <c r="E17" s="277" t="s">
        <v>121</v>
      </c>
      <c r="F17" s="278"/>
      <c r="G17" s="278"/>
      <c r="H17" s="278"/>
      <c r="I17" s="278"/>
      <c r="J17" s="278"/>
      <c r="K17" s="278"/>
      <c r="L17" s="279"/>
    </row>
    <row r="18" spans="1:12" ht="22.5" customHeight="1" x14ac:dyDescent="0.25">
      <c r="A18" s="269"/>
      <c r="B18" s="270"/>
      <c r="C18" s="270"/>
      <c r="D18" s="270"/>
      <c r="E18" s="270"/>
      <c r="F18" s="270"/>
      <c r="G18" s="270"/>
      <c r="H18" s="270"/>
      <c r="I18" s="270"/>
      <c r="J18" s="270"/>
      <c r="K18" s="270"/>
      <c r="L18" s="270"/>
    </row>
    <row r="19" spans="1:12" ht="18.75" customHeight="1" x14ac:dyDescent="0.25">
      <c r="A19" s="68" t="s">
        <v>397</v>
      </c>
      <c r="B19" s="129" t="s">
        <v>400</v>
      </c>
      <c r="C19" s="70" t="s">
        <v>400</v>
      </c>
      <c r="D19" s="68" t="s">
        <v>112</v>
      </c>
      <c r="E19" s="71" t="str">
        <f>D20</f>
        <v>ID</v>
      </c>
      <c r="F19" s="284"/>
      <c r="G19" s="285"/>
      <c r="H19" s="285"/>
      <c r="I19" s="285"/>
      <c r="J19" s="285"/>
      <c r="K19" s="285"/>
      <c r="L19" s="286"/>
    </row>
    <row r="20" spans="1:12" ht="18.75" customHeight="1" x14ac:dyDescent="0.25">
      <c r="A20" s="275"/>
      <c r="B20" s="275"/>
      <c r="C20" s="283" t="s">
        <v>116</v>
      </c>
      <c r="D20" s="1" t="s">
        <v>398</v>
      </c>
      <c r="E20" s="1" t="s">
        <v>398</v>
      </c>
      <c r="F20" s="1" t="s">
        <v>80</v>
      </c>
      <c r="G20" s="1" t="s">
        <v>12</v>
      </c>
      <c r="H20" s="22">
        <v>1</v>
      </c>
      <c r="I20" s="22">
        <v>1</v>
      </c>
      <c r="J20" s="22"/>
      <c r="K20" s="22" t="s">
        <v>135</v>
      </c>
      <c r="L20" s="22" t="s">
        <v>134</v>
      </c>
    </row>
    <row r="21" spans="1:12" ht="18.75" customHeight="1" x14ac:dyDescent="0.25">
      <c r="A21" s="276"/>
      <c r="B21" s="276"/>
      <c r="C21" s="283"/>
      <c r="D21" s="1" t="s">
        <v>399</v>
      </c>
      <c r="E21" s="1" t="s">
        <v>1</v>
      </c>
      <c r="F21" s="1" t="s">
        <v>80</v>
      </c>
      <c r="G21" s="1" t="s">
        <v>12</v>
      </c>
      <c r="H21" s="22">
        <v>250</v>
      </c>
      <c r="I21" s="22">
        <v>1</v>
      </c>
      <c r="J21" s="22"/>
      <c r="K21" s="22" t="s">
        <v>135</v>
      </c>
      <c r="L21" s="22" t="s">
        <v>134</v>
      </c>
    </row>
    <row r="22" spans="1:12" ht="18.75" customHeight="1" x14ac:dyDescent="0.25">
      <c r="A22" s="276"/>
      <c r="B22" s="276"/>
      <c r="C22" s="283"/>
      <c r="D22" s="1" t="s">
        <v>29</v>
      </c>
      <c r="E22" s="1" t="s">
        <v>443</v>
      </c>
      <c r="F22" s="1" t="s">
        <v>80</v>
      </c>
      <c r="G22" s="1" t="s">
        <v>46</v>
      </c>
      <c r="H22" s="22">
        <v>3.2</v>
      </c>
      <c r="I22" s="22">
        <v>1</v>
      </c>
      <c r="J22" s="22"/>
      <c r="K22" s="22" t="s">
        <v>135</v>
      </c>
      <c r="L22" s="22" t="s">
        <v>135</v>
      </c>
    </row>
    <row r="23" spans="1:12" ht="18.75" customHeight="1" x14ac:dyDescent="0.25">
      <c r="A23" s="276"/>
      <c r="B23" s="276"/>
      <c r="C23" s="111" t="s">
        <v>447</v>
      </c>
      <c r="D23" s="1" t="s">
        <v>122</v>
      </c>
      <c r="E23" s="271" t="s">
        <v>401</v>
      </c>
      <c r="F23" s="272"/>
      <c r="G23" s="272"/>
      <c r="H23" s="272"/>
      <c r="I23" s="272"/>
      <c r="J23" s="272"/>
      <c r="K23" s="272"/>
      <c r="L23" s="273"/>
    </row>
    <row r="24" spans="1:12" ht="22.5" customHeight="1" x14ac:dyDescent="0.25">
      <c r="A24" s="269"/>
      <c r="B24" s="270"/>
      <c r="C24" s="270"/>
      <c r="D24" s="270"/>
      <c r="E24" s="270"/>
      <c r="F24" s="270"/>
      <c r="G24" s="270"/>
      <c r="H24" s="270"/>
      <c r="I24" s="270"/>
      <c r="J24" s="270"/>
      <c r="K24" s="270"/>
      <c r="L24" s="270"/>
    </row>
    <row r="25" spans="1:12" ht="18.75" customHeight="1" x14ac:dyDescent="0.25">
      <c r="A25" s="68" t="s">
        <v>427</v>
      </c>
      <c r="B25" s="69" t="s">
        <v>335</v>
      </c>
      <c r="C25" s="70" t="s">
        <v>335</v>
      </c>
      <c r="D25" s="68" t="s">
        <v>112</v>
      </c>
      <c r="E25" s="71" t="str">
        <f>D26</f>
        <v>ID</v>
      </c>
      <c r="F25" s="284"/>
      <c r="G25" s="285"/>
      <c r="H25" s="285"/>
      <c r="I25" s="285"/>
      <c r="J25" s="285"/>
      <c r="K25" s="285"/>
      <c r="L25" s="286"/>
    </row>
    <row r="26" spans="1:12" ht="18.75" customHeight="1" x14ac:dyDescent="0.25">
      <c r="A26" s="275"/>
      <c r="B26" s="275"/>
      <c r="C26" s="283" t="s">
        <v>116</v>
      </c>
      <c r="D26" s="1" t="s">
        <v>398</v>
      </c>
      <c r="E26" s="1" t="s">
        <v>398</v>
      </c>
      <c r="F26" s="1" t="s">
        <v>80</v>
      </c>
      <c r="G26" s="1" t="s">
        <v>12</v>
      </c>
      <c r="H26" s="22">
        <v>1</v>
      </c>
      <c r="I26" s="22">
        <v>1</v>
      </c>
      <c r="J26" s="22"/>
      <c r="K26" s="22" t="s">
        <v>135</v>
      </c>
      <c r="L26" s="22" t="s">
        <v>134</v>
      </c>
    </row>
    <row r="27" spans="1:12" ht="18.75" customHeight="1" x14ac:dyDescent="0.25">
      <c r="A27" s="276"/>
      <c r="B27" s="276"/>
      <c r="C27" s="283"/>
      <c r="D27" s="1" t="s">
        <v>399</v>
      </c>
      <c r="E27" s="1" t="s">
        <v>399</v>
      </c>
      <c r="F27" s="1" t="s">
        <v>80</v>
      </c>
      <c r="G27" s="1" t="s">
        <v>12</v>
      </c>
      <c r="H27" s="22">
        <v>250</v>
      </c>
      <c r="I27" s="22">
        <v>1</v>
      </c>
      <c r="J27" s="22"/>
      <c r="K27" s="22" t="s">
        <v>135</v>
      </c>
      <c r="L27" s="22" t="s">
        <v>134</v>
      </c>
    </row>
    <row r="28" spans="1:12" ht="18.75" customHeight="1" x14ac:dyDescent="0.25">
      <c r="A28" s="276"/>
      <c r="B28" s="276"/>
      <c r="C28" s="283"/>
      <c r="D28" s="1" t="s">
        <v>428</v>
      </c>
      <c r="E28" s="1" t="s">
        <v>429</v>
      </c>
      <c r="F28" s="1"/>
      <c r="G28" s="1" t="s">
        <v>46</v>
      </c>
      <c r="H28" s="22">
        <v>10.199999999999999</v>
      </c>
      <c r="I28" s="22">
        <v>1</v>
      </c>
      <c r="J28" s="22">
        <v>1</v>
      </c>
      <c r="K28" s="22" t="s">
        <v>135</v>
      </c>
      <c r="L28" s="22" t="s">
        <v>135</v>
      </c>
    </row>
    <row r="29" spans="1:12" ht="18.75" customHeight="1" x14ac:dyDescent="0.25">
      <c r="A29" s="276"/>
      <c r="B29" s="276"/>
      <c r="C29" s="283"/>
      <c r="D29" s="1" t="s">
        <v>343</v>
      </c>
      <c r="E29" s="1" t="s">
        <v>400</v>
      </c>
      <c r="F29" s="1" t="s">
        <v>80</v>
      </c>
      <c r="G29" s="1" t="s">
        <v>12</v>
      </c>
      <c r="H29" s="22">
        <v>1</v>
      </c>
      <c r="I29" s="22">
        <v>1</v>
      </c>
      <c r="J29" s="22" t="s">
        <v>430</v>
      </c>
      <c r="K29" s="22" t="s">
        <v>135</v>
      </c>
      <c r="L29" s="22" t="s">
        <v>135</v>
      </c>
    </row>
    <row r="30" spans="1:12" ht="18.75" customHeight="1" x14ac:dyDescent="0.25">
      <c r="A30" s="276"/>
      <c r="B30" s="276"/>
      <c r="C30" s="283"/>
      <c r="D30" s="1" t="s">
        <v>29</v>
      </c>
      <c r="E30" s="1" t="s">
        <v>444</v>
      </c>
      <c r="F30" s="1" t="s">
        <v>80</v>
      </c>
      <c r="G30" s="1" t="s">
        <v>46</v>
      </c>
      <c r="H30" s="22">
        <v>3.2</v>
      </c>
      <c r="I30" s="22">
        <v>1</v>
      </c>
      <c r="J30" s="22"/>
      <c r="K30" s="22" t="s">
        <v>135</v>
      </c>
      <c r="L30" s="22" t="s">
        <v>135</v>
      </c>
    </row>
    <row r="31" spans="1:12" ht="18.75" customHeight="1" x14ac:dyDescent="0.25">
      <c r="A31" s="276"/>
      <c r="B31" s="276"/>
      <c r="C31" s="112" t="s">
        <v>117</v>
      </c>
      <c r="D31" s="1" t="str">
        <f>A19</f>
        <v>E_VAT</v>
      </c>
      <c r="E31" s="1" t="str">
        <f>D29</f>
        <v>VATCategory</v>
      </c>
      <c r="F31" s="22"/>
      <c r="G31" s="283"/>
      <c r="H31" s="283"/>
      <c r="I31" s="283"/>
      <c r="J31" s="283"/>
      <c r="K31" s="283"/>
      <c r="L31" s="283"/>
    </row>
    <row r="32" spans="1:12" ht="18.75" customHeight="1" x14ac:dyDescent="0.25">
      <c r="A32" s="109"/>
      <c r="B32" s="110"/>
      <c r="C32" s="111" t="s">
        <v>447</v>
      </c>
      <c r="D32" s="1" t="s">
        <v>441</v>
      </c>
      <c r="E32" s="271" t="s">
        <v>445</v>
      </c>
      <c r="F32" s="272"/>
      <c r="G32" s="272"/>
      <c r="H32" s="272"/>
      <c r="I32" s="272"/>
      <c r="J32" s="272"/>
      <c r="K32" s="272"/>
      <c r="L32" s="273"/>
    </row>
    <row r="33" spans="1:12" ht="22.5" customHeight="1" x14ac:dyDescent="0.25">
      <c r="A33" s="269"/>
      <c r="B33" s="270"/>
      <c r="C33" s="270"/>
      <c r="D33" s="270"/>
      <c r="E33" s="270"/>
      <c r="F33" s="270"/>
      <c r="G33" s="270"/>
      <c r="H33" s="270"/>
      <c r="I33" s="270"/>
      <c r="J33" s="270"/>
      <c r="K33" s="270"/>
      <c r="L33" s="270"/>
    </row>
    <row r="34" spans="1:12" ht="18.75" customHeight="1" x14ac:dyDescent="0.25">
      <c r="A34" s="68" t="s">
        <v>402</v>
      </c>
      <c r="B34" s="69" t="s">
        <v>175</v>
      </c>
      <c r="C34" s="70" t="s">
        <v>175</v>
      </c>
      <c r="D34" s="68" t="s">
        <v>112</v>
      </c>
      <c r="E34" s="71" t="str">
        <f>D35</f>
        <v>ID</v>
      </c>
      <c r="F34" s="284"/>
      <c r="G34" s="285"/>
      <c r="H34" s="285"/>
      <c r="I34" s="285"/>
      <c r="J34" s="285"/>
      <c r="K34" s="285"/>
      <c r="L34" s="286"/>
    </row>
    <row r="35" spans="1:12" ht="18.75" customHeight="1" x14ac:dyDescent="0.25">
      <c r="A35" s="275"/>
      <c r="B35" s="275"/>
      <c r="C35" s="283" t="s">
        <v>116</v>
      </c>
      <c r="D35" s="1" t="s">
        <v>398</v>
      </c>
      <c r="E35" s="1" t="s">
        <v>398</v>
      </c>
      <c r="F35" s="1" t="s">
        <v>80</v>
      </c>
      <c r="G35" s="1" t="s">
        <v>17</v>
      </c>
      <c r="H35" s="22"/>
      <c r="I35" s="22">
        <v>1</v>
      </c>
      <c r="J35" s="22"/>
      <c r="K35" s="22" t="s">
        <v>135</v>
      </c>
      <c r="L35" s="22" t="s">
        <v>134</v>
      </c>
    </row>
    <row r="36" spans="1:12" ht="18.75" customHeight="1" x14ac:dyDescent="0.25">
      <c r="A36" s="276"/>
      <c r="B36" s="276"/>
      <c r="C36" s="283"/>
      <c r="D36" s="1" t="s">
        <v>403</v>
      </c>
      <c r="E36" s="1" t="s">
        <v>403</v>
      </c>
      <c r="F36" s="1" t="s">
        <v>80</v>
      </c>
      <c r="G36" s="1" t="s">
        <v>14</v>
      </c>
      <c r="H36" s="22">
        <v>9</v>
      </c>
      <c r="I36" s="22">
        <v>1</v>
      </c>
      <c r="J36" s="22"/>
      <c r="K36" s="22" t="s">
        <v>135</v>
      </c>
      <c r="L36" s="22" t="s">
        <v>134</v>
      </c>
    </row>
    <row r="37" spans="1:12" ht="18.75" customHeight="1" x14ac:dyDescent="0.25">
      <c r="A37" s="276"/>
      <c r="B37" s="276"/>
      <c r="C37" s="283"/>
      <c r="D37" s="1" t="s">
        <v>399</v>
      </c>
      <c r="E37" s="1" t="s">
        <v>399</v>
      </c>
      <c r="F37" s="1" t="s">
        <v>80</v>
      </c>
      <c r="G37" s="1" t="s">
        <v>12</v>
      </c>
      <c r="H37" s="22">
        <v>250</v>
      </c>
      <c r="I37" s="22">
        <v>1</v>
      </c>
      <c r="J37" s="22"/>
      <c r="K37" s="22" t="s">
        <v>135</v>
      </c>
      <c r="L37" s="22" t="s">
        <v>134</v>
      </c>
    </row>
    <row r="38" spans="1:12" ht="18.75" customHeight="1" x14ac:dyDescent="0.25">
      <c r="A38" s="276"/>
      <c r="B38" s="276"/>
      <c r="C38" s="283"/>
      <c r="D38" s="1" t="s">
        <v>404</v>
      </c>
      <c r="E38" s="1" t="s">
        <v>404</v>
      </c>
      <c r="F38" s="1" t="s">
        <v>80</v>
      </c>
      <c r="G38" s="1" t="s">
        <v>12</v>
      </c>
      <c r="H38" s="22">
        <v>250</v>
      </c>
      <c r="I38" s="22" t="s">
        <v>50</v>
      </c>
      <c r="J38" s="22"/>
      <c r="K38" s="22" t="s">
        <v>134</v>
      </c>
      <c r="L38" s="22" t="s">
        <v>135</v>
      </c>
    </row>
    <row r="39" spans="1:12" ht="22.5" customHeight="1" x14ac:dyDescent="0.25">
      <c r="A39" s="269"/>
      <c r="B39" s="270"/>
      <c r="C39" s="270"/>
      <c r="D39" s="270"/>
      <c r="E39" s="270"/>
      <c r="F39" s="270"/>
      <c r="G39" s="270"/>
      <c r="H39" s="270"/>
      <c r="I39" s="270"/>
      <c r="J39" s="270"/>
      <c r="K39" s="270"/>
      <c r="L39" s="270"/>
    </row>
    <row r="40" spans="1:12" ht="18.75" customHeight="1" x14ac:dyDescent="0.25">
      <c r="A40" s="68" t="s">
        <v>405</v>
      </c>
      <c r="B40" s="69" t="s">
        <v>326</v>
      </c>
      <c r="C40" s="70" t="s">
        <v>326</v>
      </c>
      <c r="D40" s="68" t="s">
        <v>112</v>
      </c>
      <c r="E40" s="71" t="str">
        <f>D41</f>
        <v>ID</v>
      </c>
      <c r="F40" s="284"/>
      <c r="G40" s="285"/>
      <c r="H40" s="285"/>
      <c r="I40" s="285"/>
      <c r="J40" s="285"/>
      <c r="K40" s="285"/>
      <c r="L40" s="286"/>
    </row>
    <row r="41" spans="1:12" ht="18.75" customHeight="1" x14ac:dyDescent="0.25">
      <c r="A41" s="275"/>
      <c r="B41" s="275"/>
      <c r="C41" s="283" t="s">
        <v>116</v>
      </c>
      <c r="D41" s="1" t="s">
        <v>398</v>
      </c>
      <c r="E41" s="1" t="s">
        <v>408</v>
      </c>
      <c r="F41" s="1" t="s">
        <v>80</v>
      </c>
      <c r="G41" s="1" t="s">
        <v>17</v>
      </c>
      <c r="H41" s="22"/>
      <c r="I41" s="22">
        <v>1</v>
      </c>
      <c r="J41" s="22"/>
      <c r="K41" s="22" t="s">
        <v>135</v>
      </c>
      <c r="L41" s="22" t="s">
        <v>134</v>
      </c>
    </row>
    <row r="42" spans="1:12" ht="18.75" customHeight="1" x14ac:dyDescent="0.25">
      <c r="A42" s="276"/>
      <c r="B42" s="276"/>
      <c r="C42" s="283"/>
      <c r="D42" s="1" t="s">
        <v>406</v>
      </c>
      <c r="E42" s="1" t="s">
        <v>407</v>
      </c>
      <c r="F42" s="1" t="s">
        <v>80</v>
      </c>
      <c r="G42" s="1" t="s">
        <v>17</v>
      </c>
      <c r="H42" s="22"/>
      <c r="I42" s="22">
        <v>1</v>
      </c>
      <c r="J42" s="22"/>
      <c r="K42" s="22" t="s">
        <v>135</v>
      </c>
      <c r="L42" s="22" t="s">
        <v>135</v>
      </c>
    </row>
    <row r="43" spans="1:12" ht="18.75" customHeight="1" x14ac:dyDescent="0.25">
      <c r="A43" s="276"/>
      <c r="B43" s="276"/>
      <c r="C43" s="283"/>
      <c r="D43" s="1" t="s">
        <v>409</v>
      </c>
      <c r="E43" s="1" t="s">
        <v>410</v>
      </c>
      <c r="F43" s="1" t="s">
        <v>80</v>
      </c>
      <c r="G43" s="1" t="s">
        <v>48</v>
      </c>
      <c r="H43" s="22"/>
      <c r="I43" s="22">
        <v>1</v>
      </c>
      <c r="J43" s="22"/>
      <c r="K43" s="22" t="s">
        <v>135</v>
      </c>
      <c r="L43" s="22" t="s">
        <v>135</v>
      </c>
    </row>
    <row r="44" spans="1:12" ht="18.75" customHeight="1" x14ac:dyDescent="0.25">
      <c r="A44" s="276"/>
      <c r="B44" s="276"/>
      <c r="C44" s="283"/>
      <c r="D44" s="1" t="s">
        <v>411</v>
      </c>
      <c r="E44" s="1" t="s">
        <v>414</v>
      </c>
      <c r="F44" s="1" t="s">
        <v>80</v>
      </c>
      <c r="G44" s="1" t="s">
        <v>48</v>
      </c>
      <c r="H44" s="22"/>
      <c r="I44" s="22" t="s">
        <v>95</v>
      </c>
      <c r="J44" s="22"/>
      <c r="K44" s="22" t="s">
        <v>135</v>
      </c>
      <c r="L44" s="22" t="s">
        <v>135</v>
      </c>
    </row>
    <row r="45" spans="1:12" ht="18.75" customHeight="1" x14ac:dyDescent="0.25">
      <c r="A45" s="276"/>
      <c r="B45" s="276"/>
      <c r="C45" s="283"/>
      <c r="D45" s="1" t="s">
        <v>412</v>
      </c>
      <c r="E45" s="1" t="s">
        <v>415</v>
      </c>
      <c r="F45" s="1" t="s">
        <v>80</v>
      </c>
      <c r="G45" s="1" t="s">
        <v>48</v>
      </c>
      <c r="H45" s="22"/>
      <c r="I45" s="22" t="s">
        <v>95</v>
      </c>
      <c r="J45" s="22"/>
      <c r="K45" s="22" t="s">
        <v>134</v>
      </c>
      <c r="L45" s="22" t="s">
        <v>135</v>
      </c>
    </row>
    <row r="46" spans="1:12" ht="18.75" customHeight="1" x14ac:dyDescent="0.25">
      <c r="A46" s="276"/>
      <c r="B46" s="276"/>
      <c r="C46" s="283"/>
      <c r="D46" s="1" t="s">
        <v>413</v>
      </c>
      <c r="E46" s="1" t="s">
        <v>416</v>
      </c>
      <c r="F46" s="1" t="s">
        <v>80</v>
      </c>
      <c r="G46" s="1" t="s">
        <v>48</v>
      </c>
      <c r="H46" s="22"/>
      <c r="I46" s="22" t="s">
        <v>95</v>
      </c>
      <c r="J46" s="22"/>
      <c r="K46" s="22" t="s">
        <v>134</v>
      </c>
      <c r="L46" s="22" t="s">
        <v>135</v>
      </c>
    </row>
    <row r="47" spans="1:12" ht="18.75" customHeight="1" x14ac:dyDescent="0.25">
      <c r="A47" s="276"/>
      <c r="B47" s="276"/>
      <c r="C47" s="283"/>
      <c r="D47" s="1" t="s">
        <v>417</v>
      </c>
      <c r="E47" s="1" t="s">
        <v>418</v>
      </c>
      <c r="F47" s="1" t="s">
        <v>80</v>
      </c>
      <c r="G47" s="1" t="s">
        <v>48</v>
      </c>
      <c r="H47" s="22"/>
      <c r="I47" s="22" t="s">
        <v>95</v>
      </c>
      <c r="J47" s="22"/>
      <c r="K47" s="22" t="s">
        <v>134</v>
      </c>
      <c r="L47" s="22" t="s">
        <v>135</v>
      </c>
    </row>
    <row r="48" spans="1:12" ht="18.75" customHeight="1" x14ac:dyDescent="0.25">
      <c r="A48" s="276"/>
      <c r="B48" s="276"/>
      <c r="C48" s="283"/>
      <c r="D48" s="1" t="s">
        <v>421</v>
      </c>
      <c r="E48" s="1" t="s">
        <v>422</v>
      </c>
      <c r="F48" s="1"/>
      <c r="G48" s="1" t="s">
        <v>46</v>
      </c>
      <c r="H48" s="22">
        <v>10.199999999999999</v>
      </c>
      <c r="I48" s="22">
        <v>1</v>
      </c>
      <c r="J48" s="22"/>
      <c r="K48" s="22" t="s">
        <v>135</v>
      </c>
      <c r="L48" s="22" t="s">
        <v>135</v>
      </c>
    </row>
    <row r="49" spans="1:12" ht="18.75" customHeight="1" x14ac:dyDescent="0.25">
      <c r="A49" s="276"/>
      <c r="B49" s="276"/>
      <c r="C49" s="283"/>
      <c r="D49" s="1" t="s">
        <v>419</v>
      </c>
      <c r="E49" s="1" t="s">
        <v>420</v>
      </c>
      <c r="F49" s="1"/>
      <c r="G49" s="1" t="s">
        <v>46</v>
      </c>
      <c r="H49" s="22">
        <v>10.199999999999999</v>
      </c>
      <c r="I49" s="22">
        <v>1</v>
      </c>
      <c r="J49" s="22"/>
      <c r="K49" s="22" t="s">
        <v>135</v>
      </c>
      <c r="L49" s="22" t="s">
        <v>135</v>
      </c>
    </row>
    <row r="50" spans="1:12" ht="18.75" customHeight="1" x14ac:dyDescent="0.25">
      <c r="A50" s="276"/>
      <c r="B50" s="276"/>
      <c r="C50" s="283"/>
      <c r="D50" s="1" t="s">
        <v>425</v>
      </c>
      <c r="E50" s="1" t="s">
        <v>426</v>
      </c>
      <c r="F50" s="1" t="s">
        <v>80</v>
      </c>
      <c r="G50" s="1" t="s">
        <v>12</v>
      </c>
      <c r="H50" s="22">
        <v>250</v>
      </c>
      <c r="I50" s="22" t="s">
        <v>50</v>
      </c>
      <c r="J50" s="22"/>
      <c r="K50" s="22" t="s">
        <v>134</v>
      </c>
      <c r="L50" s="22" t="s">
        <v>135</v>
      </c>
    </row>
    <row r="51" spans="1:12" ht="18.75" customHeight="1" x14ac:dyDescent="0.25">
      <c r="A51" s="276"/>
      <c r="B51" s="276"/>
      <c r="C51" s="283"/>
      <c r="D51" s="1" t="s">
        <v>424</v>
      </c>
      <c r="E51" s="1" t="s">
        <v>423</v>
      </c>
      <c r="F51" s="1" t="s">
        <v>80</v>
      </c>
      <c r="G51" s="1" t="s">
        <v>12</v>
      </c>
      <c r="H51" s="22">
        <v>20</v>
      </c>
      <c r="I51" s="22">
        <v>1</v>
      </c>
      <c r="J51" s="22"/>
      <c r="K51" s="22" t="s">
        <v>135</v>
      </c>
      <c r="L51" s="22" t="s">
        <v>135</v>
      </c>
    </row>
    <row r="52" spans="1:12" ht="18.75" customHeight="1" x14ac:dyDescent="0.25">
      <c r="A52" s="276"/>
      <c r="B52" s="276"/>
      <c r="C52" s="112" t="s">
        <v>117</v>
      </c>
      <c r="D52" s="1" t="str">
        <f>A34</f>
        <v>E_Customer</v>
      </c>
      <c r="E52" s="1" t="str">
        <f>D42</f>
        <v>customerID</v>
      </c>
      <c r="F52" s="22"/>
      <c r="G52" s="283"/>
      <c r="H52" s="283"/>
      <c r="I52" s="283"/>
      <c r="J52" s="283"/>
      <c r="K52" s="283"/>
      <c r="L52" s="283"/>
    </row>
    <row r="53" spans="1:12" ht="18.75" customHeight="1" x14ac:dyDescent="0.25">
      <c r="A53" s="276"/>
      <c r="B53" s="276"/>
      <c r="C53" s="111" t="s">
        <v>447</v>
      </c>
      <c r="D53" s="1" t="s">
        <v>122</v>
      </c>
      <c r="E53" s="271" t="s">
        <v>616</v>
      </c>
      <c r="F53" s="272"/>
      <c r="G53" s="272"/>
      <c r="H53" s="272"/>
      <c r="I53" s="272"/>
      <c r="J53" s="272"/>
      <c r="K53" s="272"/>
      <c r="L53" s="273"/>
    </row>
    <row r="54" spans="1:12" ht="22.5" customHeight="1" x14ac:dyDescent="0.25">
      <c r="A54" s="269"/>
      <c r="B54" s="270"/>
      <c r="C54" s="270"/>
      <c r="D54" s="270"/>
      <c r="E54" s="270"/>
      <c r="F54" s="270"/>
      <c r="G54" s="270"/>
      <c r="H54" s="270"/>
      <c r="I54" s="270"/>
      <c r="J54" s="270"/>
      <c r="K54" s="270"/>
      <c r="L54" s="270"/>
    </row>
    <row r="55" spans="1:12" ht="18.75" customHeight="1" x14ac:dyDescent="0.25">
      <c r="A55" s="68" t="s">
        <v>431</v>
      </c>
      <c r="B55" s="69" t="s">
        <v>347</v>
      </c>
      <c r="C55" s="70" t="s">
        <v>432</v>
      </c>
      <c r="D55" s="68" t="s">
        <v>113</v>
      </c>
      <c r="E55" s="71" t="str">
        <f>D56</f>
        <v>ID</v>
      </c>
      <c r="F55" s="284"/>
      <c r="G55" s="285"/>
      <c r="H55" s="285"/>
      <c r="I55" s="285"/>
      <c r="J55" s="285"/>
      <c r="K55" s="285"/>
      <c r="L55" s="286"/>
    </row>
    <row r="56" spans="1:12" ht="18.75" customHeight="1" x14ac:dyDescent="0.25">
      <c r="A56" s="283"/>
      <c r="B56" s="283"/>
      <c r="C56" s="283" t="s">
        <v>116</v>
      </c>
      <c r="D56" s="1" t="s">
        <v>398</v>
      </c>
      <c r="E56" s="1" t="s">
        <v>433</v>
      </c>
      <c r="F56" s="1" t="s">
        <v>80</v>
      </c>
      <c r="G56" s="1" t="s">
        <v>17</v>
      </c>
      <c r="H56" s="22"/>
      <c r="I56" s="22">
        <v>1</v>
      </c>
      <c r="J56" s="22"/>
      <c r="K56" s="22" t="s">
        <v>135</v>
      </c>
      <c r="L56" s="22" t="s">
        <v>134</v>
      </c>
    </row>
    <row r="57" spans="1:12" ht="18.75" customHeight="1" x14ac:dyDescent="0.25">
      <c r="A57" s="283"/>
      <c r="B57" s="283"/>
      <c r="C57" s="283"/>
      <c r="D57" s="1" t="s">
        <v>434</v>
      </c>
      <c r="E57" s="1" t="s">
        <v>408</v>
      </c>
      <c r="F57" s="1" t="s">
        <v>80</v>
      </c>
      <c r="G57" s="1" t="s">
        <v>17</v>
      </c>
      <c r="H57" s="22"/>
      <c r="I57" s="22">
        <v>1</v>
      </c>
      <c r="J57" s="22"/>
      <c r="K57" s="22" t="s">
        <v>135</v>
      </c>
      <c r="L57" s="22" t="s">
        <v>135</v>
      </c>
    </row>
    <row r="58" spans="1:12" ht="18.75" customHeight="1" x14ac:dyDescent="0.25">
      <c r="A58" s="283"/>
      <c r="B58" s="283"/>
      <c r="C58" s="283"/>
      <c r="D58" s="1" t="s">
        <v>435</v>
      </c>
      <c r="E58" s="1" t="s">
        <v>436</v>
      </c>
      <c r="F58" s="1" t="s">
        <v>80</v>
      </c>
      <c r="G58" s="1" t="s">
        <v>17</v>
      </c>
      <c r="H58" s="22"/>
      <c r="I58" s="22">
        <v>1</v>
      </c>
      <c r="J58" s="22"/>
      <c r="K58" s="22" t="s">
        <v>135</v>
      </c>
      <c r="L58" s="22" t="s">
        <v>135</v>
      </c>
    </row>
    <row r="59" spans="1:12" ht="18.75" customHeight="1" x14ac:dyDescent="0.25">
      <c r="A59" s="283"/>
      <c r="B59" s="283"/>
      <c r="C59" s="283"/>
      <c r="D59" s="1" t="s">
        <v>437</v>
      </c>
      <c r="E59" s="1" t="s">
        <v>438</v>
      </c>
      <c r="F59" s="1" t="s">
        <v>80</v>
      </c>
      <c r="G59" s="1" t="s">
        <v>17</v>
      </c>
      <c r="H59" s="22"/>
      <c r="I59" s="22">
        <v>1</v>
      </c>
      <c r="J59" s="22">
        <v>1</v>
      </c>
      <c r="K59" s="22" t="s">
        <v>135</v>
      </c>
      <c r="L59" s="22" t="s">
        <v>135</v>
      </c>
    </row>
    <row r="60" spans="1:12" ht="18.75" customHeight="1" x14ac:dyDescent="0.25">
      <c r="A60" s="283"/>
      <c r="B60" s="283"/>
      <c r="C60" s="283"/>
      <c r="D60" s="1" t="s">
        <v>439</v>
      </c>
      <c r="E60" s="1" t="s">
        <v>422</v>
      </c>
      <c r="F60" s="1"/>
      <c r="G60" s="1" t="s">
        <v>46</v>
      </c>
      <c r="H60" s="22">
        <v>10.199999999999999</v>
      </c>
      <c r="I60" s="22">
        <v>1</v>
      </c>
      <c r="J60" s="22"/>
      <c r="K60" s="22" t="s">
        <v>135</v>
      </c>
      <c r="L60" s="22" t="s">
        <v>135</v>
      </c>
    </row>
    <row r="61" spans="1:12" ht="18.75" customHeight="1" x14ac:dyDescent="0.25">
      <c r="A61" s="283"/>
      <c r="B61" s="283"/>
      <c r="C61" s="283"/>
      <c r="D61" s="1" t="s">
        <v>440</v>
      </c>
      <c r="E61" s="1" t="s">
        <v>420</v>
      </c>
      <c r="F61" s="1"/>
      <c r="G61" s="1" t="s">
        <v>46</v>
      </c>
      <c r="H61" s="22">
        <v>10.199999999999999</v>
      </c>
      <c r="I61" s="22">
        <v>1</v>
      </c>
      <c r="J61" s="22"/>
      <c r="K61" s="22" t="s">
        <v>135</v>
      </c>
      <c r="L61" s="22" t="s">
        <v>135</v>
      </c>
    </row>
    <row r="62" spans="1:12" ht="18.75" customHeight="1" x14ac:dyDescent="0.25">
      <c r="A62" s="283"/>
      <c r="B62" s="283"/>
      <c r="C62" s="283"/>
      <c r="D62" s="1" t="s">
        <v>425</v>
      </c>
      <c r="E62" s="1" t="s">
        <v>426</v>
      </c>
      <c r="F62" s="1" t="s">
        <v>80</v>
      </c>
      <c r="G62" s="1" t="s">
        <v>12</v>
      </c>
      <c r="H62" s="22">
        <v>250</v>
      </c>
      <c r="I62" s="22" t="s">
        <v>50</v>
      </c>
      <c r="J62" s="22"/>
      <c r="K62" s="22" t="s">
        <v>134</v>
      </c>
      <c r="L62" s="22" t="s">
        <v>135</v>
      </c>
    </row>
    <row r="63" spans="1:12" ht="18.75" customHeight="1" x14ac:dyDescent="0.25">
      <c r="A63" s="283"/>
      <c r="B63" s="283"/>
      <c r="C63" s="283" t="s">
        <v>117</v>
      </c>
      <c r="D63" s="1" t="str">
        <f>A40</f>
        <v>E_Invoice</v>
      </c>
      <c r="E63" s="1" t="str">
        <f>D57</f>
        <v>invoiceID</v>
      </c>
      <c r="F63" s="22"/>
      <c r="G63" s="283"/>
      <c r="H63" s="283"/>
      <c r="I63" s="283"/>
      <c r="J63" s="283"/>
      <c r="K63" s="283"/>
      <c r="L63" s="283"/>
    </row>
    <row r="64" spans="1:12" ht="18.75" customHeight="1" x14ac:dyDescent="0.25">
      <c r="A64" s="283"/>
      <c r="B64" s="283"/>
      <c r="C64" s="283"/>
      <c r="D64" s="1" t="str">
        <f>A25</f>
        <v>E_Product</v>
      </c>
      <c r="E64" s="1" t="str">
        <f>D58</f>
        <v>productID</v>
      </c>
      <c r="F64" s="22"/>
      <c r="G64" s="283"/>
      <c r="H64" s="283"/>
      <c r="I64" s="283"/>
      <c r="J64" s="283"/>
      <c r="K64" s="283"/>
      <c r="L64" s="283"/>
    </row>
    <row r="65" spans="1:12" ht="18.75" customHeight="1" x14ac:dyDescent="0.25">
      <c r="A65" s="283"/>
      <c r="B65" s="283"/>
      <c r="C65" s="283" t="s">
        <v>447</v>
      </c>
      <c r="D65" s="1" t="s">
        <v>441</v>
      </c>
      <c r="E65" s="290" t="s">
        <v>442</v>
      </c>
      <c r="F65" s="290"/>
      <c r="G65" s="290"/>
      <c r="H65" s="290"/>
      <c r="I65" s="290"/>
      <c r="J65" s="290"/>
      <c r="K65" s="290"/>
      <c r="L65" s="290"/>
    </row>
    <row r="66" spans="1:12" ht="18.75" customHeight="1" x14ac:dyDescent="0.25">
      <c r="A66" s="283"/>
      <c r="B66" s="283"/>
      <c r="C66" s="283"/>
      <c r="D66" s="1" t="s">
        <v>441</v>
      </c>
      <c r="E66" s="290" t="s">
        <v>446</v>
      </c>
      <c r="F66" s="290"/>
      <c r="G66" s="290"/>
      <c r="H66" s="290"/>
      <c r="I66" s="290"/>
      <c r="J66" s="290"/>
      <c r="K66" s="290"/>
      <c r="L66" s="290"/>
    </row>
    <row r="68" spans="1:12" ht="18.75" customHeight="1" x14ac:dyDescent="0.25">
      <c r="A68" s="68" t="s">
        <v>485</v>
      </c>
      <c r="B68" s="69" t="s">
        <v>243</v>
      </c>
      <c r="C68" s="70" t="s">
        <v>243</v>
      </c>
      <c r="D68" s="68" t="s">
        <v>112</v>
      </c>
      <c r="E68" s="71" t="str">
        <f>D69</f>
        <v>ID</v>
      </c>
      <c r="F68" s="284"/>
      <c r="G68" s="285"/>
      <c r="H68" s="285"/>
      <c r="I68" s="285"/>
      <c r="J68" s="285"/>
      <c r="K68" s="285"/>
      <c r="L68" s="286"/>
    </row>
    <row r="69" spans="1:12" ht="18.75" customHeight="1" x14ac:dyDescent="0.25">
      <c r="A69" s="283"/>
      <c r="B69" s="283"/>
      <c r="C69" s="283" t="s">
        <v>116</v>
      </c>
      <c r="D69" s="1" t="s">
        <v>398</v>
      </c>
      <c r="E69" s="1" t="s">
        <v>398</v>
      </c>
      <c r="F69" s="1" t="s">
        <v>80</v>
      </c>
      <c r="G69" s="1" t="s">
        <v>17</v>
      </c>
      <c r="H69" s="115"/>
      <c r="I69" s="115">
        <v>1</v>
      </c>
      <c r="J69" s="115"/>
      <c r="K69" s="115" t="s">
        <v>135</v>
      </c>
      <c r="L69" s="115" t="s">
        <v>134</v>
      </c>
    </row>
    <row r="70" spans="1:12" ht="18.75" customHeight="1" x14ac:dyDescent="0.25">
      <c r="A70" s="283"/>
      <c r="B70" s="283"/>
      <c r="C70" s="283"/>
      <c r="D70" s="1" t="s">
        <v>486</v>
      </c>
      <c r="E70" s="1" t="s">
        <v>486</v>
      </c>
      <c r="F70" s="1" t="s">
        <v>80</v>
      </c>
      <c r="G70" s="1" t="s">
        <v>14</v>
      </c>
      <c r="H70" s="115">
        <v>20</v>
      </c>
      <c r="I70" s="115">
        <v>1</v>
      </c>
      <c r="J70" s="115"/>
      <c r="K70" s="115" t="s">
        <v>135</v>
      </c>
      <c r="L70" s="115" t="s">
        <v>134</v>
      </c>
    </row>
    <row r="71" spans="1:12" ht="18.75" customHeight="1" x14ac:dyDescent="0.25">
      <c r="A71" s="283"/>
      <c r="B71" s="283"/>
      <c r="C71" s="283"/>
      <c r="D71" s="1" t="s">
        <v>487</v>
      </c>
      <c r="E71" s="1" t="s">
        <v>488</v>
      </c>
      <c r="F71" s="1" t="s">
        <v>80</v>
      </c>
      <c r="G71" s="1" t="s">
        <v>14</v>
      </c>
      <c r="H71" s="115">
        <v>20</v>
      </c>
      <c r="I71" s="115">
        <v>1</v>
      </c>
      <c r="J71" s="115"/>
      <c r="K71" s="115" t="s">
        <v>135</v>
      </c>
      <c r="L71" s="115" t="s">
        <v>135</v>
      </c>
    </row>
    <row r="72" spans="1:12" ht="18.75" customHeight="1" x14ac:dyDescent="0.25">
      <c r="A72" s="283"/>
      <c r="B72" s="283"/>
      <c r="C72" s="283"/>
      <c r="D72" s="1" t="s">
        <v>399</v>
      </c>
      <c r="E72" s="1" t="s">
        <v>399</v>
      </c>
      <c r="F72" s="1" t="s">
        <v>80</v>
      </c>
      <c r="G72" s="1" t="s">
        <v>12</v>
      </c>
      <c r="H72" s="115">
        <v>250</v>
      </c>
      <c r="I72" s="115">
        <v>1</v>
      </c>
      <c r="J72" s="115"/>
      <c r="K72" s="115" t="s">
        <v>135</v>
      </c>
      <c r="L72" s="115" t="s">
        <v>135</v>
      </c>
    </row>
    <row r="73" spans="1:12" ht="18.75" customHeight="1" x14ac:dyDescent="0.25">
      <c r="A73" s="283"/>
      <c r="B73" s="283"/>
      <c r="C73" s="283"/>
      <c r="D73" s="1" t="s">
        <v>489</v>
      </c>
      <c r="E73" s="1" t="s">
        <v>489</v>
      </c>
      <c r="F73" s="1" t="s">
        <v>80</v>
      </c>
      <c r="G73" s="1" t="s">
        <v>14</v>
      </c>
      <c r="H73" s="115">
        <v>30</v>
      </c>
      <c r="I73" s="115">
        <v>1</v>
      </c>
      <c r="J73" s="115"/>
      <c r="K73" s="115" t="s">
        <v>135</v>
      </c>
      <c r="L73" s="115" t="s">
        <v>135</v>
      </c>
    </row>
    <row r="74" spans="1:12" ht="18.75" customHeight="1" x14ac:dyDescent="0.25">
      <c r="A74" s="283"/>
      <c r="B74" s="283"/>
      <c r="C74" s="283"/>
      <c r="D74" s="1" t="s">
        <v>498</v>
      </c>
      <c r="E74" s="1" t="s">
        <v>498</v>
      </c>
      <c r="F74" s="1" t="s">
        <v>80</v>
      </c>
      <c r="G74" s="1" t="s">
        <v>17</v>
      </c>
      <c r="H74" s="115"/>
      <c r="I74" s="115">
        <v>1</v>
      </c>
      <c r="J74" s="115"/>
      <c r="K74" s="115" t="s">
        <v>135</v>
      </c>
      <c r="L74" s="115" t="s">
        <v>135</v>
      </c>
    </row>
    <row r="75" spans="1:12" ht="18.75" customHeight="1" x14ac:dyDescent="0.25">
      <c r="A75" s="283"/>
      <c r="B75" s="283"/>
      <c r="C75" s="116" t="s">
        <v>117</v>
      </c>
      <c r="D75" s="1" t="str">
        <f>A77</f>
        <v>E_UserProfile</v>
      </c>
      <c r="E75" s="1" t="s">
        <v>498</v>
      </c>
      <c r="F75" s="115">
        <v>1</v>
      </c>
      <c r="G75" s="283"/>
      <c r="H75" s="283"/>
      <c r="I75" s="283"/>
      <c r="J75" s="283"/>
      <c r="K75" s="283"/>
      <c r="L75" s="283"/>
    </row>
    <row r="77" spans="1:12" ht="18.75" customHeight="1" x14ac:dyDescent="0.25">
      <c r="A77" s="68" t="s">
        <v>497</v>
      </c>
      <c r="B77" s="69" t="s">
        <v>490</v>
      </c>
      <c r="C77" s="70" t="s">
        <v>490</v>
      </c>
      <c r="D77" s="68" t="s">
        <v>112</v>
      </c>
      <c r="E77" s="71" t="str">
        <f>D78</f>
        <v>ID</v>
      </c>
      <c r="F77" s="291" t="s">
        <v>507</v>
      </c>
      <c r="G77" s="292"/>
      <c r="H77" s="292"/>
      <c r="I77" s="292"/>
      <c r="J77" s="292"/>
      <c r="K77" s="292"/>
      <c r="L77" s="293"/>
    </row>
    <row r="78" spans="1:12" ht="18.75" customHeight="1" x14ac:dyDescent="0.25">
      <c r="A78" s="275"/>
      <c r="B78" s="275"/>
      <c r="C78" s="283" t="s">
        <v>116</v>
      </c>
      <c r="D78" s="1" t="s">
        <v>398</v>
      </c>
      <c r="E78" s="1" t="s">
        <v>398</v>
      </c>
      <c r="F78" s="1" t="s">
        <v>80</v>
      </c>
      <c r="G78" s="1" t="s">
        <v>17</v>
      </c>
      <c r="H78" s="115"/>
      <c r="I78" s="115">
        <v>1</v>
      </c>
      <c r="J78" s="115"/>
      <c r="K78" s="115" t="s">
        <v>135</v>
      </c>
      <c r="L78" s="115" t="s">
        <v>134</v>
      </c>
    </row>
    <row r="79" spans="1:12" ht="18.75" customHeight="1" x14ac:dyDescent="0.25">
      <c r="A79" s="276"/>
      <c r="B79" s="276"/>
      <c r="C79" s="283"/>
      <c r="D79" s="1" t="s">
        <v>399</v>
      </c>
      <c r="E79" s="1" t="s">
        <v>1</v>
      </c>
      <c r="F79" s="1" t="s">
        <v>80</v>
      </c>
      <c r="G79" s="1" t="s">
        <v>14</v>
      </c>
      <c r="H79" s="115">
        <v>20</v>
      </c>
      <c r="I79" s="115">
        <v>1</v>
      </c>
      <c r="J79" s="115"/>
      <c r="K79" s="115" t="s">
        <v>135</v>
      </c>
      <c r="L79" s="115" t="s">
        <v>134</v>
      </c>
    </row>
    <row r="80" spans="1:12" ht="18.75" customHeight="1" x14ac:dyDescent="0.25">
      <c r="A80" s="276"/>
      <c r="B80" s="276"/>
      <c r="C80" s="283"/>
      <c r="D80" s="1" t="s">
        <v>491</v>
      </c>
      <c r="E80" s="1" t="s">
        <v>3</v>
      </c>
      <c r="F80" s="1" t="s">
        <v>80</v>
      </c>
      <c r="G80" s="1" t="s">
        <v>14</v>
      </c>
      <c r="H80" s="115">
        <v>20</v>
      </c>
      <c r="I80" s="115">
        <v>1</v>
      </c>
      <c r="J80" s="115"/>
      <c r="K80" s="115" t="s">
        <v>134</v>
      </c>
      <c r="L80" s="115" t="s">
        <v>135</v>
      </c>
    </row>
    <row r="81" spans="1:12" ht="18.75" customHeight="1" x14ac:dyDescent="0.25">
      <c r="A81" s="276"/>
      <c r="B81" s="276"/>
      <c r="C81" s="283"/>
      <c r="D81" s="1" t="s">
        <v>492</v>
      </c>
      <c r="E81" s="1" t="s">
        <v>494</v>
      </c>
      <c r="F81" s="1" t="s">
        <v>493</v>
      </c>
      <c r="G81" s="1" t="s">
        <v>45</v>
      </c>
      <c r="H81" s="115">
        <v>1</v>
      </c>
      <c r="I81" s="115">
        <v>1</v>
      </c>
      <c r="J81" s="115"/>
      <c r="K81" s="115" t="s">
        <v>135</v>
      </c>
      <c r="L81" s="115" t="s">
        <v>135</v>
      </c>
    </row>
    <row r="82" spans="1:12" ht="22.5" customHeight="1" x14ac:dyDescent="0.25">
      <c r="A82" s="269"/>
      <c r="B82" s="270"/>
      <c r="C82" s="270"/>
      <c r="D82" s="270"/>
      <c r="E82" s="270"/>
      <c r="F82" s="270"/>
      <c r="G82" s="270"/>
      <c r="H82" s="270"/>
      <c r="I82" s="270"/>
      <c r="J82" s="270"/>
      <c r="K82" s="270"/>
      <c r="L82" s="270"/>
    </row>
  </sheetData>
  <dataConsolidate/>
  <mergeCells count="55">
    <mergeCell ref="A82:L82"/>
    <mergeCell ref="G75:L75"/>
    <mergeCell ref="B69:B75"/>
    <mergeCell ref="A69:A75"/>
    <mergeCell ref="F77:L77"/>
    <mergeCell ref="A78:A81"/>
    <mergeCell ref="B78:B81"/>
    <mergeCell ref="C78:C81"/>
    <mergeCell ref="F68:L68"/>
    <mergeCell ref="C69:C74"/>
    <mergeCell ref="E66:L66"/>
    <mergeCell ref="C65:C66"/>
    <mergeCell ref="A56:A66"/>
    <mergeCell ref="B56:B66"/>
    <mergeCell ref="C56:C62"/>
    <mergeCell ref="G64:L64"/>
    <mergeCell ref="E65:L65"/>
    <mergeCell ref="A54:L54"/>
    <mergeCell ref="G63:L63"/>
    <mergeCell ref="C63:C64"/>
    <mergeCell ref="F55:L55"/>
    <mergeCell ref="F25:L25"/>
    <mergeCell ref="A26:A31"/>
    <mergeCell ref="B26:B31"/>
    <mergeCell ref="C26:C30"/>
    <mergeCell ref="A39:L39"/>
    <mergeCell ref="F40:L40"/>
    <mergeCell ref="A41:A53"/>
    <mergeCell ref="B41:B53"/>
    <mergeCell ref="C41:C51"/>
    <mergeCell ref="G52:L52"/>
    <mergeCell ref="E53:L53"/>
    <mergeCell ref="F34:L34"/>
    <mergeCell ref="A35:A38"/>
    <mergeCell ref="B35:B38"/>
    <mergeCell ref="C35:C38"/>
    <mergeCell ref="G31:L31"/>
    <mergeCell ref="E32:L32"/>
    <mergeCell ref="A33:L33"/>
    <mergeCell ref="A3:L3"/>
    <mergeCell ref="A4:L4"/>
    <mergeCell ref="A24:L24"/>
    <mergeCell ref="E23:L23"/>
    <mergeCell ref="F11:L11"/>
    <mergeCell ref="A20:A23"/>
    <mergeCell ref="B20:B23"/>
    <mergeCell ref="E17:L17"/>
    <mergeCell ref="D14:L14"/>
    <mergeCell ref="C7:D8"/>
    <mergeCell ref="D12:L12"/>
    <mergeCell ref="C20:C22"/>
    <mergeCell ref="F19:L19"/>
    <mergeCell ref="G15:L15"/>
    <mergeCell ref="D16:L16"/>
    <mergeCell ref="A18:L18"/>
  </mergeCells>
  <dataValidations count="4">
    <dataValidation type="list" allowBlank="1" showInputMessage="1" showErrorMessage="1" sqref="G35:G38 G56:G62 G41:G51 G20:G22 G26:G30 G78:G81 G69:G74">
      <formula1>AttributeType</formula1>
    </dataValidation>
    <dataValidation type="list" allowBlank="1" showInputMessage="1" showErrorMessage="1" sqref="I35:I38 F63:F64 I41:I51 F52 I20:I22 I26:I30 I56:I62 F31 I78:I81 I69:I74 F75">
      <formula1>AttributeMultiplicity</formula1>
    </dataValidation>
    <dataValidation type="list" allowBlank="1" showInputMessage="1" showErrorMessage="1" sqref="D19 D34 D40 D25 D55 D68 D77">
      <formula1>EntityType</formula1>
    </dataValidation>
    <dataValidation type="list" allowBlank="1" showInputMessage="1" showErrorMessage="1" sqref="K35:L38 K56:L62 K41:L51 K20:L22 K26:L30 K78:L81 K69:L74">
      <formula1>Boolean</formula1>
    </dataValidation>
  </dataValidations>
  <hyperlinks>
    <hyperlink ref="A1" location="index!A1" display="Back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zoomScaleNormal="100" workbookViewId="0">
      <selection activeCell="D12" sqref="D12"/>
    </sheetView>
  </sheetViews>
  <sheetFormatPr defaultRowHeight="15" x14ac:dyDescent="0.25"/>
  <cols>
    <col min="1" max="1" width="19.125" customWidth="1"/>
    <col min="2" max="2" width="20.625" customWidth="1"/>
    <col min="3" max="3" width="12.875" customWidth="1"/>
    <col min="4" max="4" width="16.875" customWidth="1"/>
    <col min="5" max="5" width="17.75" customWidth="1"/>
    <col min="6" max="6" width="25" customWidth="1"/>
    <col min="7" max="7" width="46.875" customWidth="1"/>
  </cols>
  <sheetData>
    <row r="1" spans="1:7" ht="23.25" x14ac:dyDescent="0.35">
      <c r="A1" s="34" t="s">
        <v>59</v>
      </c>
      <c r="B1" s="3"/>
      <c r="G1" s="3"/>
    </row>
    <row r="3" spans="1:7" ht="23.25" x14ac:dyDescent="0.35">
      <c r="A3" s="243" t="str">
        <f>index!A1</f>
        <v>BillingSystem Requirements Specification</v>
      </c>
      <c r="B3" s="243"/>
      <c r="C3" s="243"/>
      <c r="D3" s="243"/>
    </row>
    <row r="4" spans="1:7" ht="23.25" x14ac:dyDescent="0.35">
      <c r="A4" s="244" t="s">
        <v>683</v>
      </c>
      <c r="B4" s="244"/>
      <c r="C4" s="244"/>
      <c r="D4" s="244"/>
    </row>
    <row r="6" spans="1:7" x14ac:dyDescent="0.25">
      <c r="A6" s="64" t="s">
        <v>20</v>
      </c>
    </row>
    <row r="7" spans="1:7" x14ac:dyDescent="0.25">
      <c r="A7" s="66" t="s">
        <v>684</v>
      </c>
    </row>
    <row r="8" spans="1:7" ht="19.5" customHeight="1" x14ac:dyDescent="0.25"/>
    <row r="9" spans="1:7" ht="21" customHeight="1" x14ac:dyDescent="0.25">
      <c r="A9" s="167" t="s">
        <v>291</v>
      </c>
    </row>
    <row r="10" spans="1:7" ht="31.5" customHeight="1" x14ac:dyDescent="0.25">
      <c r="A10" s="254" t="s">
        <v>104</v>
      </c>
      <c r="B10" s="254" t="s">
        <v>783</v>
      </c>
      <c r="C10" s="254" t="s">
        <v>105</v>
      </c>
      <c r="D10" s="256" t="s">
        <v>128</v>
      </c>
      <c r="E10" s="301"/>
      <c r="F10" s="257"/>
      <c r="G10" s="254" t="s">
        <v>3</v>
      </c>
    </row>
    <row r="11" spans="1:7" ht="31.5" customHeight="1" x14ac:dyDescent="0.25">
      <c r="A11" s="255"/>
      <c r="B11" s="255"/>
      <c r="C11" s="255"/>
      <c r="D11" s="186" t="s">
        <v>841</v>
      </c>
      <c r="E11" s="186" t="s">
        <v>127</v>
      </c>
      <c r="F11" s="186" t="s">
        <v>686</v>
      </c>
      <c r="G11" s="255"/>
    </row>
    <row r="12" spans="1:7" ht="21" customHeight="1" x14ac:dyDescent="0.25">
      <c r="A12" s="133" t="s">
        <v>694</v>
      </c>
      <c r="B12" s="133" t="s">
        <v>694</v>
      </c>
      <c r="C12" s="134" t="s">
        <v>703</v>
      </c>
      <c r="D12" s="134" t="s">
        <v>696</v>
      </c>
      <c r="E12" s="134" t="s">
        <v>697</v>
      </c>
      <c r="F12" s="134" t="s">
        <v>699</v>
      </c>
      <c r="G12" s="133" t="s">
        <v>695</v>
      </c>
    </row>
    <row r="13" spans="1:7" ht="21" customHeight="1" x14ac:dyDescent="0.25">
      <c r="A13" s="295" t="s">
        <v>693</v>
      </c>
      <c r="B13" s="296"/>
      <c r="C13" s="297"/>
      <c r="D13" s="134" t="s">
        <v>697</v>
      </c>
      <c r="E13" s="168" t="s">
        <v>698</v>
      </c>
      <c r="F13" s="168" t="s">
        <v>700</v>
      </c>
      <c r="G13" s="214"/>
    </row>
    <row r="14" spans="1:7" ht="21" customHeight="1" x14ac:dyDescent="0.25">
      <c r="A14" s="298"/>
      <c r="B14" s="299"/>
      <c r="C14" s="300"/>
      <c r="D14" s="168" t="s">
        <v>698</v>
      </c>
      <c r="E14" s="168"/>
      <c r="F14" s="168" t="s">
        <v>701</v>
      </c>
      <c r="G14" s="214"/>
    </row>
    <row r="15" spans="1:7" x14ac:dyDescent="0.25">
      <c r="A15" s="13" t="s">
        <v>706</v>
      </c>
      <c r="B15" s="13" t="s">
        <v>706</v>
      </c>
      <c r="C15" s="12" t="s">
        <v>704</v>
      </c>
      <c r="D15" s="12" t="s">
        <v>397</v>
      </c>
      <c r="E15" s="12"/>
      <c r="F15" s="12"/>
      <c r="G15" s="13" t="s">
        <v>706</v>
      </c>
    </row>
    <row r="16" spans="1:7" x14ac:dyDescent="0.25">
      <c r="A16" s="13" t="s">
        <v>708</v>
      </c>
      <c r="B16" s="13" t="s">
        <v>708</v>
      </c>
      <c r="C16" s="12" t="s">
        <v>704</v>
      </c>
      <c r="D16" s="12" t="s">
        <v>497</v>
      </c>
      <c r="E16" s="12"/>
      <c r="F16" s="12"/>
      <c r="G16" s="13" t="s">
        <v>708</v>
      </c>
    </row>
    <row r="17" spans="1:7" x14ac:dyDescent="0.25">
      <c r="A17" s="13" t="s">
        <v>707</v>
      </c>
      <c r="B17" s="13" t="s">
        <v>707</v>
      </c>
      <c r="C17" s="12" t="s">
        <v>688</v>
      </c>
      <c r="D17" s="12" t="s">
        <v>485</v>
      </c>
      <c r="E17" s="12"/>
      <c r="F17" s="12" t="s">
        <v>497</v>
      </c>
      <c r="G17" s="13" t="s">
        <v>707</v>
      </c>
    </row>
    <row r="18" spans="1:7" x14ac:dyDescent="0.25">
      <c r="A18" s="13" t="s">
        <v>687</v>
      </c>
      <c r="B18" s="13" t="s">
        <v>687</v>
      </c>
      <c r="C18" s="12" t="s">
        <v>688</v>
      </c>
      <c r="D18" s="12" t="str">
        <f>entities!A34</f>
        <v>E_Customer</v>
      </c>
      <c r="E18" s="12"/>
      <c r="F18" s="12"/>
      <c r="G18" s="13" t="s">
        <v>687</v>
      </c>
    </row>
    <row r="19" spans="1:7" x14ac:dyDescent="0.25">
      <c r="A19" s="13" t="s">
        <v>705</v>
      </c>
      <c r="B19" s="13" t="s">
        <v>705</v>
      </c>
      <c r="C19" s="12" t="s">
        <v>688</v>
      </c>
      <c r="D19" s="12" t="s">
        <v>427</v>
      </c>
      <c r="E19" s="12"/>
      <c r="F19" s="12" t="s">
        <v>397</v>
      </c>
      <c r="G19" s="13" t="s">
        <v>705</v>
      </c>
    </row>
    <row r="20" spans="1:7" ht="23.25" customHeight="1" x14ac:dyDescent="0.25">
      <c r="A20" s="95" t="s">
        <v>689</v>
      </c>
      <c r="B20" s="95" t="s">
        <v>689</v>
      </c>
      <c r="C20" s="170" t="s">
        <v>703</v>
      </c>
      <c r="D20" s="170" t="str">
        <f>entities!A40</f>
        <v>E_Invoice</v>
      </c>
      <c r="E20" s="170" t="str">
        <f>entities!A55</f>
        <v>E_InvoiceLine</v>
      </c>
      <c r="F20" s="170" t="s">
        <v>402</v>
      </c>
      <c r="G20" s="95" t="s">
        <v>689</v>
      </c>
    </row>
    <row r="21" spans="1:7" x14ac:dyDescent="0.25">
      <c r="A21" s="294" t="s">
        <v>693</v>
      </c>
      <c r="B21" s="294"/>
      <c r="C21" s="294"/>
      <c r="D21" s="170" t="s">
        <v>431</v>
      </c>
      <c r="E21" s="171"/>
      <c r="F21" s="171" t="s">
        <v>692</v>
      </c>
      <c r="G21" s="215"/>
    </row>
    <row r="22" spans="1:7" ht="23.25" customHeight="1" x14ac:dyDescent="0.25">
      <c r="A22" s="13" t="s">
        <v>702</v>
      </c>
      <c r="B22" s="13" t="s">
        <v>702</v>
      </c>
      <c r="C22" s="12" t="s">
        <v>688</v>
      </c>
      <c r="D22" s="12" t="s">
        <v>405</v>
      </c>
      <c r="E22" s="12"/>
      <c r="F22" s="12" t="s">
        <v>402</v>
      </c>
      <c r="G22" s="13" t="s">
        <v>702</v>
      </c>
    </row>
  </sheetData>
  <mergeCells count="9">
    <mergeCell ref="G10:G11"/>
    <mergeCell ref="A21:C21"/>
    <mergeCell ref="A13:C14"/>
    <mergeCell ref="A3:D3"/>
    <mergeCell ref="A4:D4"/>
    <mergeCell ref="A10:A11"/>
    <mergeCell ref="D10:F10"/>
    <mergeCell ref="B10:B11"/>
    <mergeCell ref="C10:C11"/>
  </mergeCells>
  <dataValidations disablePrompts="1" count="1">
    <dataValidation type="list" allowBlank="1" showInputMessage="1" showErrorMessage="1" sqref="C22 C12 C15:C20">
      <formula1>BusinessEntityType</formula1>
    </dataValidation>
  </dataValidations>
  <hyperlinks>
    <hyperlink ref="A1" location="index!A1"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17"/>
  <sheetViews>
    <sheetView zoomScaleNormal="85" workbookViewId="0">
      <selection activeCell="A16" sqref="A16"/>
    </sheetView>
  </sheetViews>
  <sheetFormatPr defaultRowHeight="15" x14ac:dyDescent="0.25"/>
  <cols>
    <col min="1" max="1" width="22.625" customWidth="1"/>
    <col min="2" max="2" width="22" customWidth="1"/>
    <col min="3" max="3" width="17.25" customWidth="1"/>
    <col min="4" max="4" width="24.75" customWidth="1"/>
    <col min="5" max="5" width="21.125" customWidth="1"/>
    <col min="6" max="6" width="51.625" customWidth="1"/>
    <col min="7" max="7" width="14.375" customWidth="1"/>
    <col min="8" max="8" width="12.25" customWidth="1"/>
  </cols>
  <sheetData>
    <row r="1" spans="1:9" x14ac:dyDescent="0.25">
      <c r="A1" s="34" t="s">
        <v>59</v>
      </c>
    </row>
    <row r="2" spans="1:9" ht="7.5" customHeight="1" x14ac:dyDescent="0.25"/>
    <row r="3" spans="1:9" ht="23.25" x14ac:dyDescent="0.35">
      <c r="A3" s="90" t="str">
        <f>index!A1</f>
        <v>BillingSystem Requirements Specification</v>
      </c>
      <c r="B3" s="36"/>
      <c r="C3" s="36"/>
      <c r="D3" s="37"/>
      <c r="E3" s="37"/>
      <c r="F3" s="37"/>
      <c r="G3" s="40"/>
      <c r="H3" s="40"/>
      <c r="I3" s="40"/>
    </row>
    <row r="4" spans="1:9" ht="20.25" customHeight="1" x14ac:dyDescent="0.35">
      <c r="A4" s="50" t="s">
        <v>183</v>
      </c>
      <c r="B4" s="51"/>
      <c r="C4" s="51"/>
      <c r="D4" s="53"/>
      <c r="E4" s="53"/>
      <c r="F4" s="53"/>
      <c r="G4" s="40"/>
      <c r="H4" s="40"/>
      <c r="I4" s="40"/>
    </row>
    <row r="5" spans="1:9" ht="10.5" customHeight="1" x14ac:dyDescent="0.25"/>
    <row r="6" spans="1:9" s="65" customFormat="1" ht="14.25" customHeight="1" x14ac:dyDescent="0.2">
      <c r="A6" s="64" t="s">
        <v>20</v>
      </c>
      <c r="E6" s="302"/>
    </row>
    <row r="7" spans="1:9" s="65" customFormat="1" ht="14.25" customHeight="1" x14ac:dyDescent="0.2">
      <c r="A7" s="66" t="s">
        <v>58</v>
      </c>
      <c r="E7" s="302"/>
    </row>
    <row r="9" spans="1:9" x14ac:dyDescent="0.25">
      <c r="A9" s="124" t="s">
        <v>291</v>
      </c>
    </row>
    <row r="10" spans="1:9" ht="15.75" x14ac:dyDescent="0.25">
      <c r="A10" s="32" t="s">
        <v>104</v>
      </c>
      <c r="B10" s="32" t="s">
        <v>783</v>
      </c>
      <c r="C10" s="32" t="s">
        <v>105</v>
      </c>
      <c r="D10" s="32" t="s">
        <v>154</v>
      </c>
      <c r="E10" s="32" t="s">
        <v>54</v>
      </c>
      <c r="F10" s="32" t="s">
        <v>3</v>
      </c>
    </row>
    <row r="11" spans="1:9" ht="15" customHeight="1" x14ac:dyDescent="0.25">
      <c r="A11" s="13" t="s">
        <v>544</v>
      </c>
      <c r="B11" s="13" t="s">
        <v>547</v>
      </c>
      <c r="C11" s="10" t="s">
        <v>243</v>
      </c>
      <c r="D11" s="10"/>
      <c r="E11" s="13" t="str">
        <f>stakeholders!A9</f>
        <v>stk_operator</v>
      </c>
      <c r="F11" s="9" t="s">
        <v>548</v>
      </c>
    </row>
    <row r="12" spans="1:9" ht="15" customHeight="1" x14ac:dyDescent="0.25">
      <c r="A12" s="13" t="s">
        <v>545</v>
      </c>
      <c r="B12" s="13" t="s">
        <v>546</v>
      </c>
      <c r="C12" s="10" t="s">
        <v>243</v>
      </c>
      <c r="D12" s="10"/>
      <c r="E12" s="13" t="str">
        <f>stakeholders!A10</f>
        <v>stk_product_operator</v>
      </c>
      <c r="F12" s="9" t="s">
        <v>550</v>
      </c>
    </row>
    <row r="13" spans="1:9" ht="15" customHeight="1" x14ac:dyDescent="0.25">
      <c r="A13" s="13" t="s">
        <v>499</v>
      </c>
      <c r="B13" s="13" t="s">
        <v>109</v>
      </c>
      <c r="C13" s="10" t="s">
        <v>243</v>
      </c>
      <c r="D13" s="10" t="str">
        <f>A11</f>
        <v>AU_Operator_Customers</v>
      </c>
      <c r="E13" s="13" t="str">
        <f>stakeholders!A12</f>
        <v>stk_tech_admin</v>
      </c>
      <c r="F13" s="9" t="s">
        <v>549</v>
      </c>
    </row>
    <row r="14" spans="1:9" ht="15" customHeight="1" x14ac:dyDescent="0.25">
      <c r="A14" s="13" t="s">
        <v>500</v>
      </c>
      <c r="B14" s="13" t="s">
        <v>316</v>
      </c>
      <c r="C14" s="10" t="s">
        <v>243</v>
      </c>
      <c r="D14" s="10"/>
      <c r="E14" s="13" t="str">
        <f>stakeholders!A11</f>
        <v>stk_manager</v>
      </c>
      <c r="F14" s="9" t="s">
        <v>552</v>
      </c>
    </row>
    <row r="15" spans="1:9" ht="23.25" customHeight="1" x14ac:dyDescent="0.25">
      <c r="A15" s="13" t="s">
        <v>501</v>
      </c>
      <c r="B15" s="13" t="s">
        <v>322</v>
      </c>
      <c r="C15" s="10" t="s">
        <v>243</v>
      </c>
      <c r="D15" s="10"/>
      <c r="E15" s="13" t="str">
        <f>stakeholders!A12</f>
        <v>stk_tech_admin</v>
      </c>
      <c r="F15" s="9" t="s">
        <v>551</v>
      </c>
    </row>
    <row r="16" spans="1:9" ht="23.25" customHeight="1" x14ac:dyDescent="0.25">
      <c r="A16" s="13" t="s">
        <v>508</v>
      </c>
      <c r="B16" s="13" t="s">
        <v>509</v>
      </c>
      <c r="C16" s="10" t="s">
        <v>244</v>
      </c>
      <c r="D16" s="10"/>
      <c r="E16" s="13" t="s">
        <v>510</v>
      </c>
      <c r="F16" s="9" t="s">
        <v>554</v>
      </c>
    </row>
    <row r="17" spans="1:6" ht="23.25" customHeight="1" x14ac:dyDescent="0.25">
      <c r="A17" s="13" t="s">
        <v>511</v>
      </c>
      <c r="B17" s="13" t="s">
        <v>512</v>
      </c>
      <c r="C17" s="10" t="s">
        <v>245</v>
      </c>
      <c r="D17" s="10"/>
      <c r="E17" s="13"/>
      <c r="F17" s="9" t="s">
        <v>553</v>
      </c>
    </row>
  </sheetData>
  <mergeCells count="1">
    <mergeCell ref="E6:E7"/>
  </mergeCells>
  <dataValidations count="1">
    <dataValidation type="list" allowBlank="1" showInputMessage="1" showErrorMessage="1" sqref="C11:C17">
      <formula1>ActorType</formula1>
    </dataValidation>
  </dataValidations>
  <hyperlinks>
    <hyperlink ref="A1" location="index!A1" display="Back to Index"/>
  </hyperlink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36"/>
  <sheetViews>
    <sheetView topLeftCell="A8" zoomScale="70" zoomScaleNormal="70" workbookViewId="0">
      <selection activeCell="G15" sqref="G15"/>
    </sheetView>
  </sheetViews>
  <sheetFormatPr defaultRowHeight="15" x14ac:dyDescent="0.25"/>
  <cols>
    <col min="1" max="1" width="15.375" customWidth="1"/>
    <col min="2" max="3" width="29.625" customWidth="1"/>
    <col min="4" max="4" width="26.375" customWidth="1"/>
    <col min="5" max="5" width="19.375" customWidth="1"/>
    <col min="6" max="6" width="18.625" customWidth="1"/>
    <col min="7" max="7" width="21.125" customWidth="1"/>
    <col min="8" max="9" width="30.125" customWidth="1"/>
    <col min="10" max="10" width="18.25" customWidth="1"/>
    <col min="11" max="11" width="15.25" customWidth="1"/>
    <col min="12" max="12" width="17.25" customWidth="1"/>
    <col min="13" max="13" width="26.75" customWidth="1"/>
    <col min="14" max="14" width="29.625" customWidth="1"/>
    <col min="15" max="15" width="13" customWidth="1"/>
    <col min="16" max="16" width="11.375" customWidth="1"/>
  </cols>
  <sheetData>
    <row r="1" spans="1:16" x14ac:dyDescent="0.25">
      <c r="A1" s="34" t="s">
        <v>59</v>
      </c>
    </row>
    <row r="2" spans="1:16" ht="8.25" customHeight="1" x14ac:dyDescent="0.25"/>
    <row r="3" spans="1:16" ht="23.25" x14ac:dyDescent="0.35">
      <c r="A3" s="91" t="str">
        <f>index!A1</f>
        <v>BillingSystem Requirements Specification</v>
      </c>
      <c r="B3" s="52"/>
      <c r="C3" s="52"/>
      <c r="D3" s="52"/>
      <c r="E3" s="52"/>
      <c r="F3" s="52"/>
      <c r="G3" s="52"/>
      <c r="H3" s="52"/>
      <c r="I3" s="52"/>
      <c r="J3" s="52"/>
      <c r="K3" s="52"/>
      <c r="L3" s="52"/>
      <c r="M3" s="52"/>
      <c r="N3" s="52"/>
      <c r="O3" s="52"/>
      <c r="P3" s="73"/>
    </row>
    <row r="4" spans="1:16" ht="23.25" x14ac:dyDescent="0.35">
      <c r="A4" s="244" t="s">
        <v>184</v>
      </c>
      <c r="B4" s="244"/>
      <c r="C4" s="244"/>
      <c r="D4" s="244"/>
      <c r="E4" s="244"/>
      <c r="F4" s="244"/>
      <c r="G4" s="244"/>
      <c r="H4" s="244"/>
      <c r="I4" s="244"/>
      <c r="J4" s="244"/>
      <c r="K4" s="244"/>
      <c r="L4" s="244"/>
      <c r="M4" s="244"/>
      <c r="N4" s="149"/>
      <c r="O4" s="113"/>
      <c r="P4" s="178"/>
    </row>
    <row r="5" spans="1:16" ht="14.25" customHeight="1" x14ac:dyDescent="0.25"/>
    <row r="6" spans="1:16" x14ac:dyDescent="0.25">
      <c r="A6" s="67" t="s">
        <v>20</v>
      </c>
    </row>
    <row r="7" spans="1:16" x14ac:dyDescent="0.25">
      <c r="A7" s="68" t="s">
        <v>65</v>
      </c>
    </row>
    <row r="9" spans="1:16" ht="15.75" customHeight="1" x14ac:dyDescent="0.25">
      <c r="A9" s="18" t="s">
        <v>291</v>
      </c>
    </row>
    <row r="10" spans="1:16" ht="33" customHeight="1" x14ac:dyDescent="0.25">
      <c r="A10" s="188" t="s">
        <v>104</v>
      </c>
      <c r="B10" s="188" t="s">
        <v>783</v>
      </c>
      <c r="C10" s="188" t="s">
        <v>105</v>
      </c>
      <c r="D10" s="307" t="s">
        <v>709</v>
      </c>
      <c r="E10" s="189" t="s">
        <v>58</v>
      </c>
      <c r="F10" s="190"/>
      <c r="G10" s="307" t="s">
        <v>620</v>
      </c>
      <c r="H10" s="309" t="s">
        <v>130</v>
      </c>
      <c r="I10" s="310"/>
      <c r="J10" s="307" t="s">
        <v>131</v>
      </c>
      <c r="K10" s="311" t="s">
        <v>518</v>
      </c>
      <c r="L10" s="311"/>
      <c r="M10" s="312" t="s">
        <v>727</v>
      </c>
      <c r="N10" s="191" t="s">
        <v>3</v>
      </c>
      <c r="O10" s="303" t="s">
        <v>25</v>
      </c>
      <c r="P10" s="305" t="s">
        <v>200</v>
      </c>
    </row>
    <row r="11" spans="1:16" ht="33" customHeight="1" x14ac:dyDescent="0.25">
      <c r="A11" s="192"/>
      <c r="B11" s="192"/>
      <c r="C11" s="192"/>
      <c r="D11" s="308"/>
      <c r="E11" s="193" t="s">
        <v>842</v>
      </c>
      <c r="F11" s="193" t="s">
        <v>129</v>
      </c>
      <c r="G11" s="308"/>
      <c r="H11" s="193" t="s">
        <v>725</v>
      </c>
      <c r="I11" s="193" t="s">
        <v>726</v>
      </c>
      <c r="J11" s="308"/>
      <c r="K11" s="193" t="s">
        <v>729</v>
      </c>
      <c r="L11" s="195" t="s">
        <v>728</v>
      </c>
      <c r="M11" s="313"/>
      <c r="N11" s="194"/>
      <c r="O11" s="304"/>
      <c r="P11" s="306"/>
    </row>
    <row r="12" spans="1:16" ht="50.25" customHeight="1" x14ac:dyDescent="0.25">
      <c r="A12" s="135" t="s">
        <v>540</v>
      </c>
      <c r="B12" s="135" t="s">
        <v>539</v>
      </c>
      <c r="C12" s="136" t="s">
        <v>535</v>
      </c>
      <c r="D12" s="135" t="s">
        <v>710</v>
      </c>
      <c r="E12" s="133" t="s">
        <v>555</v>
      </c>
      <c r="F12" s="133" t="s">
        <v>555</v>
      </c>
      <c r="G12" s="135" t="s">
        <v>621</v>
      </c>
      <c r="H12" s="134" t="s">
        <v>83</v>
      </c>
      <c r="I12" s="134" t="s">
        <v>82</v>
      </c>
      <c r="J12" s="134" t="s">
        <v>522</v>
      </c>
      <c r="K12" s="134" t="s">
        <v>523</v>
      </c>
      <c r="L12" s="135" t="s">
        <v>521</v>
      </c>
      <c r="M12" s="135" t="s">
        <v>520</v>
      </c>
      <c r="N12" s="136" t="s">
        <v>81</v>
      </c>
      <c r="O12" s="136"/>
      <c r="P12" s="134"/>
    </row>
    <row r="13" spans="1:16" ht="67.5" customHeight="1" x14ac:dyDescent="0.25">
      <c r="A13" s="137" t="s">
        <v>513</v>
      </c>
      <c r="B13" s="137" t="s">
        <v>514</v>
      </c>
      <c r="C13" s="138" t="s">
        <v>535</v>
      </c>
      <c r="D13" s="139" t="s">
        <v>689</v>
      </c>
      <c r="E13" s="137" t="str">
        <f>actors!A13</f>
        <v>AU_Operator</v>
      </c>
      <c r="F13" s="137"/>
      <c r="G13" s="139" t="s">
        <v>681</v>
      </c>
      <c r="H13" s="141"/>
      <c r="I13" s="137"/>
      <c r="J13" s="137"/>
      <c r="K13" s="137"/>
      <c r="L13" s="137"/>
      <c r="M13" s="137" t="s">
        <v>639</v>
      </c>
      <c r="N13" s="137" t="s">
        <v>515</v>
      </c>
      <c r="O13" s="137"/>
      <c r="P13" s="12"/>
    </row>
    <row r="14" spans="1:16" ht="47.25" customHeight="1" x14ac:dyDescent="0.25">
      <c r="A14" s="13" t="s">
        <v>516</v>
      </c>
      <c r="B14" s="13" t="s">
        <v>517</v>
      </c>
      <c r="C14" s="72" t="s">
        <v>97</v>
      </c>
      <c r="D14" s="43" t="s">
        <v>689</v>
      </c>
      <c r="E14" s="13" t="str">
        <f>actors!A13</f>
        <v>AU_Operator</v>
      </c>
      <c r="F14" s="13"/>
      <c r="G14" s="43" t="s">
        <v>623</v>
      </c>
      <c r="H14" s="9"/>
      <c r="I14" s="13"/>
      <c r="J14" s="13"/>
      <c r="K14" s="13" t="str">
        <f>ucId</f>
        <v>UC_1</v>
      </c>
      <c r="L14" s="13" t="s">
        <v>519</v>
      </c>
      <c r="M14" s="13" t="s">
        <v>526</v>
      </c>
      <c r="N14" s="13" t="s">
        <v>543</v>
      </c>
      <c r="O14" s="13"/>
      <c r="P14" s="12"/>
    </row>
    <row r="15" spans="1:16" ht="47.25" customHeight="1" x14ac:dyDescent="0.25">
      <c r="A15" s="13" t="s">
        <v>524</v>
      </c>
      <c r="B15" s="13" t="s">
        <v>541</v>
      </c>
      <c r="C15" s="72" t="s">
        <v>531</v>
      </c>
      <c r="D15" s="43" t="s">
        <v>689</v>
      </c>
      <c r="E15" s="13" t="str">
        <f>actors!A13</f>
        <v>AU_Operator</v>
      </c>
      <c r="F15" s="13"/>
      <c r="G15" s="43" t="s">
        <v>624</v>
      </c>
      <c r="H15" s="9"/>
      <c r="I15" s="13"/>
      <c r="J15" s="13"/>
      <c r="K15" s="13" t="s">
        <v>570</v>
      </c>
      <c r="L15" s="13" t="s">
        <v>571</v>
      </c>
      <c r="M15" s="13" t="s">
        <v>526</v>
      </c>
      <c r="N15" s="13" t="s">
        <v>542</v>
      </c>
      <c r="O15" s="13"/>
      <c r="P15" s="12"/>
    </row>
    <row r="16" spans="1:16" ht="47.25" customHeight="1" x14ac:dyDescent="0.25">
      <c r="A16" s="13" t="s">
        <v>528</v>
      </c>
      <c r="B16" s="13" t="s">
        <v>556</v>
      </c>
      <c r="C16" s="72" t="s">
        <v>533</v>
      </c>
      <c r="D16" s="43" t="s">
        <v>689</v>
      </c>
      <c r="E16" s="13" t="str">
        <f>actors!A13</f>
        <v>AU_Operator</v>
      </c>
      <c r="F16" s="13"/>
      <c r="G16" s="43" t="s">
        <v>625</v>
      </c>
      <c r="H16" s="9"/>
      <c r="I16" s="13"/>
      <c r="J16" s="13"/>
      <c r="K16" s="13" t="str">
        <f>ucId</f>
        <v>UC_1</v>
      </c>
      <c r="L16" s="13" t="s">
        <v>561</v>
      </c>
      <c r="M16" s="13" t="s">
        <v>569</v>
      </c>
      <c r="N16" s="13" t="s">
        <v>556</v>
      </c>
      <c r="O16" s="13"/>
      <c r="P16" s="12"/>
    </row>
    <row r="17" spans="1:16" ht="47.25" customHeight="1" x14ac:dyDescent="0.25">
      <c r="A17" s="13" t="s">
        <v>563</v>
      </c>
      <c r="B17" s="13" t="s">
        <v>558</v>
      </c>
      <c r="C17" s="72" t="s">
        <v>534</v>
      </c>
      <c r="D17" s="43" t="s">
        <v>689</v>
      </c>
      <c r="E17" s="13" t="str">
        <f>actors!A13</f>
        <v>AU_Operator</v>
      </c>
      <c r="F17" s="13"/>
      <c r="G17" s="43" t="s">
        <v>626</v>
      </c>
      <c r="H17" s="9" t="s">
        <v>611</v>
      </c>
      <c r="I17" s="9"/>
      <c r="J17" s="13"/>
      <c r="K17" s="13" t="s">
        <v>570</v>
      </c>
      <c r="L17" s="13" t="s">
        <v>572</v>
      </c>
      <c r="M17" s="13"/>
      <c r="N17" s="13" t="s">
        <v>559</v>
      </c>
      <c r="O17" s="13"/>
      <c r="P17" s="12"/>
    </row>
    <row r="18" spans="1:16" ht="47.25" customHeight="1" x14ac:dyDescent="0.25">
      <c r="A18" s="13" t="s">
        <v>564</v>
      </c>
      <c r="B18" s="13" t="s">
        <v>560</v>
      </c>
      <c r="C18" s="72" t="s">
        <v>537</v>
      </c>
      <c r="D18" s="43" t="s">
        <v>702</v>
      </c>
      <c r="E18" s="13" t="str">
        <f>actors!A14</f>
        <v>AU_Manager</v>
      </c>
      <c r="F18" s="13"/>
      <c r="G18" s="43" t="s">
        <v>626</v>
      </c>
      <c r="H18" s="9"/>
      <c r="I18" s="13"/>
      <c r="J18" s="13"/>
      <c r="K18" s="13" t="str">
        <f>ucId</f>
        <v>UC_1</v>
      </c>
      <c r="L18" s="13" t="s">
        <v>562</v>
      </c>
      <c r="M18" s="13"/>
      <c r="N18" s="13" t="s">
        <v>560</v>
      </c>
      <c r="O18" s="13"/>
      <c r="P18" s="12"/>
    </row>
    <row r="19" spans="1:16" ht="47.25" customHeight="1" x14ac:dyDescent="0.25">
      <c r="A19" s="13" t="s">
        <v>565</v>
      </c>
      <c r="B19" s="13" t="s">
        <v>529</v>
      </c>
      <c r="C19" s="72" t="s">
        <v>538</v>
      </c>
      <c r="D19" s="43" t="s">
        <v>702</v>
      </c>
      <c r="E19" s="13" t="str">
        <f>actors!A13</f>
        <v>AU_Operator</v>
      </c>
      <c r="F19" s="13" t="str">
        <f>actors!A16</f>
        <v>AS_ERP-Accounting</v>
      </c>
      <c r="G19" s="43" t="s">
        <v>627</v>
      </c>
      <c r="H19" s="9"/>
      <c r="I19" s="13"/>
      <c r="J19" s="13"/>
      <c r="K19" s="13" t="str">
        <f>ucId</f>
        <v>UC_1</v>
      </c>
      <c r="L19" s="13" t="s">
        <v>231</v>
      </c>
      <c r="M19" s="13"/>
      <c r="N19" s="13" t="s">
        <v>530</v>
      </c>
      <c r="O19" s="13"/>
      <c r="P19" s="12"/>
    </row>
    <row r="20" spans="1:16" ht="47.25" customHeight="1" x14ac:dyDescent="0.25">
      <c r="A20" s="13" t="s">
        <v>566</v>
      </c>
      <c r="B20" s="13" t="s">
        <v>567</v>
      </c>
      <c r="C20" s="72" t="s">
        <v>97</v>
      </c>
      <c r="D20" s="43" t="s">
        <v>687</v>
      </c>
      <c r="E20" s="13" t="str">
        <f>actors!A13</f>
        <v>AU_Operator</v>
      </c>
      <c r="F20" s="13"/>
      <c r="G20" s="43" t="s">
        <v>623</v>
      </c>
      <c r="H20" s="9"/>
      <c r="I20" s="13"/>
      <c r="J20" s="13"/>
      <c r="K20" s="13" t="s">
        <v>568</v>
      </c>
      <c r="L20" s="13" t="s">
        <v>526</v>
      </c>
      <c r="M20" s="13"/>
      <c r="N20" s="13" t="s">
        <v>525</v>
      </c>
      <c r="O20" s="13"/>
      <c r="P20" s="12"/>
    </row>
    <row r="21" spans="1:16" ht="47.25" customHeight="1" x14ac:dyDescent="0.25">
      <c r="A21" s="13" t="s">
        <v>612</v>
      </c>
      <c r="B21" s="13" t="s">
        <v>613</v>
      </c>
      <c r="C21" s="72" t="s">
        <v>532</v>
      </c>
      <c r="D21" s="43" t="s">
        <v>702</v>
      </c>
      <c r="E21" s="13" t="str">
        <f>actors!A12</f>
        <v>AU_Operator_Products</v>
      </c>
      <c r="F21" s="13"/>
      <c r="G21" s="43" t="s">
        <v>628</v>
      </c>
      <c r="H21" s="9" t="s">
        <v>615</v>
      </c>
      <c r="I21" s="9" t="s">
        <v>614</v>
      </c>
      <c r="J21" s="13"/>
      <c r="K21" s="13" t="str">
        <f>ucId</f>
        <v>UC_1</v>
      </c>
      <c r="L21" s="13" t="s">
        <v>561</v>
      </c>
      <c r="M21" s="13" t="s">
        <v>569</v>
      </c>
      <c r="N21" s="13" t="s">
        <v>557</v>
      </c>
      <c r="O21" s="13"/>
      <c r="P21" s="12"/>
    </row>
    <row r="22" spans="1:16" ht="47.25" customHeight="1" x14ac:dyDescent="0.25">
      <c r="A22" s="13" t="s">
        <v>635</v>
      </c>
      <c r="B22" s="13" t="s">
        <v>640</v>
      </c>
      <c r="C22" s="72" t="s">
        <v>531</v>
      </c>
      <c r="D22" s="43" t="s">
        <v>702</v>
      </c>
      <c r="E22" s="13" t="str">
        <f>actors!A13</f>
        <v>AU_Operator</v>
      </c>
      <c r="F22" s="13"/>
      <c r="G22" s="43" t="s">
        <v>641</v>
      </c>
      <c r="H22" s="9" t="s">
        <v>636</v>
      </c>
      <c r="I22" s="9" t="s">
        <v>637</v>
      </c>
      <c r="J22" s="13"/>
      <c r="K22" s="13" t="str">
        <f>ucId</f>
        <v>UC_1</v>
      </c>
      <c r="L22" s="13" t="s">
        <v>638</v>
      </c>
      <c r="M22" s="13"/>
      <c r="N22" s="13" t="s">
        <v>557</v>
      </c>
      <c r="O22" s="13"/>
      <c r="P22" s="12"/>
    </row>
    <row r="23" spans="1:16" ht="67.5" customHeight="1" x14ac:dyDescent="0.25">
      <c r="A23" s="137" t="s">
        <v>573</v>
      </c>
      <c r="B23" s="137" t="s">
        <v>548</v>
      </c>
      <c r="C23" s="138" t="s">
        <v>535</v>
      </c>
      <c r="D23" s="139" t="s">
        <v>687</v>
      </c>
      <c r="E23" s="137" t="str">
        <f>actors!A11</f>
        <v>AU_Operator_Customers</v>
      </c>
      <c r="F23" s="137"/>
      <c r="G23" s="138"/>
      <c r="H23" s="141"/>
      <c r="I23" s="137"/>
      <c r="J23" s="137"/>
      <c r="K23" s="137"/>
      <c r="L23" s="137"/>
      <c r="M23" s="137" t="s">
        <v>580</v>
      </c>
      <c r="N23" s="137"/>
      <c r="O23" s="137"/>
      <c r="P23" s="12"/>
    </row>
    <row r="24" spans="1:16" ht="47.25" customHeight="1" x14ac:dyDescent="0.25">
      <c r="A24" s="13" t="s">
        <v>574</v>
      </c>
      <c r="B24" s="13" t="s">
        <v>581</v>
      </c>
      <c r="C24" s="72" t="s">
        <v>97</v>
      </c>
      <c r="D24" s="43" t="s">
        <v>687</v>
      </c>
      <c r="E24" s="13" t="str">
        <f>actors!A11</f>
        <v>AU_Operator_Customers</v>
      </c>
      <c r="F24" s="13"/>
      <c r="G24" s="43" t="s">
        <v>623</v>
      </c>
      <c r="H24" s="9"/>
      <c r="I24" s="13"/>
      <c r="J24" s="13"/>
      <c r="K24" s="13" t="s">
        <v>573</v>
      </c>
      <c r="L24" s="13" t="s">
        <v>519</v>
      </c>
      <c r="M24" s="13"/>
      <c r="N24" s="13"/>
      <c r="O24" s="13"/>
      <c r="P24" s="12"/>
    </row>
    <row r="25" spans="1:16" ht="47.25" customHeight="1" x14ac:dyDescent="0.25">
      <c r="A25" s="13" t="s">
        <v>575</v>
      </c>
      <c r="B25" s="13" t="s">
        <v>583</v>
      </c>
      <c r="C25" s="72" t="s">
        <v>533</v>
      </c>
      <c r="D25" s="43" t="s">
        <v>687</v>
      </c>
      <c r="E25" s="13" t="str">
        <f>actors!A11</f>
        <v>AU_Operator_Customers</v>
      </c>
      <c r="F25" s="13"/>
      <c r="G25" s="43" t="s">
        <v>625</v>
      </c>
      <c r="H25" s="9"/>
      <c r="I25" s="13"/>
      <c r="J25" s="13"/>
      <c r="K25" s="13" t="s">
        <v>573</v>
      </c>
      <c r="L25" s="13" t="s">
        <v>561</v>
      </c>
      <c r="M25" s="13" t="s">
        <v>591</v>
      </c>
      <c r="N25" s="13"/>
      <c r="O25" s="13"/>
      <c r="P25" s="12"/>
    </row>
    <row r="26" spans="1:16" ht="47.25" customHeight="1" x14ac:dyDescent="0.25">
      <c r="A26" s="13" t="s">
        <v>576</v>
      </c>
      <c r="B26" s="13" t="s">
        <v>582</v>
      </c>
      <c r="C26" s="72" t="s">
        <v>531</v>
      </c>
      <c r="D26" s="43" t="s">
        <v>687</v>
      </c>
      <c r="E26" s="13" t="str">
        <f>actors!A13</f>
        <v>AU_Operator</v>
      </c>
      <c r="F26" s="13"/>
      <c r="G26" s="43" t="s">
        <v>629</v>
      </c>
      <c r="H26" s="9"/>
      <c r="I26" s="13"/>
      <c r="J26" s="13"/>
      <c r="K26" s="13" t="s">
        <v>592</v>
      </c>
      <c r="L26" s="13" t="s">
        <v>571</v>
      </c>
      <c r="M26" s="13"/>
      <c r="N26" s="13"/>
      <c r="O26" s="13"/>
      <c r="P26" s="12"/>
    </row>
    <row r="27" spans="1:16" ht="47.25" customHeight="1" x14ac:dyDescent="0.25">
      <c r="A27" s="13" t="s">
        <v>579</v>
      </c>
      <c r="B27" s="13" t="s">
        <v>586</v>
      </c>
      <c r="C27" s="72" t="s">
        <v>532</v>
      </c>
      <c r="D27" s="43" t="s">
        <v>687</v>
      </c>
      <c r="E27" s="13" t="str">
        <f>actors!A12</f>
        <v>AU_Operator_Products</v>
      </c>
      <c r="F27" s="13"/>
      <c r="G27" s="43" t="s">
        <v>628</v>
      </c>
      <c r="H27" s="9"/>
      <c r="I27" s="13"/>
      <c r="J27" s="13"/>
      <c r="K27" s="13" t="s">
        <v>573</v>
      </c>
      <c r="L27" s="13" t="s">
        <v>561</v>
      </c>
      <c r="M27" s="13"/>
      <c r="N27" s="13"/>
      <c r="O27" s="13"/>
      <c r="P27" s="12"/>
    </row>
    <row r="28" spans="1:16" ht="47.25" customHeight="1" x14ac:dyDescent="0.25">
      <c r="A28" s="13" t="s">
        <v>578</v>
      </c>
      <c r="B28" s="13" t="s">
        <v>584</v>
      </c>
      <c r="C28" s="72" t="s">
        <v>534</v>
      </c>
      <c r="D28" s="43" t="s">
        <v>687</v>
      </c>
      <c r="E28" s="13" t="str">
        <f>actors!A11</f>
        <v>AU_Operator_Customers</v>
      </c>
      <c r="F28" s="13"/>
      <c r="G28" s="43" t="s">
        <v>626</v>
      </c>
      <c r="H28" s="9"/>
      <c r="I28" s="13"/>
      <c r="J28" s="13"/>
      <c r="K28" s="13" t="s">
        <v>592</v>
      </c>
      <c r="L28" s="13" t="s">
        <v>593</v>
      </c>
      <c r="M28" s="13"/>
      <c r="N28" s="13"/>
      <c r="O28" s="13"/>
      <c r="P28" s="12"/>
    </row>
    <row r="29" spans="1:16" ht="47.25" customHeight="1" x14ac:dyDescent="0.25">
      <c r="A29" s="13" t="s">
        <v>589</v>
      </c>
      <c r="B29" s="13" t="s">
        <v>585</v>
      </c>
      <c r="C29" s="72" t="s">
        <v>537</v>
      </c>
      <c r="D29" s="43" t="s">
        <v>687</v>
      </c>
      <c r="E29" s="13" t="str">
        <f>actors!A11</f>
        <v>AU_Operator_Customers</v>
      </c>
      <c r="F29" s="13"/>
      <c r="G29" s="43" t="s">
        <v>626</v>
      </c>
      <c r="H29" s="9"/>
      <c r="I29" s="13"/>
      <c r="J29" s="13"/>
      <c r="K29" s="13" t="s">
        <v>573</v>
      </c>
      <c r="L29" s="13" t="s">
        <v>594</v>
      </c>
      <c r="M29" s="13"/>
      <c r="N29" s="13"/>
      <c r="O29" s="13"/>
      <c r="P29" s="12"/>
    </row>
    <row r="30" spans="1:16" ht="47.25" customHeight="1" x14ac:dyDescent="0.25">
      <c r="A30" s="13" t="s">
        <v>590</v>
      </c>
      <c r="B30" s="13" t="s">
        <v>587</v>
      </c>
      <c r="C30" s="72" t="s">
        <v>588</v>
      </c>
      <c r="D30" s="43" t="s">
        <v>687</v>
      </c>
      <c r="E30" s="13" t="str">
        <f>actors!A12</f>
        <v>AU_Operator_Products</v>
      </c>
      <c r="F30" s="13"/>
      <c r="G30" s="43" t="s">
        <v>630</v>
      </c>
      <c r="H30" s="9"/>
      <c r="I30" s="13"/>
      <c r="J30" s="13"/>
      <c r="K30" s="13" t="s">
        <v>575</v>
      </c>
      <c r="L30" s="13" t="s">
        <v>595</v>
      </c>
      <c r="M30" s="13"/>
      <c r="N30" s="13"/>
      <c r="O30" s="13"/>
      <c r="P30" s="12"/>
    </row>
    <row r="31" spans="1:16" ht="67.5" customHeight="1" x14ac:dyDescent="0.25">
      <c r="A31" s="137" t="s">
        <v>596</v>
      </c>
      <c r="B31" s="137" t="s">
        <v>597</v>
      </c>
      <c r="C31" s="138" t="s">
        <v>536</v>
      </c>
      <c r="D31" s="139" t="s">
        <v>689</v>
      </c>
      <c r="E31" s="137" t="str">
        <f>actors!A14</f>
        <v>AU_Manager</v>
      </c>
      <c r="F31" s="137"/>
      <c r="G31" s="138"/>
      <c r="H31" s="141"/>
      <c r="I31" s="137"/>
      <c r="J31" s="137"/>
      <c r="K31" s="137"/>
      <c r="L31" s="137"/>
      <c r="M31" s="137" t="s">
        <v>598</v>
      </c>
      <c r="N31" s="137"/>
      <c r="O31" s="137"/>
      <c r="P31" s="12"/>
    </row>
    <row r="32" spans="1:16" ht="47.25" customHeight="1" x14ac:dyDescent="0.25">
      <c r="A32" s="13" t="s">
        <v>599</v>
      </c>
      <c r="B32" s="13" t="s">
        <v>556</v>
      </c>
      <c r="C32" s="72" t="s">
        <v>533</v>
      </c>
      <c r="D32" s="43" t="s">
        <v>689</v>
      </c>
      <c r="E32" s="137" t="str">
        <f>actors!A14</f>
        <v>AU_Manager</v>
      </c>
      <c r="F32" s="13"/>
      <c r="G32" s="43" t="s">
        <v>631</v>
      </c>
      <c r="H32" s="9"/>
      <c r="I32" s="13"/>
      <c r="J32" s="13"/>
      <c r="K32" s="13" t="s">
        <v>596</v>
      </c>
      <c r="L32" s="13" t="s">
        <v>600</v>
      </c>
      <c r="M32" s="13" t="s">
        <v>601</v>
      </c>
      <c r="N32" s="13"/>
      <c r="O32" s="13"/>
      <c r="P32" s="12"/>
    </row>
    <row r="33" spans="1:16" ht="47.25" customHeight="1" x14ac:dyDescent="0.25">
      <c r="A33" s="13" t="s">
        <v>602</v>
      </c>
      <c r="B33" s="13" t="s">
        <v>604</v>
      </c>
      <c r="C33" s="72" t="s">
        <v>536</v>
      </c>
      <c r="D33" s="43" t="s">
        <v>689</v>
      </c>
      <c r="E33" s="137" t="str">
        <f>actors!A14</f>
        <v>AU_Manager</v>
      </c>
      <c r="F33" s="13"/>
      <c r="G33" s="43" t="s">
        <v>632</v>
      </c>
      <c r="H33" s="9" t="s">
        <v>618</v>
      </c>
      <c r="I33" s="13"/>
      <c r="J33" s="13"/>
      <c r="K33" s="13" t="s">
        <v>596</v>
      </c>
      <c r="L33" s="13" t="s">
        <v>605</v>
      </c>
      <c r="M33" s="13" t="s">
        <v>527</v>
      </c>
      <c r="N33" s="13"/>
      <c r="O33" s="13"/>
      <c r="P33" s="12"/>
    </row>
    <row r="34" spans="1:16" ht="47.25" customHeight="1" x14ac:dyDescent="0.25">
      <c r="A34" s="13" t="s">
        <v>603</v>
      </c>
      <c r="B34" s="13" t="s">
        <v>606</v>
      </c>
      <c r="C34" s="72" t="s">
        <v>537</v>
      </c>
      <c r="D34" s="43" t="s">
        <v>689</v>
      </c>
      <c r="E34" s="137" t="str">
        <f>actors!A14</f>
        <v>AU_Manager</v>
      </c>
      <c r="F34" s="13"/>
      <c r="G34" s="43" t="s">
        <v>626</v>
      </c>
      <c r="H34" s="9" t="s">
        <v>618</v>
      </c>
      <c r="I34" s="13"/>
      <c r="J34" s="13"/>
      <c r="K34" s="13" t="s">
        <v>602</v>
      </c>
      <c r="L34" s="13" t="s">
        <v>527</v>
      </c>
      <c r="M34" s="13"/>
      <c r="N34" s="13"/>
      <c r="O34" s="13"/>
      <c r="P34" s="12"/>
    </row>
    <row r="35" spans="1:16" ht="47.25" customHeight="1" x14ac:dyDescent="0.25">
      <c r="A35" s="13" t="s">
        <v>577</v>
      </c>
      <c r="B35" s="13" t="s">
        <v>607</v>
      </c>
      <c r="C35" s="72" t="s">
        <v>531</v>
      </c>
      <c r="D35" s="43" t="s">
        <v>689</v>
      </c>
      <c r="E35" s="137" t="str">
        <f>actors!A14</f>
        <v>AU_Manager</v>
      </c>
      <c r="F35" s="13"/>
      <c r="G35" s="43" t="s">
        <v>633</v>
      </c>
      <c r="H35" s="9" t="s">
        <v>617</v>
      </c>
      <c r="I35" s="9" t="s">
        <v>619</v>
      </c>
      <c r="J35" s="13"/>
      <c r="K35" s="13" t="s">
        <v>599</v>
      </c>
      <c r="L35" s="13" t="s">
        <v>601</v>
      </c>
      <c r="M35" s="13"/>
      <c r="N35" s="13"/>
      <c r="O35" s="13"/>
      <c r="P35" s="12"/>
    </row>
    <row r="36" spans="1:16" ht="67.5" customHeight="1" x14ac:dyDescent="0.25">
      <c r="A36" s="137" t="s">
        <v>608</v>
      </c>
      <c r="B36" s="137" t="s">
        <v>609</v>
      </c>
      <c r="C36" s="138" t="s">
        <v>610</v>
      </c>
      <c r="D36" s="139" t="s">
        <v>702</v>
      </c>
      <c r="E36" s="137" t="str">
        <f>actors!A17</f>
        <v>AT_NotifyManager</v>
      </c>
      <c r="F36" s="137" t="str">
        <f>actors!A14</f>
        <v>AU_Manager</v>
      </c>
      <c r="G36" s="139" t="s">
        <v>634</v>
      </c>
      <c r="H36" s="138" t="s">
        <v>618</v>
      </c>
      <c r="I36" s="137"/>
      <c r="J36" s="137"/>
      <c r="K36" s="137"/>
      <c r="L36" s="137"/>
      <c r="M36" s="137"/>
      <c r="N36" s="137"/>
      <c r="O36" s="137"/>
      <c r="P36" s="12"/>
    </row>
  </sheetData>
  <mergeCells count="9">
    <mergeCell ref="O10:O11"/>
    <mergeCell ref="P10:P11"/>
    <mergeCell ref="J10:J11"/>
    <mergeCell ref="A4:M4"/>
    <mergeCell ref="G10:G11"/>
    <mergeCell ref="H10:I10"/>
    <mergeCell ref="D10:D11"/>
    <mergeCell ref="K10:L10"/>
    <mergeCell ref="M10:M11"/>
  </mergeCells>
  <dataValidations count="4">
    <dataValidation type="list" allowBlank="1" showInputMessage="1" showErrorMessage="1" sqref="E12:F12">
      <formula1>actorsId</formula1>
    </dataValidation>
    <dataValidation type="list" allowBlank="1" showInputMessage="1" showErrorMessage="1" sqref="O12:O36">
      <formula1>CriticalityGoal</formula1>
    </dataValidation>
    <dataValidation type="list" allowBlank="1" showInputMessage="1" showErrorMessage="1" sqref="P12:P36">
      <formula1>ProgressState</formula1>
    </dataValidation>
    <dataValidation type="list" allowBlank="1" showInputMessage="1" showErrorMessage="1" sqref="C12:C36">
      <formula1>UseCaseType2</formula1>
    </dataValidation>
  </dataValidations>
  <hyperlinks>
    <hyperlink ref="B12" location="USE_CASE__Manage_Invoice" display="Manage Invoice "/>
    <hyperlink ref="A1" location="index!A1" display="Back to Index"/>
  </hyperlinks>
  <pageMargins left="0.7" right="0.7" top="0.75" bottom="0.75" header="0.3" footer="0.3"/>
  <pageSetup paperSize="9" orientation="portrait" r:id="rId1"/>
  <ignoredErrors>
    <ignoredError sqref="E18"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7" zoomScale="70" zoomScaleNormal="70" workbookViewId="0">
      <selection activeCell="D17" sqref="D17"/>
    </sheetView>
  </sheetViews>
  <sheetFormatPr defaultRowHeight="15" x14ac:dyDescent="0.25"/>
  <cols>
    <col min="1" max="1" width="12.875" customWidth="1"/>
    <col min="2" max="2" width="18.75" customWidth="1"/>
    <col min="3" max="3" width="18.25" customWidth="1"/>
    <col min="4" max="5" width="11.75" customWidth="1"/>
    <col min="6" max="6" width="8.625" customWidth="1"/>
    <col min="7" max="7" width="18.125" customWidth="1"/>
    <col min="8" max="8" width="59.875" customWidth="1"/>
    <col min="9" max="9" width="19.25" customWidth="1"/>
    <col min="10" max="10" width="24.25" customWidth="1"/>
    <col min="11" max="11" width="11.625" customWidth="1"/>
    <col min="13" max="13" width="22.375" customWidth="1"/>
  </cols>
  <sheetData>
    <row r="1" spans="1:11" x14ac:dyDescent="0.25">
      <c r="A1" s="34" t="s">
        <v>59</v>
      </c>
    </row>
    <row r="3" spans="1:11" ht="23.25" x14ac:dyDescent="0.35">
      <c r="A3" s="243" t="str">
        <f>index!A1</f>
        <v>BillingSystem Requirements Specification</v>
      </c>
      <c r="B3" s="243"/>
      <c r="C3" s="243"/>
      <c r="D3" s="243"/>
      <c r="E3" s="243"/>
      <c r="F3" s="243"/>
      <c r="G3" s="243"/>
      <c r="H3" s="243"/>
      <c r="I3" s="243"/>
      <c r="J3" s="243"/>
      <c r="K3" s="243"/>
    </row>
    <row r="4" spans="1:11" ht="23.25" x14ac:dyDescent="0.35">
      <c r="A4" s="325" t="s">
        <v>185</v>
      </c>
      <c r="B4" s="325"/>
      <c r="C4" s="325"/>
      <c r="D4" s="325"/>
      <c r="E4" s="325"/>
      <c r="F4" s="325"/>
      <c r="G4" s="325"/>
      <c r="H4" s="325"/>
      <c r="I4" s="325"/>
      <c r="J4" s="325"/>
      <c r="K4" s="325"/>
    </row>
    <row r="6" spans="1:11" x14ac:dyDescent="0.25">
      <c r="A6" s="67" t="s">
        <v>20</v>
      </c>
    </row>
    <row r="7" spans="1:11" x14ac:dyDescent="0.25">
      <c r="A7" s="33" t="s">
        <v>648</v>
      </c>
    </row>
    <row r="8" spans="1:11" x14ac:dyDescent="0.25">
      <c r="A8" s="142" t="s">
        <v>720</v>
      </c>
    </row>
    <row r="9" spans="1:11" ht="15.75" customHeight="1" x14ac:dyDescent="0.25">
      <c r="A9" s="183" t="s">
        <v>721</v>
      </c>
    </row>
    <row r="10" spans="1:11" ht="16.5" customHeight="1" x14ac:dyDescent="0.25"/>
    <row r="11" spans="1:11" ht="16.5" customHeight="1" x14ac:dyDescent="0.25">
      <c r="A11" s="196" t="s">
        <v>291</v>
      </c>
    </row>
    <row r="12" spans="1:11" ht="16.5" customHeight="1" x14ac:dyDescent="0.25">
      <c r="A12" s="326" t="s">
        <v>724</v>
      </c>
      <c r="B12" s="321"/>
      <c r="C12" s="321"/>
      <c r="D12" s="321"/>
      <c r="E12" s="321"/>
      <c r="F12" s="321"/>
      <c r="G12" s="321"/>
      <c r="H12" s="321"/>
      <c r="I12" s="321"/>
      <c r="J12" s="321"/>
      <c r="K12" s="321"/>
    </row>
    <row r="13" spans="1:11" ht="16.5" customHeight="1" x14ac:dyDescent="0.25">
      <c r="A13" s="327" t="s">
        <v>56</v>
      </c>
      <c r="B13" s="323"/>
      <c r="C13" s="323"/>
      <c r="D13" s="323"/>
      <c r="E13" s="324"/>
      <c r="F13" s="328" t="s">
        <v>55</v>
      </c>
      <c r="G13" s="329"/>
      <c r="H13" s="329"/>
      <c r="I13" s="329"/>
      <c r="J13" s="329"/>
      <c r="K13" s="329"/>
    </row>
    <row r="14" spans="1:11" ht="16.5" customHeight="1" x14ac:dyDescent="0.25">
      <c r="A14" s="145" t="s">
        <v>104</v>
      </c>
      <c r="B14" s="145" t="s">
        <v>783</v>
      </c>
      <c r="C14" s="145" t="s">
        <v>105</v>
      </c>
      <c r="D14" s="145" t="s">
        <v>24</v>
      </c>
      <c r="E14" s="145" t="s">
        <v>737</v>
      </c>
      <c r="F14" s="143" t="s">
        <v>88</v>
      </c>
      <c r="G14" s="143" t="s">
        <v>51</v>
      </c>
      <c r="H14" s="143" t="s">
        <v>3</v>
      </c>
      <c r="I14" s="143" t="s">
        <v>731</v>
      </c>
      <c r="J14" s="143" t="s">
        <v>732</v>
      </c>
      <c r="K14" s="143" t="s">
        <v>782</v>
      </c>
    </row>
    <row r="15" spans="1:11" ht="29.25" customHeight="1" x14ac:dyDescent="0.25">
      <c r="A15" s="202" t="s">
        <v>60</v>
      </c>
      <c r="B15" s="202" t="s">
        <v>60</v>
      </c>
      <c r="C15" s="202" t="s">
        <v>74</v>
      </c>
      <c r="D15" s="202" t="s">
        <v>66</v>
      </c>
      <c r="E15" s="210"/>
      <c r="F15" s="318"/>
      <c r="G15" s="319"/>
      <c r="H15" s="319"/>
      <c r="I15" s="319"/>
      <c r="J15" s="319"/>
      <c r="K15" s="320"/>
    </row>
    <row r="16" spans="1:11" ht="34.5" customHeight="1" x14ac:dyDescent="0.25">
      <c r="A16" s="218"/>
      <c r="B16" s="218"/>
      <c r="C16" s="218"/>
      <c r="D16" s="219"/>
      <c r="E16" s="203"/>
      <c r="F16" s="204">
        <v>1</v>
      </c>
      <c r="G16" s="205" t="s">
        <v>84</v>
      </c>
      <c r="H16" s="134" t="s">
        <v>85</v>
      </c>
      <c r="I16" s="206" t="s">
        <v>70</v>
      </c>
      <c r="J16" s="205" t="s">
        <v>21</v>
      </c>
      <c r="K16" s="207">
        <v>2</v>
      </c>
    </row>
    <row r="17" spans="1:11" ht="16.5" customHeight="1" x14ac:dyDescent="0.25">
      <c r="A17" s="224"/>
      <c r="B17" s="224"/>
      <c r="C17" s="224"/>
      <c r="D17" s="225"/>
      <c r="E17" s="208"/>
      <c r="F17" s="204">
        <v>2</v>
      </c>
      <c r="G17" s="206" t="s">
        <v>79</v>
      </c>
      <c r="H17" s="134" t="s">
        <v>79</v>
      </c>
      <c r="I17" s="206" t="s">
        <v>78</v>
      </c>
      <c r="J17" s="206" t="s">
        <v>79</v>
      </c>
      <c r="K17" s="207" t="s">
        <v>79</v>
      </c>
    </row>
    <row r="18" spans="1:11" ht="16.5" customHeight="1" x14ac:dyDescent="0.25">
      <c r="A18" s="224"/>
      <c r="B18" s="224"/>
      <c r="C18" s="224"/>
      <c r="D18" s="225"/>
      <c r="E18" s="208" t="s">
        <v>738</v>
      </c>
      <c r="F18" s="204" t="s">
        <v>61</v>
      </c>
      <c r="G18" s="206"/>
      <c r="H18" s="134" t="s">
        <v>79</v>
      </c>
      <c r="I18" s="206"/>
      <c r="J18" s="206"/>
      <c r="K18" s="207"/>
    </row>
    <row r="19" spans="1:11" ht="34.5" customHeight="1" x14ac:dyDescent="0.25">
      <c r="A19" s="226"/>
      <c r="B19" s="226"/>
      <c r="C19" s="226"/>
      <c r="D19" s="227"/>
      <c r="E19" s="209" t="s">
        <v>739</v>
      </c>
      <c r="F19" s="204" t="s">
        <v>740</v>
      </c>
      <c r="G19" s="206"/>
      <c r="H19" s="134" t="s">
        <v>79</v>
      </c>
      <c r="I19" s="206"/>
      <c r="J19" s="206"/>
      <c r="K19" s="207"/>
    </row>
    <row r="20" spans="1:11" ht="29.25" customHeight="1" x14ac:dyDescent="0.25">
      <c r="A20" s="202" t="s">
        <v>733</v>
      </c>
      <c r="B20" s="202" t="s">
        <v>733</v>
      </c>
      <c r="C20" s="202" t="s">
        <v>75</v>
      </c>
      <c r="D20" s="202" t="s">
        <v>66</v>
      </c>
      <c r="E20" s="210"/>
      <c r="F20" s="318"/>
      <c r="G20" s="319"/>
      <c r="H20" s="319"/>
      <c r="I20" s="319"/>
      <c r="J20" s="319"/>
      <c r="K20" s="320"/>
    </row>
    <row r="21" spans="1:11" ht="34.5" customHeight="1" x14ac:dyDescent="0.25">
      <c r="A21" s="228"/>
      <c r="B21" s="220"/>
      <c r="C21" s="220"/>
      <c r="D21" s="221"/>
      <c r="E21" s="203"/>
      <c r="F21" s="204">
        <v>1</v>
      </c>
      <c r="G21" s="205" t="s">
        <v>84</v>
      </c>
      <c r="H21" s="134" t="s">
        <v>85</v>
      </c>
      <c r="I21" s="206" t="s">
        <v>70</v>
      </c>
      <c r="J21" s="205" t="s">
        <v>21</v>
      </c>
      <c r="K21" s="207">
        <v>2</v>
      </c>
    </row>
    <row r="22" spans="1:11" ht="16.5" customHeight="1" x14ac:dyDescent="0.25">
      <c r="A22" s="229"/>
      <c r="B22" s="230"/>
      <c r="C22" s="230"/>
      <c r="D22" s="231"/>
      <c r="E22" s="208"/>
      <c r="F22" s="204">
        <v>2</v>
      </c>
      <c r="G22" s="206" t="s">
        <v>79</v>
      </c>
      <c r="H22" s="134" t="s">
        <v>79</v>
      </c>
      <c r="I22" s="206" t="s">
        <v>78</v>
      </c>
      <c r="J22" s="206" t="s">
        <v>79</v>
      </c>
      <c r="K22" s="207" t="s">
        <v>79</v>
      </c>
    </row>
    <row r="23" spans="1:11" ht="16.5" customHeight="1" x14ac:dyDescent="0.25">
      <c r="A23" s="229"/>
      <c r="B23" s="230"/>
      <c r="C23" s="230"/>
      <c r="D23" s="231"/>
      <c r="E23" s="208"/>
      <c r="F23" s="204" t="s">
        <v>61</v>
      </c>
      <c r="G23" s="206"/>
      <c r="H23" s="134" t="s">
        <v>79</v>
      </c>
      <c r="I23" s="206"/>
      <c r="J23" s="206"/>
      <c r="K23" s="207"/>
    </row>
    <row r="24" spans="1:11" ht="34.5" customHeight="1" x14ac:dyDescent="0.25">
      <c r="A24" s="232"/>
      <c r="B24" s="233"/>
      <c r="C24" s="233"/>
      <c r="D24" s="234"/>
      <c r="E24" s="209"/>
      <c r="F24" s="204" t="s">
        <v>62</v>
      </c>
      <c r="G24" s="206"/>
      <c r="H24" s="134" t="s">
        <v>79</v>
      </c>
      <c r="I24" s="206"/>
      <c r="J24" s="206"/>
      <c r="K24" s="207"/>
    </row>
    <row r="25" spans="1:11" ht="16.5" customHeight="1" x14ac:dyDescent="0.25"/>
    <row r="26" spans="1:11" ht="16.5" customHeight="1" x14ac:dyDescent="0.25">
      <c r="A26" s="321" t="s">
        <v>734</v>
      </c>
      <c r="B26" s="321"/>
      <c r="C26" s="321"/>
      <c r="D26" s="321"/>
      <c r="E26" s="321"/>
      <c r="F26" s="321"/>
      <c r="G26" s="321"/>
      <c r="H26" s="321"/>
      <c r="I26" s="321"/>
      <c r="J26" s="321"/>
      <c r="K26" s="322"/>
    </row>
    <row r="27" spans="1:11" ht="16.5" customHeight="1" x14ac:dyDescent="0.25">
      <c r="A27" s="323" t="s">
        <v>56</v>
      </c>
      <c r="B27" s="323"/>
      <c r="C27" s="323"/>
      <c r="D27" s="324"/>
      <c r="E27" s="144"/>
      <c r="F27" s="317" t="s">
        <v>55</v>
      </c>
      <c r="G27" s="317"/>
      <c r="H27" s="317"/>
      <c r="I27" s="317"/>
      <c r="J27" s="317"/>
      <c r="K27" s="146"/>
    </row>
    <row r="28" spans="1:11" ht="16.5" customHeight="1" x14ac:dyDescent="0.25">
      <c r="A28" s="145" t="s">
        <v>104</v>
      </c>
      <c r="B28" s="145" t="s">
        <v>783</v>
      </c>
      <c r="C28" s="145" t="s">
        <v>105</v>
      </c>
      <c r="D28" s="145" t="s">
        <v>24</v>
      </c>
      <c r="E28" s="145" t="s">
        <v>741</v>
      </c>
      <c r="F28" s="143" t="s">
        <v>88</v>
      </c>
      <c r="G28" s="143" t="s">
        <v>756</v>
      </c>
      <c r="H28" s="143" t="s">
        <v>3</v>
      </c>
      <c r="I28" s="143" t="s">
        <v>731</v>
      </c>
      <c r="J28" s="143" t="s">
        <v>732</v>
      </c>
      <c r="K28" s="143" t="s">
        <v>782</v>
      </c>
    </row>
    <row r="29" spans="1:11" ht="29.25" customHeight="1" x14ac:dyDescent="0.25">
      <c r="A29" s="147" t="s">
        <v>60</v>
      </c>
      <c r="B29" s="147" t="s">
        <v>60</v>
      </c>
      <c r="C29" s="147" t="s">
        <v>74</v>
      </c>
      <c r="D29" s="147" t="s">
        <v>66</v>
      </c>
      <c r="E29" s="197"/>
      <c r="F29" s="314"/>
      <c r="G29" s="315"/>
      <c r="H29" s="315"/>
      <c r="I29" s="315"/>
      <c r="J29" s="315"/>
      <c r="K29" s="316"/>
    </row>
    <row r="30" spans="1:11" ht="34.5" customHeight="1" x14ac:dyDescent="0.25">
      <c r="A30" s="222"/>
      <c r="B30" s="125"/>
      <c r="C30" s="125"/>
      <c r="D30" s="126"/>
      <c r="E30" s="126"/>
      <c r="F30" s="11">
        <v>1</v>
      </c>
      <c r="G30" s="9" t="s">
        <v>20</v>
      </c>
      <c r="H30" s="12" t="s">
        <v>735</v>
      </c>
      <c r="I30" s="8" t="s">
        <v>78</v>
      </c>
      <c r="J30" s="9" t="s">
        <v>736</v>
      </c>
      <c r="K30" s="10"/>
    </row>
    <row r="31" spans="1:11" ht="16.5" customHeight="1" x14ac:dyDescent="0.25">
      <c r="A31" s="107"/>
      <c r="B31" s="198"/>
      <c r="C31" s="198"/>
      <c r="D31" s="199"/>
      <c r="E31" s="199"/>
      <c r="F31" s="11">
        <v>2</v>
      </c>
      <c r="G31" s="8" t="s">
        <v>79</v>
      </c>
      <c r="H31" s="12" t="s">
        <v>741</v>
      </c>
      <c r="I31" s="8" t="s">
        <v>78</v>
      </c>
      <c r="J31" s="8" t="s">
        <v>79</v>
      </c>
      <c r="K31" s="10"/>
    </row>
    <row r="32" spans="1:11" ht="16.5" customHeight="1" x14ac:dyDescent="0.25">
      <c r="A32" s="107"/>
      <c r="B32" s="198"/>
      <c r="C32" s="198"/>
      <c r="D32" s="199"/>
      <c r="E32" s="223" t="s">
        <v>742</v>
      </c>
      <c r="F32" s="11" t="s">
        <v>758</v>
      </c>
      <c r="G32" s="8" t="s">
        <v>216</v>
      </c>
      <c r="H32" s="12" t="s">
        <v>744</v>
      </c>
      <c r="I32" s="8" t="s">
        <v>70</v>
      </c>
      <c r="J32" s="8" t="s">
        <v>743</v>
      </c>
      <c r="K32" s="10">
        <v>3</v>
      </c>
    </row>
    <row r="33" spans="1:11" ht="16.5" customHeight="1" x14ac:dyDescent="0.25">
      <c r="A33" s="107"/>
      <c r="B33" s="198"/>
      <c r="C33" s="198"/>
      <c r="D33" s="199"/>
      <c r="E33" s="126" t="s">
        <v>745</v>
      </c>
      <c r="F33" s="11" t="s">
        <v>747</v>
      </c>
      <c r="G33" s="8" t="s">
        <v>216</v>
      </c>
      <c r="H33" s="12" t="s">
        <v>746</v>
      </c>
      <c r="I33" s="8" t="s">
        <v>69</v>
      </c>
      <c r="J33" s="8"/>
      <c r="K33" s="10"/>
    </row>
    <row r="34" spans="1:11" ht="16.5" customHeight="1" x14ac:dyDescent="0.25">
      <c r="A34" s="107"/>
      <c r="B34" s="198"/>
      <c r="C34" s="198"/>
      <c r="D34" s="199"/>
      <c r="E34" s="199"/>
      <c r="F34" s="11" t="s">
        <v>748</v>
      </c>
      <c r="G34" s="8" t="s">
        <v>216</v>
      </c>
      <c r="H34" s="12" t="s">
        <v>750</v>
      </c>
      <c r="I34" s="8" t="s">
        <v>70</v>
      </c>
      <c r="J34" s="8"/>
      <c r="K34" s="10"/>
    </row>
    <row r="35" spans="1:11" ht="16.5" customHeight="1" x14ac:dyDescent="0.25">
      <c r="A35" s="107"/>
      <c r="B35" s="198"/>
      <c r="C35" s="198"/>
      <c r="D35" s="199"/>
      <c r="E35" s="201"/>
      <c r="F35" s="11" t="s">
        <v>749</v>
      </c>
      <c r="G35" s="8" t="s">
        <v>20</v>
      </c>
      <c r="H35" s="12" t="s">
        <v>751</v>
      </c>
      <c r="I35" s="8" t="s">
        <v>71</v>
      </c>
      <c r="J35" s="8" t="s">
        <v>736</v>
      </c>
      <c r="K35" s="10">
        <v>2</v>
      </c>
    </row>
    <row r="36" spans="1:11" ht="16.5" customHeight="1" x14ac:dyDescent="0.25">
      <c r="A36" s="107"/>
      <c r="B36" s="198"/>
      <c r="C36" s="198"/>
      <c r="D36" s="199"/>
      <c r="E36" s="126" t="s">
        <v>752</v>
      </c>
      <c r="F36" s="11" t="s">
        <v>747</v>
      </c>
      <c r="G36" s="8" t="s">
        <v>216</v>
      </c>
      <c r="H36" s="12" t="s">
        <v>753</v>
      </c>
      <c r="I36" s="8" t="s">
        <v>69</v>
      </c>
      <c r="J36" s="8"/>
      <c r="K36" s="10"/>
    </row>
    <row r="37" spans="1:11" ht="16.5" customHeight="1" x14ac:dyDescent="0.25">
      <c r="A37" s="107"/>
      <c r="B37" s="198"/>
      <c r="C37" s="198"/>
      <c r="D37" s="199"/>
      <c r="E37" s="199"/>
      <c r="F37" s="11" t="s">
        <v>748</v>
      </c>
      <c r="G37" s="8" t="s">
        <v>216</v>
      </c>
      <c r="H37" s="12" t="s">
        <v>754</v>
      </c>
      <c r="I37" s="8" t="s">
        <v>70</v>
      </c>
      <c r="J37" s="8"/>
      <c r="K37" s="10"/>
    </row>
    <row r="38" spans="1:11" ht="16.5" customHeight="1" x14ac:dyDescent="0.25">
      <c r="A38" s="107"/>
      <c r="B38" s="198"/>
      <c r="C38" s="198"/>
      <c r="D38" s="199"/>
      <c r="E38" s="201"/>
      <c r="F38" s="11" t="s">
        <v>749</v>
      </c>
      <c r="G38" s="8" t="s">
        <v>20</v>
      </c>
      <c r="H38" s="12" t="s">
        <v>755</v>
      </c>
      <c r="I38" s="8" t="s">
        <v>71</v>
      </c>
      <c r="J38" s="8" t="s">
        <v>736</v>
      </c>
      <c r="K38" s="10">
        <v>2</v>
      </c>
    </row>
    <row r="39" spans="1:11" ht="16.5" customHeight="1" x14ac:dyDescent="0.25">
      <c r="A39" s="107"/>
      <c r="B39" s="198"/>
      <c r="C39" s="198"/>
      <c r="D39" s="199"/>
      <c r="E39" s="199"/>
      <c r="F39" s="11">
        <v>2</v>
      </c>
      <c r="G39" s="8" t="s">
        <v>79</v>
      </c>
      <c r="H39" s="12" t="s">
        <v>741</v>
      </c>
      <c r="I39" s="8" t="s">
        <v>78</v>
      </c>
      <c r="J39" s="8" t="s">
        <v>79</v>
      </c>
      <c r="K39" s="10" t="s">
        <v>79</v>
      </c>
    </row>
    <row r="40" spans="1:11" ht="34.5" customHeight="1" x14ac:dyDescent="0.25">
      <c r="A40" s="60"/>
      <c r="B40" s="200"/>
      <c r="C40" s="200"/>
      <c r="D40" s="201"/>
      <c r="E40" s="201"/>
      <c r="F40" s="11">
        <v>3</v>
      </c>
      <c r="G40" s="8" t="s">
        <v>20</v>
      </c>
      <c r="H40" s="12" t="s">
        <v>781</v>
      </c>
      <c r="I40" s="8" t="s">
        <v>71</v>
      </c>
      <c r="J40" s="8" t="s">
        <v>757</v>
      </c>
      <c r="K40" s="10"/>
    </row>
    <row r="41" spans="1:11" ht="16.5" customHeight="1" x14ac:dyDescent="0.25"/>
    <row r="42" spans="1:11" ht="16.5" customHeight="1" x14ac:dyDescent="0.25">
      <c r="A42" s="321" t="s">
        <v>655</v>
      </c>
      <c r="B42" s="321"/>
      <c r="C42" s="321"/>
      <c r="D42" s="321"/>
      <c r="E42" s="321"/>
      <c r="F42" s="321"/>
      <c r="G42" s="321"/>
      <c r="H42" s="321"/>
      <c r="I42" s="321"/>
      <c r="J42" s="321"/>
      <c r="K42" s="322"/>
    </row>
    <row r="43" spans="1:11" ht="16.5" customHeight="1" x14ac:dyDescent="0.25">
      <c r="A43" s="323" t="s">
        <v>56</v>
      </c>
      <c r="B43" s="323"/>
      <c r="C43" s="323"/>
      <c r="D43" s="324"/>
      <c r="E43" s="144"/>
      <c r="F43" s="317" t="s">
        <v>55</v>
      </c>
      <c r="G43" s="317"/>
      <c r="H43" s="317"/>
      <c r="I43" s="317"/>
      <c r="J43" s="317"/>
      <c r="K43" s="146"/>
    </row>
    <row r="44" spans="1:11" ht="16.5" customHeight="1" x14ac:dyDescent="0.25">
      <c r="A44" s="145" t="s">
        <v>104</v>
      </c>
      <c r="B44" s="145" t="s">
        <v>783</v>
      </c>
      <c r="C44" s="145" t="s">
        <v>105</v>
      </c>
      <c r="D44" s="145" t="s">
        <v>24</v>
      </c>
      <c r="E44" s="145" t="s">
        <v>741</v>
      </c>
      <c r="F44" s="143" t="s">
        <v>88</v>
      </c>
      <c r="G44" s="143" t="s">
        <v>756</v>
      </c>
      <c r="H44" s="143" t="s">
        <v>3</v>
      </c>
      <c r="I44" s="143" t="s">
        <v>731</v>
      </c>
      <c r="J44" s="143" t="s">
        <v>732</v>
      </c>
      <c r="K44" s="143" t="s">
        <v>782</v>
      </c>
    </row>
    <row r="45" spans="1:11" ht="29.25" customHeight="1" x14ac:dyDescent="0.25">
      <c r="A45" s="147" t="s">
        <v>60</v>
      </c>
      <c r="B45" s="147" t="s">
        <v>60</v>
      </c>
      <c r="C45" s="147" t="s">
        <v>74</v>
      </c>
      <c r="D45" s="147" t="s">
        <v>66</v>
      </c>
      <c r="E45" s="197"/>
      <c r="F45" s="314"/>
      <c r="G45" s="315"/>
      <c r="H45" s="315"/>
      <c r="I45" s="315"/>
      <c r="J45" s="315"/>
      <c r="K45" s="316"/>
    </row>
    <row r="46" spans="1:11" ht="34.5" customHeight="1" x14ac:dyDescent="0.25">
      <c r="A46" s="222"/>
      <c r="B46" s="125"/>
      <c r="C46" s="125"/>
      <c r="D46" s="126"/>
      <c r="E46" s="126"/>
      <c r="F46" s="11">
        <v>1</v>
      </c>
      <c r="G46" s="9" t="s">
        <v>20</v>
      </c>
      <c r="H46" s="12" t="s">
        <v>761</v>
      </c>
      <c r="I46" s="8" t="s">
        <v>78</v>
      </c>
      <c r="J46" s="9" t="s">
        <v>736</v>
      </c>
      <c r="K46" s="10"/>
    </row>
    <row r="47" spans="1:11" ht="16.5" customHeight="1" x14ac:dyDescent="0.25">
      <c r="A47" s="107"/>
      <c r="B47" s="198"/>
      <c r="C47" s="198"/>
      <c r="D47" s="199"/>
      <c r="E47" s="199"/>
      <c r="F47" s="11">
        <v>2</v>
      </c>
      <c r="G47" s="8" t="s">
        <v>216</v>
      </c>
      <c r="H47" s="12" t="s">
        <v>759</v>
      </c>
      <c r="I47" s="8"/>
      <c r="J47" s="8" t="s">
        <v>79</v>
      </c>
      <c r="K47" s="10"/>
    </row>
    <row r="48" spans="1:11" ht="16.5" customHeight="1" x14ac:dyDescent="0.25">
      <c r="A48" s="107"/>
      <c r="B48" s="198"/>
      <c r="C48" s="198"/>
      <c r="D48" s="199"/>
      <c r="E48" s="199"/>
      <c r="F48" s="11" t="s">
        <v>760</v>
      </c>
      <c r="G48" s="8" t="s">
        <v>216</v>
      </c>
      <c r="H48" s="12" t="s">
        <v>762</v>
      </c>
      <c r="I48" s="8" t="s">
        <v>69</v>
      </c>
      <c r="J48" s="8"/>
      <c r="K48" s="10"/>
    </row>
    <row r="49" spans="1:11" ht="16.5" customHeight="1" x14ac:dyDescent="0.25">
      <c r="A49" s="107"/>
      <c r="B49" s="198"/>
      <c r="C49" s="198"/>
      <c r="D49" s="199"/>
      <c r="E49" s="199"/>
      <c r="F49" s="11" t="s">
        <v>763</v>
      </c>
      <c r="G49" s="8" t="s">
        <v>20</v>
      </c>
      <c r="H49" s="12" t="s">
        <v>764</v>
      </c>
      <c r="I49" s="8" t="s">
        <v>71</v>
      </c>
      <c r="J49" s="8" t="s">
        <v>736</v>
      </c>
      <c r="K49" s="10"/>
    </row>
    <row r="50" spans="1:11" ht="16.5" customHeight="1" x14ac:dyDescent="0.25">
      <c r="A50" s="107"/>
      <c r="B50" s="198"/>
      <c r="C50" s="198"/>
      <c r="D50" s="199"/>
      <c r="E50" s="199"/>
      <c r="F50" s="11" t="s">
        <v>765</v>
      </c>
      <c r="G50" s="8" t="s">
        <v>216</v>
      </c>
      <c r="H50" s="12" t="s">
        <v>766</v>
      </c>
      <c r="I50" s="8"/>
      <c r="J50" s="8"/>
      <c r="K50" s="10"/>
    </row>
    <row r="51" spans="1:11" ht="16.5" customHeight="1" x14ac:dyDescent="0.25">
      <c r="A51" s="107"/>
      <c r="B51" s="198"/>
      <c r="C51" s="198"/>
      <c r="D51" s="199"/>
      <c r="E51" s="199"/>
      <c r="F51" s="11" t="s">
        <v>767</v>
      </c>
      <c r="G51" s="8" t="s">
        <v>216</v>
      </c>
      <c r="H51" s="12" t="s">
        <v>768</v>
      </c>
      <c r="I51" s="8" t="s">
        <v>70</v>
      </c>
      <c r="J51" s="8"/>
      <c r="K51" s="10"/>
    </row>
    <row r="52" spans="1:11" ht="16.5" customHeight="1" x14ac:dyDescent="0.25">
      <c r="A52" s="107"/>
      <c r="B52" s="198"/>
      <c r="C52" s="198"/>
      <c r="D52" s="199"/>
      <c r="E52" s="199"/>
      <c r="F52" s="11" t="s">
        <v>769</v>
      </c>
      <c r="G52" s="8" t="s">
        <v>20</v>
      </c>
      <c r="H52" s="12" t="s">
        <v>770</v>
      </c>
      <c r="I52" s="8" t="s">
        <v>78</v>
      </c>
      <c r="J52" s="9" t="s">
        <v>736</v>
      </c>
      <c r="K52" s="10"/>
    </row>
    <row r="53" spans="1:11" ht="16.5" customHeight="1" x14ac:dyDescent="0.25">
      <c r="A53" s="107"/>
      <c r="B53" s="198"/>
      <c r="C53" s="198"/>
      <c r="D53" s="199"/>
      <c r="E53" s="199"/>
      <c r="F53" s="11" t="s">
        <v>769</v>
      </c>
      <c r="G53" s="8" t="s">
        <v>21</v>
      </c>
      <c r="H53" s="12"/>
      <c r="I53" s="8"/>
      <c r="J53" s="9"/>
      <c r="K53" s="10"/>
    </row>
    <row r="54" spans="1:11" ht="16.5" customHeight="1" x14ac:dyDescent="0.25">
      <c r="A54" s="107"/>
      <c r="B54" s="198"/>
      <c r="C54" s="198"/>
      <c r="D54" s="199"/>
      <c r="E54" s="199"/>
      <c r="F54" s="11" t="s">
        <v>21</v>
      </c>
      <c r="G54" s="8" t="s">
        <v>21</v>
      </c>
      <c r="H54" s="12"/>
      <c r="I54" s="8"/>
      <c r="J54" s="9"/>
      <c r="K54" s="10"/>
    </row>
    <row r="55" spans="1:11" ht="16.5" customHeight="1" x14ac:dyDescent="0.25">
      <c r="A55" s="107"/>
      <c r="B55" s="198"/>
      <c r="C55" s="198"/>
      <c r="D55" s="199"/>
      <c r="E55" s="199"/>
      <c r="F55" s="11">
        <v>3</v>
      </c>
      <c r="G55" s="8" t="s">
        <v>79</v>
      </c>
      <c r="H55" s="12" t="s">
        <v>741</v>
      </c>
      <c r="I55" s="8" t="s">
        <v>78</v>
      </c>
      <c r="J55" s="8" t="s">
        <v>79</v>
      </c>
      <c r="K55" s="10"/>
    </row>
    <row r="56" spans="1:11" ht="16.5" customHeight="1" x14ac:dyDescent="0.25">
      <c r="A56" s="107"/>
      <c r="B56" s="198"/>
      <c r="C56" s="198"/>
      <c r="D56" s="199"/>
      <c r="E56" s="126" t="s">
        <v>519</v>
      </c>
      <c r="F56" s="11" t="s">
        <v>771</v>
      </c>
      <c r="G56" s="8" t="s">
        <v>216</v>
      </c>
      <c r="H56" s="12" t="s">
        <v>778</v>
      </c>
      <c r="I56" s="8" t="s">
        <v>70</v>
      </c>
      <c r="J56" s="8"/>
      <c r="K56" s="10"/>
    </row>
    <row r="57" spans="1:11" ht="16.5" customHeight="1" x14ac:dyDescent="0.25">
      <c r="A57" s="107"/>
      <c r="B57" s="198"/>
      <c r="C57" s="198"/>
      <c r="D57" s="199"/>
      <c r="E57" s="199"/>
      <c r="F57" s="11" t="s">
        <v>772</v>
      </c>
      <c r="G57" s="8" t="s">
        <v>20</v>
      </c>
      <c r="H57" s="12" t="s">
        <v>773</v>
      </c>
      <c r="I57" s="8" t="s">
        <v>71</v>
      </c>
      <c r="J57" s="8" t="s">
        <v>736</v>
      </c>
      <c r="K57" s="10"/>
    </row>
    <row r="58" spans="1:11" ht="16.5" customHeight="1" x14ac:dyDescent="0.25">
      <c r="A58" s="107"/>
      <c r="B58" s="198"/>
      <c r="C58" s="198"/>
      <c r="D58" s="199"/>
      <c r="E58" s="201"/>
      <c r="F58" s="11" t="s">
        <v>771</v>
      </c>
      <c r="G58" s="8" t="s">
        <v>20</v>
      </c>
      <c r="H58" s="12" t="s">
        <v>774</v>
      </c>
      <c r="I58" s="8" t="s">
        <v>72</v>
      </c>
      <c r="J58" s="8"/>
      <c r="K58" s="10"/>
    </row>
    <row r="59" spans="1:11" ht="16.5" customHeight="1" x14ac:dyDescent="0.25">
      <c r="A59" s="107"/>
      <c r="B59" s="198"/>
      <c r="C59" s="198"/>
      <c r="D59" s="199"/>
      <c r="E59" s="126" t="s">
        <v>775</v>
      </c>
      <c r="F59" s="11" t="s">
        <v>776</v>
      </c>
      <c r="G59" s="8" t="s">
        <v>216</v>
      </c>
      <c r="H59" s="12" t="s">
        <v>779</v>
      </c>
      <c r="I59" s="8" t="s">
        <v>70</v>
      </c>
      <c r="J59" s="8" t="s">
        <v>743</v>
      </c>
      <c r="K59" s="10"/>
    </row>
    <row r="60" spans="1:11" ht="16.5" customHeight="1" x14ac:dyDescent="0.25">
      <c r="A60" s="107"/>
      <c r="B60" s="198"/>
      <c r="C60" s="198"/>
      <c r="D60" s="199"/>
      <c r="E60" s="201"/>
      <c r="F60" s="11" t="s">
        <v>777</v>
      </c>
      <c r="G60" s="8" t="s">
        <v>20</v>
      </c>
      <c r="H60" s="12" t="s">
        <v>780</v>
      </c>
      <c r="I60" s="8" t="s">
        <v>71</v>
      </c>
      <c r="J60" s="8" t="s">
        <v>743</v>
      </c>
      <c r="K60" s="10"/>
    </row>
    <row r="61" spans="1:11" ht="34.5" customHeight="1" x14ac:dyDescent="0.25">
      <c r="A61" s="60"/>
      <c r="B61" s="200"/>
      <c r="C61" s="200"/>
      <c r="D61" s="201"/>
      <c r="E61" s="201"/>
      <c r="F61" s="11">
        <v>4</v>
      </c>
      <c r="G61" s="8" t="s">
        <v>20</v>
      </c>
      <c r="H61" s="12" t="s">
        <v>781</v>
      </c>
      <c r="I61" s="8" t="s">
        <v>71</v>
      </c>
      <c r="J61" s="8" t="s">
        <v>757</v>
      </c>
      <c r="K61" s="10"/>
    </row>
    <row r="62" spans="1:11" ht="16.5" customHeight="1" x14ac:dyDescent="0.25"/>
  </sheetData>
  <dataConsolidate/>
  <mergeCells count="15">
    <mergeCell ref="A3:K3"/>
    <mergeCell ref="F45:K45"/>
    <mergeCell ref="F43:J43"/>
    <mergeCell ref="F15:K15"/>
    <mergeCell ref="F20:K20"/>
    <mergeCell ref="F27:J27"/>
    <mergeCell ref="F29:K29"/>
    <mergeCell ref="A42:K42"/>
    <mergeCell ref="A43:D43"/>
    <mergeCell ref="A26:K26"/>
    <mergeCell ref="A27:D27"/>
    <mergeCell ref="A4:K4"/>
    <mergeCell ref="A12:K12"/>
    <mergeCell ref="A13:E13"/>
    <mergeCell ref="F13:K13"/>
  </mergeCells>
  <dataValidations disablePrompts="1" count="2">
    <dataValidation type="list" allowBlank="1" showInputMessage="1" showErrorMessage="1" sqref="C15 C20 C29 C45">
      <formula1>ScenarioType</formula1>
    </dataValidation>
    <dataValidation type="list" allowBlank="1" showInputMessage="1" showErrorMessage="1" sqref="I16:I19 I21:I24 I30:I40 I46:I61">
      <formula1>ActionType</formula1>
    </dataValidation>
  </dataValidations>
  <hyperlinks>
    <hyperlink ref="A1" location="index!A1" display="Back to Index"/>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4" zoomScale="90" zoomScaleNormal="90" workbookViewId="0">
      <selection activeCell="A25" sqref="A25"/>
    </sheetView>
  </sheetViews>
  <sheetFormatPr defaultRowHeight="15" x14ac:dyDescent="0.25"/>
  <cols>
    <col min="1" max="1" width="18.75" customWidth="1"/>
    <col min="2" max="2" width="21.375" customWidth="1"/>
    <col min="3" max="3" width="28.25" customWidth="1"/>
    <col min="4" max="4" width="27.25" customWidth="1"/>
    <col min="5" max="5" width="17.125" customWidth="1"/>
    <col min="6" max="6" width="17.625" customWidth="1"/>
    <col min="7" max="7" width="22.25" customWidth="1"/>
    <col min="8" max="8" width="29.375" customWidth="1"/>
    <col min="9" max="9" width="22.75" customWidth="1"/>
  </cols>
  <sheetData>
    <row r="1" spans="1:9" x14ac:dyDescent="0.25">
      <c r="A1" s="34" t="s">
        <v>59</v>
      </c>
    </row>
    <row r="2" spans="1:9" ht="13.5" customHeight="1" x14ac:dyDescent="0.35">
      <c r="A2" s="3"/>
    </row>
    <row r="3" spans="1:9" ht="23.25" x14ac:dyDescent="0.35">
      <c r="A3" s="243" t="str">
        <f>index!A1</f>
        <v>BillingSystem Requirements Specification</v>
      </c>
      <c r="B3" s="243"/>
      <c r="C3" s="243"/>
      <c r="D3" s="243"/>
      <c r="E3" s="243"/>
      <c r="F3" s="243"/>
      <c r="G3" s="243"/>
      <c r="H3" s="243"/>
      <c r="I3" s="243"/>
    </row>
    <row r="4" spans="1:9" ht="23.25" x14ac:dyDescent="0.35">
      <c r="A4" s="244" t="s">
        <v>642</v>
      </c>
      <c r="B4" s="244"/>
      <c r="C4" s="244"/>
      <c r="D4" s="244"/>
      <c r="E4" s="244"/>
      <c r="F4" s="244"/>
      <c r="G4" s="244"/>
      <c r="H4" s="244"/>
      <c r="I4" s="244"/>
    </row>
    <row r="5" spans="1:9" ht="18.75" customHeight="1" x14ac:dyDescent="0.35">
      <c r="A5" s="3"/>
    </row>
    <row r="6" spans="1:9" ht="13.5" customHeight="1" x14ac:dyDescent="0.25">
      <c r="A6" s="117" t="s">
        <v>722</v>
      </c>
      <c r="B6" s="123"/>
    </row>
    <row r="7" spans="1:9" ht="13.5" customHeight="1" x14ac:dyDescent="0.25">
      <c r="A7" s="179" t="s">
        <v>723</v>
      </c>
      <c r="B7" s="118"/>
      <c r="C7" s="118"/>
      <c r="D7" s="118"/>
      <c r="E7" s="118"/>
    </row>
    <row r="8" spans="1:9" ht="13.5" customHeight="1" x14ac:dyDescent="0.25">
      <c r="A8" s="181" t="s">
        <v>643</v>
      </c>
      <c r="C8" s="118"/>
      <c r="D8" s="118"/>
      <c r="E8" s="118"/>
    </row>
    <row r="9" spans="1:9" ht="18.75" customHeight="1" x14ac:dyDescent="0.25">
      <c r="A9" s="58"/>
      <c r="C9" s="118"/>
      <c r="D9" s="118"/>
      <c r="E9" s="118"/>
    </row>
    <row r="10" spans="1:9" ht="15.75" customHeight="1" x14ac:dyDescent="0.25">
      <c r="A10" s="18" t="s">
        <v>291</v>
      </c>
    </row>
    <row r="11" spans="1:9" ht="25.5" customHeight="1" x14ac:dyDescent="0.25">
      <c r="A11" s="59" t="s">
        <v>104</v>
      </c>
      <c r="B11" s="59" t="s">
        <v>783</v>
      </c>
      <c r="C11" s="32" t="s">
        <v>677</v>
      </c>
      <c r="D11" s="334" t="s">
        <v>3</v>
      </c>
      <c r="E11" s="335"/>
      <c r="F11" s="335"/>
      <c r="G11" s="335"/>
      <c r="H11" s="335"/>
      <c r="I11" s="336"/>
    </row>
    <row r="12" spans="1:9" ht="18.75" customHeight="1" x14ac:dyDescent="0.25">
      <c r="A12" s="107"/>
      <c r="B12" s="48"/>
      <c r="C12" s="48"/>
      <c r="D12" s="154" t="s">
        <v>678</v>
      </c>
      <c r="E12" s="154" t="s">
        <v>680</v>
      </c>
      <c r="F12" s="340" t="s">
        <v>650</v>
      </c>
      <c r="G12" s="340"/>
      <c r="H12" s="341" t="s">
        <v>654</v>
      </c>
      <c r="I12" s="341"/>
    </row>
    <row r="13" spans="1:9" ht="22.5" customHeight="1" x14ac:dyDescent="0.25">
      <c r="A13" s="156"/>
      <c r="B13" s="153"/>
      <c r="C13" s="153"/>
      <c r="D13" s="153"/>
      <c r="E13" s="153"/>
      <c r="F13" s="337" t="s">
        <v>651</v>
      </c>
      <c r="G13" s="338"/>
      <c r="H13" s="338"/>
      <c r="I13" s="339"/>
    </row>
    <row r="14" spans="1:9" ht="22.5" customHeight="1" x14ac:dyDescent="0.25">
      <c r="A14" s="158"/>
      <c r="B14" s="159"/>
      <c r="C14" s="159"/>
      <c r="D14" s="159"/>
      <c r="E14" s="159"/>
      <c r="F14" s="337" t="s">
        <v>648</v>
      </c>
      <c r="G14" s="339"/>
      <c r="H14" s="152" t="s">
        <v>649</v>
      </c>
      <c r="I14" s="152" t="s">
        <v>652</v>
      </c>
    </row>
    <row r="15" spans="1:9" ht="22.5" customHeight="1" x14ac:dyDescent="0.25">
      <c r="A15" s="330"/>
      <c r="B15" s="331"/>
      <c r="C15" s="331"/>
      <c r="D15" s="331"/>
      <c r="E15" s="331"/>
      <c r="F15" s="331"/>
      <c r="G15" s="331"/>
      <c r="H15" s="331"/>
      <c r="I15" s="331"/>
    </row>
    <row r="16" spans="1:9" ht="18.75" customHeight="1" x14ac:dyDescent="0.25">
      <c r="A16" s="154" t="s">
        <v>644</v>
      </c>
      <c r="B16" s="154" t="s">
        <v>645</v>
      </c>
      <c r="C16" s="180" t="str">
        <f>entities!A40</f>
        <v>E_Invoice</v>
      </c>
      <c r="D16" s="292" t="s">
        <v>653</v>
      </c>
      <c r="E16" s="292"/>
      <c r="F16" s="292"/>
      <c r="G16" s="292"/>
      <c r="H16" s="292"/>
      <c r="I16" s="293"/>
    </row>
    <row r="17" spans="1:9" ht="18.75" customHeight="1" x14ac:dyDescent="0.25">
      <c r="A17" s="119"/>
      <c r="B17" s="120"/>
      <c r="C17" s="164"/>
      <c r="D17" s="166" t="s">
        <v>646</v>
      </c>
      <c r="E17" s="182" t="s">
        <v>647</v>
      </c>
      <c r="F17" s="342"/>
      <c r="G17" s="342"/>
      <c r="H17" s="333"/>
      <c r="I17" s="333"/>
    </row>
    <row r="18" spans="1:9" ht="18.75" customHeight="1" x14ac:dyDescent="0.25">
      <c r="A18" s="158"/>
      <c r="B18" s="159"/>
      <c r="C18" s="159"/>
      <c r="D18" s="159"/>
      <c r="E18" s="160"/>
      <c r="F18" s="271" t="s">
        <v>655</v>
      </c>
      <c r="G18" s="273"/>
      <c r="H18" s="1" t="s">
        <v>519</v>
      </c>
      <c r="I18" s="157" t="str">
        <f>D19</f>
        <v>PendingState</v>
      </c>
    </row>
    <row r="19" spans="1:9" ht="18.75" customHeight="1" x14ac:dyDescent="0.25">
      <c r="A19" s="119"/>
      <c r="B19" s="120"/>
      <c r="C19" s="164"/>
      <c r="D19" s="166" t="s">
        <v>656</v>
      </c>
      <c r="E19" s="166"/>
      <c r="F19" s="332" t="s">
        <v>657</v>
      </c>
      <c r="G19" s="332"/>
      <c r="H19" s="333"/>
      <c r="I19" s="333"/>
    </row>
    <row r="20" spans="1:9" ht="18.75" customHeight="1" x14ac:dyDescent="0.25">
      <c r="A20" s="156"/>
      <c r="B20" s="153"/>
      <c r="C20" s="153"/>
      <c r="D20" s="153"/>
      <c r="E20" s="153"/>
      <c r="F20" s="290" t="s">
        <v>658</v>
      </c>
      <c r="G20" s="290"/>
      <c r="H20" s="1" t="s">
        <v>634</v>
      </c>
      <c r="I20" s="157"/>
    </row>
    <row r="21" spans="1:9" ht="18.75" customHeight="1" x14ac:dyDescent="0.25">
      <c r="A21" s="161"/>
      <c r="B21" s="162"/>
      <c r="C21" s="162"/>
      <c r="D21" s="162"/>
      <c r="E21" s="163"/>
      <c r="F21" s="290" t="s">
        <v>659</v>
      </c>
      <c r="G21" s="290"/>
      <c r="H21" s="1" t="s">
        <v>660</v>
      </c>
      <c r="I21" s="1" t="str">
        <f>D24</f>
        <v>ApprovedState</v>
      </c>
    </row>
    <row r="22" spans="1:9" ht="18.75" customHeight="1" x14ac:dyDescent="0.25">
      <c r="A22" s="161"/>
      <c r="B22" s="162"/>
      <c r="C22" s="162"/>
      <c r="D22" s="162"/>
      <c r="E22" s="163"/>
      <c r="F22" s="290" t="s">
        <v>659</v>
      </c>
      <c r="G22" s="290"/>
      <c r="H22" s="1" t="s">
        <v>679</v>
      </c>
      <c r="I22" s="1" t="str">
        <f>D28</f>
        <v>RejectedState</v>
      </c>
    </row>
    <row r="23" spans="1:9" ht="18.75" customHeight="1" x14ac:dyDescent="0.25">
      <c r="A23" s="161"/>
      <c r="B23" s="162"/>
      <c r="C23" s="162"/>
      <c r="D23" s="162"/>
      <c r="E23" s="163"/>
      <c r="F23" s="290" t="s">
        <v>669</v>
      </c>
      <c r="G23" s="290"/>
      <c r="H23" s="1" t="s">
        <v>622</v>
      </c>
      <c r="I23" s="1" t="str">
        <f>D32</f>
        <v>DeletedState</v>
      </c>
    </row>
    <row r="24" spans="1:9" ht="18.75" customHeight="1" x14ac:dyDescent="0.25">
      <c r="A24" s="119"/>
      <c r="B24" s="120"/>
      <c r="C24" s="164"/>
      <c r="D24" s="166" t="s">
        <v>661</v>
      </c>
      <c r="E24" s="166"/>
      <c r="F24" s="332" t="s">
        <v>662</v>
      </c>
      <c r="G24" s="332"/>
      <c r="H24" s="333"/>
      <c r="I24" s="333"/>
    </row>
    <row r="25" spans="1:9" ht="18.75" customHeight="1" x14ac:dyDescent="0.25">
      <c r="A25" s="156"/>
      <c r="B25" s="153"/>
      <c r="C25" s="153"/>
      <c r="D25" s="153"/>
      <c r="E25" s="153"/>
      <c r="F25" s="290" t="s">
        <v>670</v>
      </c>
      <c r="G25" s="290"/>
      <c r="H25" s="1" t="s">
        <v>527</v>
      </c>
      <c r="I25" s="1"/>
    </row>
    <row r="26" spans="1:9" ht="18.75" customHeight="1" x14ac:dyDescent="0.25">
      <c r="A26" s="156"/>
      <c r="B26" s="153"/>
      <c r="C26" s="153"/>
      <c r="D26" s="153"/>
      <c r="E26" s="153"/>
      <c r="F26" s="290" t="s">
        <v>671</v>
      </c>
      <c r="G26" s="290"/>
      <c r="H26" s="1" t="s">
        <v>231</v>
      </c>
      <c r="I26" s="1"/>
    </row>
    <row r="27" spans="1:9" ht="18.75" customHeight="1" x14ac:dyDescent="0.25">
      <c r="A27" s="156"/>
      <c r="B27" s="153"/>
      <c r="C27" s="153"/>
      <c r="D27" s="153"/>
      <c r="E27" s="153"/>
      <c r="F27" s="290" t="s">
        <v>672</v>
      </c>
      <c r="G27" s="290"/>
      <c r="H27" s="1" t="s">
        <v>673</v>
      </c>
      <c r="I27" s="1" t="str">
        <f>D31</f>
        <v>PaidState</v>
      </c>
    </row>
    <row r="28" spans="1:9" ht="18.75" customHeight="1" x14ac:dyDescent="0.25">
      <c r="A28" s="119"/>
      <c r="B28" s="120"/>
      <c r="C28" s="164"/>
      <c r="D28" s="166" t="s">
        <v>663</v>
      </c>
      <c r="E28" s="166"/>
      <c r="F28" s="332" t="s">
        <v>662</v>
      </c>
      <c r="G28" s="332"/>
      <c r="H28" s="333"/>
      <c r="I28" s="333"/>
    </row>
    <row r="29" spans="1:9" ht="18.75" customHeight="1" x14ac:dyDescent="0.25">
      <c r="A29" s="156"/>
      <c r="B29" s="153"/>
      <c r="C29" s="153"/>
      <c r="D29" s="153"/>
      <c r="E29" s="153"/>
      <c r="F29" s="290" t="s">
        <v>674</v>
      </c>
      <c r="G29" s="290"/>
      <c r="H29" s="1" t="s">
        <v>622</v>
      </c>
      <c r="I29" s="1" t="str">
        <f>D32</f>
        <v>DeletedState</v>
      </c>
    </row>
    <row r="30" spans="1:9" ht="18.75" customHeight="1" x14ac:dyDescent="0.25">
      <c r="A30" s="156"/>
      <c r="B30" s="153"/>
      <c r="C30" s="153"/>
      <c r="D30" s="153"/>
      <c r="E30" s="153"/>
      <c r="F30" s="290" t="s">
        <v>675</v>
      </c>
      <c r="G30" s="290"/>
      <c r="H30" s="1" t="s">
        <v>676</v>
      </c>
      <c r="I30" s="1" t="str">
        <f>D19</f>
        <v>PendingState</v>
      </c>
    </row>
    <row r="31" spans="1:9" ht="18.75" customHeight="1" x14ac:dyDescent="0.25">
      <c r="A31" s="119"/>
      <c r="B31" s="120"/>
      <c r="C31" s="164"/>
      <c r="D31" s="166" t="s">
        <v>664</v>
      </c>
      <c r="E31" s="182" t="s">
        <v>665</v>
      </c>
      <c r="F31" s="332" t="s">
        <v>666</v>
      </c>
      <c r="G31" s="332"/>
      <c r="H31" s="333"/>
      <c r="I31" s="333"/>
    </row>
    <row r="32" spans="1:9" ht="18.75" customHeight="1" x14ac:dyDescent="0.25">
      <c r="A32" s="151"/>
      <c r="B32" s="165"/>
      <c r="C32" s="155"/>
      <c r="D32" s="166" t="s">
        <v>667</v>
      </c>
      <c r="E32" s="182" t="s">
        <v>665</v>
      </c>
      <c r="F32" s="332" t="s">
        <v>668</v>
      </c>
      <c r="G32" s="332"/>
      <c r="H32" s="333"/>
      <c r="I32" s="333"/>
    </row>
    <row r="33" spans="1:9" ht="22.5" customHeight="1" x14ac:dyDescent="0.25">
      <c r="A33" s="330"/>
      <c r="B33" s="331"/>
      <c r="C33" s="331"/>
      <c r="D33" s="331"/>
      <c r="E33" s="331"/>
      <c r="F33" s="331"/>
      <c r="G33" s="331"/>
      <c r="H33" s="331"/>
      <c r="I33" s="331"/>
    </row>
  </sheetData>
  <dataConsolidate/>
  <mergeCells count="32">
    <mergeCell ref="F29:G29"/>
    <mergeCell ref="F19:G19"/>
    <mergeCell ref="F18:G18"/>
    <mergeCell ref="H19:I19"/>
    <mergeCell ref="A3:I3"/>
    <mergeCell ref="A4:I4"/>
    <mergeCell ref="D11:I11"/>
    <mergeCell ref="F13:I13"/>
    <mergeCell ref="F23:G23"/>
    <mergeCell ref="F20:G20"/>
    <mergeCell ref="F12:G12"/>
    <mergeCell ref="H12:I12"/>
    <mergeCell ref="F17:G17"/>
    <mergeCell ref="H17:I17"/>
    <mergeCell ref="F14:G14"/>
    <mergeCell ref="D16:I16"/>
    <mergeCell ref="F21:G21"/>
    <mergeCell ref="A15:I15"/>
    <mergeCell ref="A33:I33"/>
    <mergeCell ref="F30:G30"/>
    <mergeCell ref="F31:G31"/>
    <mergeCell ref="H31:I31"/>
    <mergeCell ref="F32:G32"/>
    <mergeCell ref="H32:I32"/>
    <mergeCell ref="H24:I24"/>
    <mergeCell ref="F27:G27"/>
    <mergeCell ref="F28:G28"/>
    <mergeCell ref="H28:I28"/>
    <mergeCell ref="F22:G22"/>
    <mergeCell ref="F25:G25"/>
    <mergeCell ref="F26:G26"/>
    <mergeCell ref="F24:G24"/>
  </mergeCells>
  <dataValidations disablePrompts="1" count="1">
    <dataValidation type="list" allowBlank="1" showInputMessage="1" showErrorMessage="1" sqref="G17 G19 G31:G32 G24 G28">
      <formula1>AttributeType</formula1>
    </dataValidation>
  </dataValidations>
  <hyperlinks>
    <hyperlink ref="A1" location="index!A1" display="Back to 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13" sqref="A13:E15"/>
    </sheetView>
  </sheetViews>
  <sheetFormatPr defaultRowHeight="15" x14ac:dyDescent="0.25"/>
  <cols>
    <col min="1" max="1" width="17.625" customWidth="1"/>
    <col min="2" max="2" width="20.25" customWidth="1"/>
    <col min="3" max="3" width="9.375" customWidth="1"/>
    <col min="4" max="4" width="16.875" customWidth="1"/>
    <col min="5" max="5" width="12.25" customWidth="1"/>
    <col min="6" max="6" width="85" customWidth="1"/>
  </cols>
  <sheetData>
    <row r="1" spans="1:6" x14ac:dyDescent="0.25">
      <c r="A1" s="34" t="s">
        <v>59</v>
      </c>
      <c r="B1" s="34"/>
    </row>
    <row r="2" spans="1:6" ht="7.5" customHeight="1" x14ac:dyDescent="0.25">
      <c r="A2" s="34"/>
      <c r="B2" s="34"/>
    </row>
    <row r="3" spans="1:6" ht="23.25" customHeight="1" x14ac:dyDescent="0.35">
      <c r="A3" s="90" t="str">
        <f>index!A1</f>
        <v>BillingSystem Requirements Specification</v>
      </c>
      <c r="B3" s="90"/>
      <c r="C3" s="36"/>
      <c r="D3" s="36"/>
      <c r="E3" s="37"/>
      <c r="F3" s="73"/>
    </row>
    <row r="4" spans="1:6" ht="23.25" x14ac:dyDescent="0.35">
      <c r="A4" s="244" t="s">
        <v>204</v>
      </c>
      <c r="B4" s="244"/>
      <c r="C4" s="244"/>
      <c r="D4" s="244"/>
      <c r="E4" s="244"/>
      <c r="F4" s="244"/>
    </row>
    <row r="6" spans="1:6" x14ac:dyDescent="0.25">
      <c r="A6" s="64" t="s">
        <v>20</v>
      </c>
    </row>
    <row r="7" spans="1:6" x14ac:dyDescent="0.25">
      <c r="A7" s="66" t="s">
        <v>286</v>
      </c>
    </row>
    <row r="8" spans="1:6" ht="18" customHeight="1" x14ac:dyDescent="0.25">
      <c r="A8" s="34"/>
      <c r="B8" s="34"/>
    </row>
    <row r="9" spans="1:6" ht="15.75" customHeight="1" x14ac:dyDescent="0.25">
      <c r="A9" s="18" t="s">
        <v>291</v>
      </c>
    </row>
    <row r="10" spans="1:6" ht="31.5" customHeight="1" x14ac:dyDescent="0.25">
      <c r="A10" s="343" t="s">
        <v>730</v>
      </c>
      <c r="B10" s="344"/>
      <c r="C10" s="344"/>
      <c r="D10" s="345"/>
      <c r="E10" s="346" t="s">
        <v>197</v>
      </c>
      <c r="F10" s="346" t="s">
        <v>3</v>
      </c>
    </row>
    <row r="11" spans="1:6" ht="15.75" x14ac:dyDescent="0.25">
      <c r="A11" s="349" t="s">
        <v>150</v>
      </c>
      <c r="B11" s="349"/>
      <c r="C11" s="349" t="s">
        <v>151</v>
      </c>
      <c r="D11" s="349"/>
      <c r="E11" s="347"/>
      <c r="F11" s="347"/>
    </row>
    <row r="12" spans="1:6" ht="15.75" x14ac:dyDescent="0.25">
      <c r="A12" s="57" t="s">
        <v>0</v>
      </c>
      <c r="B12" s="57" t="s">
        <v>1</v>
      </c>
      <c r="C12" s="57" t="s">
        <v>0</v>
      </c>
      <c r="D12" s="100" t="s">
        <v>1</v>
      </c>
      <c r="E12" s="348"/>
      <c r="F12" s="348"/>
    </row>
    <row r="13" spans="1:6" s="40" customFormat="1" ht="38.25" customHeight="1" x14ac:dyDescent="0.25">
      <c r="A13" s="80" t="str">
        <f>reqs.functional!A11</f>
        <v>FR_1</v>
      </c>
      <c r="B13" s="80" t="str">
        <f>reqs.functional!B11</f>
        <v>Functional Requirement 1</v>
      </c>
      <c r="C13" s="80" t="str">
        <f>reqs.quality!A11</f>
        <v>QR_1</v>
      </c>
      <c r="D13" s="80" t="str">
        <f>reqs.quality!B11</f>
        <v>YYY</v>
      </c>
      <c r="E13" s="81" t="s">
        <v>239</v>
      </c>
      <c r="F13" s="80" t="s">
        <v>196</v>
      </c>
    </row>
    <row r="14" spans="1:6" s="40" customFormat="1" ht="38.25" customHeight="1" x14ac:dyDescent="0.25">
      <c r="A14" s="80" t="str">
        <f>reqs.quality!A11</f>
        <v>QR_1</v>
      </c>
      <c r="B14" s="80" t="str">
        <f>reqs.quality!B11</f>
        <v>YYY</v>
      </c>
      <c r="C14" s="80" t="str">
        <f>reqs.quality!A12</f>
        <v>QR_2</v>
      </c>
      <c r="D14" s="80" t="str">
        <f>reqs.quality!B12</f>
        <v>ZZZ</v>
      </c>
      <c r="E14" s="81" t="s">
        <v>241</v>
      </c>
      <c r="F14" s="80" t="s">
        <v>196</v>
      </c>
    </row>
    <row r="15" spans="1:6" s="40" customFormat="1" ht="38.25" customHeight="1" x14ac:dyDescent="0.25">
      <c r="A15" s="80" t="str">
        <f>usecases!A14</f>
        <v>UC_1_1</v>
      </c>
      <c r="B15" s="80" t="str">
        <f>usecases!B14</f>
        <v>Create Invoice</v>
      </c>
      <c r="C15" s="80" t="str">
        <f>reqs.goals!A31</f>
        <v>G_In</v>
      </c>
      <c r="D15" s="80" t="str">
        <f>reqs.goals!B31</f>
        <v>Invoices Management</v>
      </c>
      <c r="E15" s="81" t="s">
        <v>239</v>
      </c>
      <c r="F15" s="80" t="s">
        <v>196</v>
      </c>
    </row>
  </sheetData>
  <mergeCells count="6">
    <mergeCell ref="A4:F4"/>
    <mergeCell ref="A10:D10"/>
    <mergeCell ref="E10:E12"/>
    <mergeCell ref="F10:F12"/>
    <mergeCell ref="A11:B11"/>
    <mergeCell ref="C11:D11"/>
  </mergeCells>
  <dataValidations count="1">
    <dataValidation type="list" allowBlank="1" showInputMessage="1" showErrorMessage="1" sqref="E13:E15">
      <formula1>GoalDependencyType</formula1>
    </dataValidation>
  </dataValidations>
  <hyperlinks>
    <hyperlink ref="A1" location="index!A1"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95"/>
  <sheetViews>
    <sheetView topLeftCell="B75" zoomScale="85" zoomScaleNormal="85" workbookViewId="0">
      <selection activeCell="B95" sqref="B95:C95"/>
    </sheetView>
  </sheetViews>
  <sheetFormatPr defaultRowHeight="15" x14ac:dyDescent="0.25"/>
  <cols>
    <col min="1" max="1" width="22.875" customWidth="1"/>
    <col min="2" max="2" width="31.25" customWidth="1"/>
    <col min="3" max="3" width="20.125" customWidth="1"/>
    <col min="4" max="5" width="23.75" customWidth="1"/>
    <col min="6" max="6" width="32.625" customWidth="1"/>
    <col min="7" max="7" width="34.875" customWidth="1"/>
    <col min="8" max="8" width="27.375" customWidth="1"/>
    <col min="9" max="9" width="25" bestFit="1" customWidth="1"/>
    <col min="10" max="10" width="21.625" customWidth="1"/>
    <col min="11" max="11" width="19.25" customWidth="1"/>
    <col min="12" max="12" width="22.625" customWidth="1"/>
    <col min="13" max="16" width="19.75" customWidth="1"/>
    <col min="17" max="17" width="21.25" customWidth="1"/>
    <col min="18" max="18" width="19.75" customWidth="1"/>
    <col min="19" max="19" width="24.375" customWidth="1"/>
    <col min="20" max="20" width="13.875" customWidth="1"/>
  </cols>
  <sheetData>
    <row r="1" spans="1:10" x14ac:dyDescent="0.25">
      <c r="A1" s="34" t="s">
        <v>59</v>
      </c>
    </row>
    <row r="3" spans="1:10" ht="23.25" customHeight="1" x14ac:dyDescent="0.35">
      <c r="A3" s="39" t="str">
        <f>index!A1</f>
        <v>BillingSystem Requirements Specification</v>
      </c>
      <c r="B3" s="39"/>
      <c r="C3" s="350" t="s">
        <v>711</v>
      </c>
      <c r="D3" s="351"/>
      <c r="E3" s="351"/>
      <c r="F3" s="351"/>
      <c r="G3" s="351"/>
      <c r="H3" s="1" t="s">
        <v>145</v>
      </c>
      <c r="I3" s="1" t="s">
        <v>146</v>
      </c>
      <c r="J3" s="1" t="s">
        <v>147</v>
      </c>
    </row>
    <row r="4" spans="1:10" ht="23.25" x14ac:dyDescent="0.35">
      <c r="A4" s="54" t="s">
        <v>63</v>
      </c>
      <c r="B4" s="54"/>
      <c r="C4" s="350"/>
      <c r="D4" s="351"/>
      <c r="E4" s="351"/>
      <c r="F4" s="351"/>
      <c r="G4" s="351"/>
    </row>
    <row r="6" spans="1:10" x14ac:dyDescent="0.25">
      <c r="A6" s="15" t="s">
        <v>156</v>
      </c>
      <c r="B6" s="24"/>
      <c r="C6" s="24"/>
      <c r="D6" s="24"/>
      <c r="E6" s="24"/>
      <c r="F6" s="31"/>
      <c r="G6" s="31"/>
      <c r="H6" s="31"/>
    </row>
    <row r="7" spans="1:10" x14ac:dyDescent="0.25">
      <c r="A7" s="4" t="s">
        <v>91</v>
      </c>
      <c r="B7" s="1" t="s">
        <v>168</v>
      </c>
      <c r="C7" s="1" t="s">
        <v>159</v>
      </c>
      <c r="D7" s="1" t="s">
        <v>157</v>
      </c>
      <c r="E7" s="16" t="s">
        <v>161</v>
      </c>
      <c r="F7" s="16" t="s">
        <v>158</v>
      </c>
      <c r="G7" s="1" t="s">
        <v>164</v>
      </c>
      <c r="H7" s="16" t="s">
        <v>160</v>
      </c>
    </row>
    <row r="8" spans="1:10" x14ac:dyDescent="0.25">
      <c r="A8" s="4" t="s">
        <v>162</v>
      </c>
      <c r="B8" s="1" t="s">
        <v>166</v>
      </c>
      <c r="C8" s="16" t="s">
        <v>163</v>
      </c>
      <c r="D8" s="16" t="s">
        <v>165</v>
      </c>
      <c r="E8" s="1" t="s">
        <v>167</v>
      </c>
      <c r="F8" s="1" t="s">
        <v>807</v>
      </c>
      <c r="G8" s="16" t="s">
        <v>808</v>
      </c>
      <c r="H8" s="16" t="s">
        <v>160</v>
      </c>
    </row>
    <row r="9" spans="1:10" x14ac:dyDescent="0.25">
      <c r="A9" s="4" t="s">
        <v>203</v>
      </c>
      <c r="B9" s="1" t="s">
        <v>809</v>
      </c>
      <c r="C9" s="1" t="s">
        <v>201</v>
      </c>
      <c r="D9" s="1" t="s">
        <v>810</v>
      </c>
      <c r="E9" s="1" t="s">
        <v>811</v>
      </c>
      <c r="F9" s="1" t="s">
        <v>812</v>
      </c>
      <c r="G9" s="1" t="s">
        <v>813</v>
      </c>
      <c r="H9" s="1" t="s">
        <v>202</v>
      </c>
    </row>
    <row r="10" spans="1:10" ht="27.75" customHeight="1" x14ac:dyDescent="0.25">
      <c r="A10" s="84"/>
      <c r="B10" s="85"/>
      <c r="C10" s="1"/>
      <c r="D10" s="86"/>
      <c r="E10" s="85"/>
      <c r="F10" s="87"/>
      <c r="G10" s="88"/>
      <c r="H10" s="88"/>
    </row>
    <row r="11" spans="1:10" x14ac:dyDescent="0.25">
      <c r="A11" s="15" t="s">
        <v>141</v>
      </c>
      <c r="B11" s="24"/>
      <c r="C11" s="24"/>
      <c r="D11" s="24"/>
      <c r="E11" s="24"/>
      <c r="F11" s="31"/>
      <c r="G11" s="31"/>
      <c r="H11" s="31"/>
    </row>
    <row r="12" spans="1:10" x14ac:dyDescent="0.25">
      <c r="A12" s="4" t="s">
        <v>91</v>
      </c>
      <c r="B12" s="1" t="s">
        <v>20</v>
      </c>
      <c r="C12" s="1" t="s">
        <v>814</v>
      </c>
      <c r="D12" s="16" t="s">
        <v>815</v>
      </c>
      <c r="E12" s="1" t="s">
        <v>212</v>
      </c>
      <c r="F12" s="1"/>
      <c r="G12" s="16"/>
      <c r="H12" s="16"/>
    </row>
    <row r="13" spans="1:10" x14ac:dyDescent="0.25">
      <c r="A13" s="4" t="s">
        <v>41</v>
      </c>
      <c r="B13" s="1" t="s">
        <v>210</v>
      </c>
      <c r="C13" s="1" t="s">
        <v>211</v>
      </c>
      <c r="D13" s="16" t="s">
        <v>213</v>
      </c>
      <c r="E13" s="1" t="s">
        <v>212</v>
      </c>
      <c r="F13" s="1"/>
      <c r="G13" s="16"/>
      <c r="H13" s="16"/>
    </row>
    <row r="14" spans="1:10" x14ac:dyDescent="0.25">
      <c r="A14" s="2" t="s">
        <v>149</v>
      </c>
      <c r="B14" s="1" t="s">
        <v>235</v>
      </c>
      <c r="C14" s="1" t="s">
        <v>236</v>
      </c>
      <c r="D14" s="1"/>
      <c r="E14" s="1"/>
      <c r="F14" s="1"/>
      <c r="G14" s="1"/>
      <c r="H14" s="1"/>
    </row>
    <row r="15" spans="1:10" x14ac:dyDescent="0.25">
      <c r="A15" s="4" t="s">
        <v>142</v>
      </c>
      <c r="B15" s="1" t="s">
        <v>235</v>
      </c>
      <c r="C15" s="1" t="s">
        <v>236</v>
      </c>
      <c r="D15" s="1" t="s">
        <v>237</v>
      </c>
      <c r="E15" s="1"/>
      <c r="F15" s="1"/>
      <c r="G15" s="1"/>
      <c r="H15" s="1"/>
    </row>
    <row r="16" spans="1:10" x14ac:dyDescent="0.25">
      <c r="A16" s="4" t="s">
        <v>143</v>
      </c>
      <c r="B16" s="16" t="s">
        <v>230</v>
      </c>
      <c r="C16" s="1" t="s">
        <v>231</v>
      </c>
      <c r="D16" s="1" t="s">
        <v>232</v>
      </c>
      <c r="E16" s="1" t="s">
        <v>233</v>
      </c>
      <c r="F16" s="1" t="s">
        <v>234</v>
      </c>
      <c r="G16" s="1" t="s">
        <v>160</v>
      </c>
      <c r="H16" s="1"/>
    </row>
    <row r="18" spans="1:11" x14ac:dyDescent="0.25">
      <c r="A18" s="15" t="s">
        <v>5</v>
      </c>
      <c r="B18" s="24"/>
      <c r="C18" s="24"/>
      <c r="D18" s="24"/>
      <c r="E18" s="24"/>
      <c r="F18" s="25"/>
      <c r="G18" s="31"/>
      <c r="H18" s="31"/>
    </row>
    <row r="19" spans="1:11" x14ac:dyDescent="0.25">
      <c r="A19" s="4" t="s">
        <v>91</v>
      </c>
      <c r="B19" s="1" t="s">
        <v>54</v>
      </c>
      <c r="C19" s="1" t="s">
        <v>214</v>
      </c>
      <c r="D19" s="1" t="s">
        <v>215</v>
      </c>
      <c r="E19" s="1" t="s">
        <v>216</v>
      </c>
      <c r="F19" s="1" t="s">
        <v>816</v>
      </c>
      <c r="G19" s="16" t="s">
        <v>817</v>
      </c>
      <c r="H19" s="16" t="s">
        <v>818</v>
      </c>
    </row>
    <row r="20" spans="1:11" x14ac:dyDescent="0.25">
      <c r="A20" s="2" t="s">
        <v>38</v>
      </c>
      <c r="B20" s="1" t="s">
        <v>217</v>
      </c>
      <c r="C20" s="1" t="s">
        <v>218</v>
      </c>
      <c r="D20" s="1" t="s">
        <v>219</v>
      </c>
      <c r="E20" s="1" t="s">
        <v>220</v>
      </c>
      <c r="F20" s="1"/>
      <c r="G20" s="1"/>
      <c r="H20" s="1"/>
    </row>
    <row r="21" spans="1:11" x14ac:dyDescent="0.25">
      <c r="A21" s="4" t="s">
        <v>39</v>
      </c>
      <c r="B21" s="1"/>
      <c r="C21" s="1"/>
      <c r="D21" s="1"/>
      <c r="E21" s="1"/>
      <c r="F21" s="1"/>
      <c r="G21" s="1"/>
      <c r="H21" s="1"/>
    </row>
    <row r="22" spans="1:11" x14ac:dyDescent="0.25">
      <c r="A22" s="1" t="s">
        <v>40</v>
      </c>
      <c r="B22" s="16" t="s">
        <v>819</v>
      </c>
      <c r="C22" s="1" t="s">
        <v>820</v>
      </c>
      <c r="D22" s="1" t="s">
        <v>140</v>
      </c>
      <c r="E22" s="1"/>
      <c r="F22" s="1"/>
      <c r="G22" s="1"/>
      <c r="H22" s="1"/>
    </row>
    <row r="23" spans="1:11" x14ac:dyDescent="0.25">
      <c r="J23" s="1" t="s">
        <v>831</v>
      </c>
    </row>
    <row r="25" spans="1:11" x14ac:dyDescent="0.25">
      <c r="A25" s="6" t="s">
        <v>4</v>
      </c>
      <c r="B25" s="26"/>
      <c r="C25" s="27"/>
      <c r="D25" s="27"/>
      <c r="E25" s="27"/>
      <c r="F25" s="27"/>
      <c r="G25" s="27"/>
      <c r="H25" s="27"/>
      <c r="I25" s="27"/>
      <c r="J25" s="27"/>
      <c r="K25" s="27"/>
    </row>
    <row r="26" spans="1:11" x14ac:dyDescent="0.25">
      <c r="A26" s="4" t="s">
        <v>91</v>
      </c>
      <c r="B26" s="1" t="s">
        <v>821</v>
      </c>
      <c r="C26" s="16" t="s">
        <v>822</v>
      </c>
      <c r="D26" s="16" t="s">
        <v>823</v>
      </c>
      <c r="E26" s="16" t="s">
        <v>824</v>
      </c>
      <c r="F26" s="16" t="s">
        <v>825</v>
      </c>
      <c r="G26" s="1" t="s">
        <v>160</v>
      </c>
      <c r="H26" s="1"/>
      <c r="I26" s="1"/>
      <c r="J26" s="1"/>
      <c r="K26" s="1"/>
    </row>
    <row r="27" spans="1:11" x14ac:dyDescent="0.25">
      <c r="A27" s="17" t="s">
        <v>41</v>
      </c>
      <c r="B27" s="1" t="s">
        <v>221</v>
      </c>
      <c r="C27" s="1" t="s">
        <v>826</v>
      </c>
      <c r="D27" s="1" t="s">
        <v>827</v>
      </c>
      <c r="E27" s="1" t="s">
        <v>828</v>
      </c>
      <c r="F27" s="1" t="s">
        <v>829</v>
      </c>
      <c r="G27" s="1" t="s">
        <v>830</v>
      </c>
      <c r="H27" s="1" t="s">
        <v>833</v>
      </c>
      <c r="I27" s="1" t="s">
        <v>834</v>
      </c>
      <c r="J27" s="1" t="s">
        <v>832</v>
      </c>
      <c r="K27" s="1" t="s">
        <v>835</v>
      </c>
    </row>
    <row r="28" spans="1:11" x14ac:dyDescent="0.25">
      <c r="A28" s="17" t="s">
        <v>86</v>
      </c>
      <c r="B28" s="1" t="s">
        <v>87</v>
      </c>
      <c r="C28" s="17"/>
      <c r="D28" s="1"/>
      <c r="E28" s="48"/>
      <c r="F28" s="48"/>
      <c r="G28" s="48"/>
      <c r="H28" s="48"/>
      <c r="I28" s="48"/>
      <c r="J28" s="48"/>
      <c r="K28" s="48"/>
    </row>
    <row r="30" spans="1:11" x14ac:dyDescent="0.25">
      <c r="A30" s="18" t="s">
        <v>6</v>
      </c>
      <c r="B30" s="28"/>
      <c r="C30" s="29"/>
      <c r="D30" s="29"/>
      <c r="E30" s="29"/>
      <c r="F30" s="30"/>
    </row>
    <row r="31" spans="1:11" x14ac:dyDescent="0.25">
      <c r="A31" s="19" t="s">
        <v>42</v>
      </c>
      <c r="B31" s="20" t="s">
        <v>138</v>
      </c>
      <c r="C31" s="20" t="s">
        <v>137</v>
      </c>
      <c r="D31" s="20" t="s">
        <v>136</v>
      </c>
      <c r="E31" s="20" t="s">
        <v>139</v>
      </c>
      <c r="F31" s="20"/>
    </row>
    <row r="32" spans="1:11" x14ac:dyDescent="0.25">
      <c r="A32" s="17" t="s">
        <v>86</v>
      </c>
      <c r="B32" s="10" t="s">
        <v>238</v>
      </c>
      <c r="C32" s="10" t="s">
        <v>239</v>
      </c>
      <c r="D32" s="10" t="s">
        <v>240</v>
      </c>
      <c r="E32" s="10" t="s">
        <v>241</v>
      </c>
      <c r="F32" s="10" t="s">
        <v>242</v>
      </c>
      <c r="I32" s="1" t="s">
        <v>832</v>
      </c>
    </row>
    <row r="33" spans="1:12" x14ac:dyDescent="0.25">
      <c r="A33" s="10" t="s">
        <v>92</v>
      </c>
      <c r="B33" s="10" t="s">
        <v>43</v>
      </c>
      <c r="C33" s="10" t="s">
        <v>44</v>
      </c>
      <c r="D33" s="10"/>
      <c r="E33" s="10"/>
      <c r="F33" s="10"/>
    </row>
    <row r="35" spans="1:12" x14ac:dyDescent="0.25">
      <c r="A35" s="14" t="s">
        <v>22</v>
      </c>
      <c r="B35" s="14" t="s">
        <v>23</v>
      </c>
    </row>
    <row r="36" spans="1:12" x14ac:dyDescent="0.25">
      <c r="A36" s="1" t="s">
        <v>37</v>
      </c>
      <c r="B36" s="1" t="s">
        <v>36</v>
      </c>
    </row>
    <row r="38" spans="1:12" x14ac:dyDescent="0.25">
      <c r="A38" s="6" t="s">
        <v>110</v>
      </c>
      <c r="B38" s="61"/>
      <c r="C38" s="62"/>
    </row>
    <row r="39" spans="1:12" x14ac:dyDescent="0.25">
      <c r="A39" s="4" t="s">
        <v>111</v>
      </c>
      <c r="B39" s="1" t="s">
        <v>112</v>
      </c>
      <c r="C39" s="1" t="s">
        <v>113</v>
      </c>
    </row>
    <row r="40" spans="1:12" x14ac:dyDescent="0.25">
      <c r="A40" s="4"/>
      <c r="B40" s="60"/>
      <c r="C40" s="56"/>
      <c r="D40" s="56"/>
      <c r="E40" s="56"/>
      <c r="F40" s="56"/>
      <c r="G40" s="56"/>
      <c r="H40" s="56"/>
      <c r="I40" s="56"/>
      <c r="J40" s="56"/>
      <c r="K40" s="56"/>
      <c r="L40" s="56"/>
    </row>
    <row r="41" spans="1:12" x14ac:dyDescent="0.25">
      <c r="A41" s="6" t="s">
        <v>18</v>
      </c>
      <c r="B41" s="354"/>
      <c r="C41" s="355"/>
      <c r="D41" s="355"/>
      <c r="E41" s="355"/>
      <c r="F41" s="355"/>
      <c r="G41" s="355"/>
      <c r="H41" s="355"/>
      <c r="I41" s="355"/>
      <c r="J41" s="355"/>
      <c r="K41" s="355"/>
      <c r="L41" s="355"/>
    </row>
    <row r="42" spans="1:12" x14ac:dyDescent="0.25">
      <c r="A42" s="4" t="s">
        <v>10</v>
      </c>
      <c r="B42" s="1" t="s">
        <v>45</v>
      </c>
      <c r="C42" s="1" t="s">
        <v>17</v>
      </c>
      <c r="D42" s="1" t="s">
        <v>46</v>
      </c>
      <c r="E42" s="1" t="s">
        <v>47</v>
      </c>
      <c r="F42" s="1" t="s">
        <v>48</v>
      </c>
      <c r="G42" s="1" t="s">
        <v>49</v>
      </c>
      <c r="H42" s="1" t="s">
        <v>16</v>
      </c>
      <c r="I42" s="1" t="s">
        <v>19</v>
      </c>
      <c r="J42" s="1" t="s">
        <v>12</v>
      </c>
      <c r="K42" s="1" t="s">
        <v>14</v>
      </c>
      <c r="L42" s="1" t="s">
        <v>52</v>
      </c>
    </row>
    <row r="43" spans="1:12" x14ac:dyDescent="0.25">
      <c r="A43" s="4" t="s">
        <v>11</v>
      </c>
      <c r="B43" s="1">
        <v>0</v>
      </c>
      <c r="C43" s="1">
        <v>1</v>
      </c>
      <c r="D43" s="1" t="s">
        <v>95</v>
      </c>
      <c r="E43" s="1" t="s">
        <v>50</v>
      </c>
      <c r="F43" s="1" t="s">
        <v>96</v>
      </c>
      <c r="G43" s="1"/>
      <c r="H43" s="1"/>
      <c r="I43" s="1"/>
      <c r="J43" s="1"/>
      <c r="K43" s="1"/>
      <c r="L43" s="1"/>
    </row>
    <row r="45" spans="1:12" x14ac:dyDescent="0.25">
      <c r="A45" s="6" t="s">
        <v>690</v>
      </c>
      <c r="B45" s="61"/>
      <c r="C45" s="62"/>
      <c r="D45" s="169"/>
    </row>
    <row r="46" spans="1:12" x14ac:dyDescent="0.25">
      <c r="A46" s="4" t="s">
        <v>691</v>
      </c>
      <c r="B46" s="1" t="s">
        <v>704</v>
      </c>
      <c r="C46" s="1" t="s">
        <v>688</v>
      </c>
      <c r="D46" s="1" t="s">
        <v>703</v>
      </c>
    </row>
    <row r="47" spans="1:12" x14ac:dyDescent="0.25">
      <c r="A47" s="4"/>
      <c r="B47" s="60"/>
      <c r="C47" s="56"/>
      <c r="D47" s="56"/>
      <c r="E47" s="56"/>
      <c r="F47" s="56"/>
      <c r="G47" s="56"/>
      <c r="H47" s="56"/>
      <c r="I47" s="56"/>
      <c r="J47" s="56"/>
      <c r="K47" s="56"/>
      <c r="L47" s="56"/>
    </row>
    <row r="48" spans="1:12" x14ac:dyDescent="0.25">
      <c r="A48" s="18" t="s">
        <v>93</v>
      </c>
      <c r="B48" s="28"/>
      <c r="C48" s="29"/>
      <c r="D48" s="29"/>
    </row>
    <row r="49" spans="1:22" x14ac:dyDescent="0.25">
      <c r="A49" s="19" t="s">
        <v>8</v>
      </c>
      <c r="B49" s="20" t="s">
        <v>243</v>
      </c>
      <c r="C49" s="20" t="s">
        <v>244</v>
      </c>
      <c r="D49" s="20" t="s">
        <v>245</v>
      </c>
    </row>
    <row r="50" spans="1:22" x14ac:dyDescent="0.25">
      <c r="A50" s="17" t="s">
        <v>86</v>
      </c>
      <c r="B50" s="1" t="s">
        <v>87</v>
      </c>
      <c r="C50" s="1" t="s">
        <v>94</v>
      </c>
      <c r="D50" s="1"/>
    </row>
    <row r="52" spans="1:22" x14ac:dyDescent="0.25">
      <c r="A52" s="130" t="s">
        <v>53</v>
      </c>
      <c r="B52" s="61"/>
      <c r="C52" s="62"/>
      <c r="D52" s="62"/>
      <c r="E52" s="62"/>
      <c r="F52" s="62"/>
      <c r="G52" s="62"/>
      <c r="H52" s="62"/>
      <c r="I52" s="62"/>
      <c r="J52" s="62"/>
      <c r="K52" s="62"/>
      <c r="L52" s="62"/>
      <c r="M52" s="62"/>
      <c r="N52" s="62"/>
      <c r="O52" s="62"/>
      <c r="P52" s="62"/>
      <c r="Q52" s="62"/>
      <c r="R52" s="62"/>
      <c r="S52" s="62"/>
      <c r="T52" s="62"/>
      <c r="U52" s="169"/>
      <c r="V52" s="172"/>
    </row>
    <row r="53" spans="1:22" x14ac:dyDescent="0.25">
      <c r="A53" s="4" t="s">
        <v>8</v>
      </c>
      <c r="B53" s="1" t="s">
        <v>787</v>
      </c>
      <c r="C53" s="1" t="s">
        <v>788</v>
      </c>
      <c r="D53" s="1" t="s">
        <v>789</v>
      </c>
      <c r="E53" s="1" t="s">
        <v>790</v>
      </c>
      <c r="F53" s="1" t="s">
        <v>791</v>
      </c>
      <c r="G53" s="1" t="s">
        <v>792</v>
      </c>
      <c r="H53" s="1" t="s">
        <v>793</v>
      </c>
      <c r="I53" s="1" t="s">
        <v>794</v>
      </c>
      <c r="J53" s="1" t="s">
        <v>795</v>
      </c>
      <c r="K53" s="1" t="s">
        <v>796</v>
      </c>
      <c r="L53" s="1" t="s">
        <v>797</v>
      </c>
      <c r="M53" s="1" t="s">
        <v>798</v>
      </c>
      <c r="N53" s="1" t="s">
        <v>799</v>
      </c>
      <c r="O53" s="1" t="s">
        <v>800</v>
      </c>
      <c r="P53" s="1" t="s">
        <v>801</v>
      </c>
      <c r="Q53" s="1" t="s">
        <v>802</v>
      </c>
      <c r="R53" s="1" t="s">
        <v>803</v>
      </c>
      <c r="S53" s="1" t="s">
        <v>804</v>
      </c>
      <c r="T53" s="1" t="s">
        <v>805</v>
      </c>
      <c r="U53" s="1" t="s">
        <v>806</v>
      </c>
      <c r="V53" s="16" t="s">
        <v>160</v>
      </c>
    </row>
    <row r="54" spans="1:22" x14ac:dyDescent="0.25">
      <c r="A54" s="131" t="s">
        <v>24</v>
      </c>
      <c r="B54" s="132" t="s">
        <v>66</v>
      </c>
      <c r="C54" s="132" t="s">
        <v>67</v>
      </c>
    </row>
    <row r="55" spans="1:22" x14ac:dyDescent="0.25">
      <c r="A55" s="49"/>
      <c r="B55" s="48"/>
      <c r="C55" s="48"/>
      <c r="E55" s="1"/>
      <c r="F55" s="1"/>
    </row>
    <row r="57" spans="1:22" x14ac:dyDescent="0.25">
      <c r="A57" s="6" t="s">
        <v>68</v>
      </c>
      <c r="B57" s="352"/>
      <c r="C57" s="353"/>
      <c r="D57" s="353"/>
      <c r="E57" s="353"/>
      <c r="F57" s="353"/>
      <c r="G57" s="353"/>
    </row>
    <row r="58" spans="1:22" x14ac:dyDescent="0.25">
      <c r="A58" s="41" t="s">
        <v>8</v>
      </c>
      <c r="B58" s="42" t="s">
        <v>69</v>
      </c>
      <c r="C58" s="42" t="s">
        <v>70</v>
      </c>
      <c r="D58" s="42" t="s">
        <v>71</v>
      </c>
      <c r="E58" s="42" t="s">
        <v>72</v>
      </c>
      <c r="F58" s="42" t="s">
        <v>77</v>
      </c>
      <c r="G58" s="42" t="s">
        <v>78</v>
      </c>
    </row>
    <row r="60" spans="1:22" x14ac:dyDescent="0.25">
      <c r="A60" s="6" t="s">
        <v>73</v>
      </c>
      <c r="B60" s="354"/>
      <c r="C60" s="355"/>
      <c r="D60" s="355"/>
      <c r="E60" s="359"/>
    </row>
    <row r="61" spans="1:22" x14ac:dyDescent="0.25">
      <c r="A61" s="41" t="s">
        <v>8</v>
      </c>
      <c r="B61" s="42" t="s">
        <v>74</v>
      </c>
      <c r="C61" s="42" t="s">
        <v>75</v>
      </c>
      <c r="D61" s="42" t="s">
        <v>76</v>
      </c>
    </row>
    <row r="63" spans="1:22" x14ac:dyDescent="0.25">
      <c r="A63" s="44" t="s">
        <v>26</v>
      </c>
      <c r="B63" s="45"/>
      <c r="C63" s="45"/>
      <c r="D63" s="45"/>
      <c r="E63" s="46"/>
    </row>
    <row r="64" spans="1:22" ht="15.75" x14ac:dyDescent="0.25">
      <c r="A64" s="5" t="s">
        <v>1</v>
      </c>
      <c r="B64" s="5" t="s">
        <v>28</v>
      </c>
      <c r="C64" s="5" t="s">
        <v>2</v>
      </c>
      <c r="D64" s="5" t="s">
        <v>3</v>
      </c>
      <c r="E64" s="5" t="s">
        <v>29</v>
      </c>
    </row>
    <row r="65" spans="1:19" x14ac:dyDescent="0.25">
      <c r="A65" s="356" t="s">
        <v>27</v>
      </c>
      <c r="B65" s="357"/>
      <c r="C65" s="357"/>
      <c r="D65" s="357"/>
      <c r="E65" s="358"/>
    </row>
    <row r="66" spans="1:19" x14ac:dyDescent="0.25">
      <c r="A66" s="1"/>
      <c r="B66" s="1">
        <v>0</v>
      </c>
      <c r="C66" s="1" t="s">
        <v>30</v>
      </c>
      <c r="D66" s="1" t="s">
        <v>33</v>
      </c>
      <c r="E66" s="1" t="s">
        <v>34</v>
      </c>
    </row>
    <row r="67" spans="1:19" x14ac:dyDescent="0.25">
      <c r="A67" s="1"/>
      <c r="B67" s="1">
        <v>1</v>
      </c>
      <c r="C67" s="1" t="s">
        <v>31</v>
      </c>
      <c r="D67" s="1" t="s">
        <v>15</v>
      </c>
      <c r="E67" s="1" t="s">
        <v>15</v>
      </c>
    </row>
    <row r="68" spans="1:19" x14ac:dyDescent="0.25">
      <c r="A68" s="1"/>
      <c r="B68" s="1">
        <v>2</v>
      </c>
      <c r="C68" s="1" t="s">
        <v>32</v>
      </c>
      <c r="D68" s="1" t="s">
        <v>35</v>
      </c>
      <c r="E68" s="1" t="s">
        <v>13</v>
      </c>
    </row>
    <row r="69" spans="1:19" x14ac:dyDescent="0.25">
      <c r="A69" s="1"/>
      <c r="B69" s="1" t="s">
        <v>21</v>
      </c>
      <c r="C69" s="1"/>
      <c r="D69" s="1"/>
      <c r="E69" s="1"/>
    </row>
    <row r="70" spans="1:19" x14ac:dyDescent="0.25">
      <c r="A70" s="356" t="s">
        <v>21</v>
      </c>
      <c r="B70" s="357"/>
      <c r="C70" s="357"/>
      <c r="D70" s="357"/>
      <c r="E70" s="358"/>
    </row>
    <row r="71" spans="1:19" x14ac:dyDescent="0.25">
      <c r="A71" s="1" t="s">
        <v>21</v>
      </c>
      <c r="B71" s="1"/>
      <c r="C71" s="1"/>
      <c r="D71" s="1"/>
      <c r="E71" s="1"/>
    </row>
    <row r="72" spans="1:19" x14ac:dyDescent="0.25">
      <c r="A72" s="1"/>
      <c r="B72" s="1"/>
      <c r="C72" s="1"/>
      <c r="D72" s="1"/>
      <c r="E72" s="1"/>
    </row>
    <row r="74" spans="1:19" x14ac:dyDescent="0.25">
      <c r="A74" s="18" t="s">
        <v>125</v>
      </c>
      <c r="B74" s="28"/>
      <c r="C74" s="29"/>
      <c r="D74" s="29"/>
      <c r="E74" s="29"/>
      <c r="F74" s="30"/>
    </row>
    <row r="75" spans="1:19" x14ac:dyDescent="0.25">
      <c r="A75" s="8" t="s">
        <v>8</v>
      </c>
      <c r="B75" s="10" t="s">
        <v>246</v>
      </c>
      <c r="C75" s="10" t="s">
        <v>247</v>
      </c>
      <c r="D75" s="10" t="s">
        <v>248</v>
      </c>
      <c r="E75" s="10"/>
      <c r="F75" s="10"/>
    </row>
    <row r="76" spans="1:19" x14ac:dyDescent="0.25">
      <c r="A76" s="8" t="s">
        <v>86</v>
      </c>
      <c r="B76" s="10" t="s">
        <v>238</v>
      </c>
      <c r="C76" s="10" t="s">
        <v>252</v>
      </c>
      <c r="D76" s="10" t="s">
        <v>241</v>
      </c>
      <c r="E76" s="10"/>
      <c r="F76" s="10"/>
    </row>
    <row r="78" spans="1:19" x14ac:dyDescent="0.25">
      <c r="A78" s="18" t="s">
        <v>124</v>
      </c>
      <c r="B78" s="28"/>
      <c r="C78" s="29"/>
      <c r="D78" s="29"/>
      <c r="E78" s="29"/>
      <c r="F78" s="30"/>
      <c r="G78" s="30"/>
      <c r="H78" s="30"/>
      <c r="I78" s="30"/>
      <c r="J78" s="30"/>
      <c r="K78" s="30"/>
      <c r="L78" s="30"/>
      <c r="M78" s="30"/>
    </row>
    <row r="79" spans="1:19" x14ac:dyDescent="0.25">
      <c r="A79" s="19" t="s">
        <v>8</v>
      </c>
      <c r="B79" s="20" t="s">
        <v>259</v>
      </c>
      <c r="C79" s="1" t="s">
        <v>274</v>
      </c>
      <c r="D79" s="20" t="s">
        <v>262</v>
      </c>
      <c r="E79" s="1" t="s">
        <v>275</v>
      </c>
      <c r="F79" s="1" t="s">
        <v>276</v>
      </c>
      <c r="G79" t="s">
        <v>277</v>
      </c>
      <c r="H79" s="20" t="s">
        <v>258</v>
      </c>
      <c r="I79" s="20" t="s">
        <v>257</v>
      </c>
      <c r="J79" s="20" t="s">
        <v>261</v>
      </c>
      <c r="K79" s="20" t="s">
        <v>263</v>
      </c>
      <c r="L79" s="20" t="s">
        <v>265</v>
      </c>
      <c r="M79" s="20" t="s">
        <v>160</v>
      </c>
    </row>
    <row r="80" spans="1:19" x14ac:dyDescent="0.25">
      <c r="A80" s="19" t="s">
        <v>98</v>
      </c>
      <c r="B80" s="20" t="s">
        <v>260</v>
      </c>
      <c r="C80" s="20" t="s">
        <v>278</v>
      </c>
      <c r="D80" s="20" t="s">
        <v>279</v>
      </c>
      <c r="E80" s="20" t="s">
        <v>280</v>
      </c>
      <c r="F80" s="20" t="s">
        <v>281</v>
      </c>
      <c r="G80" s="20" t="s">
        <v>282</v>
      </c>
      <c r="H80" s="20" t="s">
        <v>266</v>
      </c>
      <c r="I80" s="20" t="s">
        <v>267</v>
      </c>
      <c r="J80" s="20" t="s">
        <v>264</v>
      </c>
      <c r="K80" s="20" t="s">
        <v>268</v>
      </c>
      <c r="L80" s="20"/>
      <c r="M80" s="20" t="s">
        <v>160</v>
      </c>
      <c r="N80" s="107"/>
      <c r="O80" s="107"/>
      <c r="P80" s="107"/>
      <c r="Q80" s="107"/>
      <c r="R80" s="107"/>
      <c r="S80" s="107"/>
    </row>
    <row r="81" spans="1:19" x14ac:dyDescent="0.25">
      <c r="A81" s="19" t="s">
        <v>99</v>
      </c>
      <c r="B81" s="20" t="s">
        <v>273</v>
      </c>
      <c r="C81" s="20" t="s">
        <v>272</v>
      </c>
      <c r="D81" s="20" t="s">
        <v>271</v>
      </c>
      <c r="E81" s="20" t="s">
        <v>270</v>
      </c>
      <c r="F81" s="20" t="s">
        <v>269</v>
      </c>
      <c r="G81" s="20" t="s">
        <v>21</v>
      </c>
      <c r="H81" s="20" t="s">
        <v>160</v>
      </c>
      <c r="I81" s="105"/>
      <c r="J81" s="106"/>
      <c r="K81" s="106"/>
      <c r="L81" s="106"/>
      <c r="M81" s="106"/>
      <c r="N81" s="106"/>
      <c r="O81" s="106"/>
      <c r="P81" s="106"/>
      <c r="Q81" s="106"/>
      <c r="R81" s="106"/>
      <c r="S81" s="106"/>
    </row>
    <row r="82" spans="1:19" x14ac:dyDescent="0.25">
      <c r="A82" s="17" t="s">
        <v>86</v>
      </c>
      <c r="B82" s="10" t="s">
        <v>238</v>
      </c>
      <c r="C82" s="10" t="s">
        <v>252</v>
      </c>
      <c r="D82" s="10" t="s">
        <v>241</v>
      </c>
      <c r="E82" s="10"/>
      <c r="F82" s="10"/>
    </row>
    <row r="84" spans="1:19" x14ac:dyDescent="0.25">
      <c r="A84" s="18" t="s">
        <v>126</v>
      </c>
      <c r="B84" s="28"/>
      <c r="C84" s="29"/>
      <c r="D84" s="29"/>
      <c r="E84" s="29"/>
      <c r="F84" s="30"/>
      <c r="G84" s="30"/>
      <c r="H84" s="30"/>
    </row>
    <row r="85" spans="1:19" x14ac:dyDescent="0.25">
      <c r="A85" s="19" t="s">
        <v>8</v>
      </c>
      <c r="B85" s="20" t="s">
        <v>258</v>
      </c>
      <c r="C85" s="20" t="s">
        <v>257</v>
      </c>
      <c r="D85" s="20" t="s">
        <v>253</v>
      </c>
      <c r="E85" s="20" t="s">
        <v>254</v>
      </c>
      <c r="F85" s="20" t="s">
        <v>255</v>
      </c>
      <c r="G85" s="20" t="s">
        <v>256</v>
      </c>
      <c r="H85" s="20" t="s">
        <v>160</v>
      </c>
    </row>
    <row r="86" spans="1:19" x14ac:dyDescent="0.25">
      <c r="A86" s="17" t="s">
        <v>86</v>
      </c>
      <c r="B86" s="10" t="s">
        <v>238</v>
      </c>
      <c r="C86" s="10" t="s">
        <v>252</v>
      </c>
      <c r="D86" s="10" t="s">
        <v>241</v>
      </c>
      <c r="E86" s="10"/>
      <c r="F86" s="10"/>
    </row>
    <row r="89" spans="1:19" x14ac:dyDescent="0.25">
      <c r="A89" s="18" t="s">
        <v>132</v>
      </c>
      <c r="B89" s="28"/>
      <c r="C89" s="29"/>
    </row>
    <row r="90" spans="1:19" x14ac:dyDescent="0.25">
      <c r="A90" s="19" t="s">
        <v>133</v>
      </c>
      <c r="B90" s="20" t="s">
        <v>134</v>
      </c>
      <c r="C90" s="20" t="s">
        <v>135</v>
      </c>
    </row>
    <row r="93" spans="1:19" x14ac:dyDescent="0.25">
      <c r="A93" s="237" t="s">
        <v>845</v>
      </c>
      <c r="B93" s="238"/>
      <c r="C93" s="238"/>
      <c r="D93" s="238"/>
      <c r="E93" s="238"/>
      <c r="F93" s="238"/>
      <c r="G93" s="238"/>
      <c r="H93" s="238"/>
      <c r="I93" s="238"/>
      <c r="J93" s="238"/>
      <c r="K93" s="238"/>
      <c r="L93" s="238"/>
      <c r="M93" s="238"/>
      <c r="N93" s="238"/>
      <c r="O93" s="238"/>
      <c r="P93" s="239"/>
    </row>
    <row r="94" spans="1:19" x14ac:dyDescent="0.25">
      <c r="A94" s="19" t="s">
        <v>846</v>
      </c>
      <c r="B94" s="20" t="s">
        <v>863</v>
      </c>
      <c r="C94" s="20" t="s">
        <v>849</v>
      </c>
      <c r="D94" s="20" t="s">
        <v>850</v>
      </c>
      <c r="E94" s="20" t="s">
        <v>851</v>
      </c>
      <c r="F94" s="20" t="s">
        <v>852</v>
      </c>
      <c r="G94" s="20" t="s">
        <v>853</v>
      </c>
      <c r="H94" s="20" t="s">
        <v>854</v>
      </c>
      <c r="I94" s="20" t="s">
        <v>855</v>
      </c>
      <c r="J94" s="20" t="s">
        <v>856</v>
      </c>
      <c r="K94" s="20" t="s">
        <v>857</v>
      </c>
      <c r="L94" s="20" t="s">
        <v>858</v>
      </c>
      <c r="M94" s="20" t="s">
        <v>859</v>
      </c>
      <c r="N94" s="20" t="s">
        <v>860</v>
      </c>
      <c r="O94" s="20" t="s">
        <v>861</v>
      </c>
      <c r="P94" s="20" t="s">
        <v>862</v>
      </c>
    </row>
    <row r="95" spans="1:19" x14ac:dyDescent="0.25">
      <c r="A95" s="235" t="s">
        <v>847</v>
      </c>
      <c r="B95" s="236" t="s">
        <v>688</v>
      </c>
      <c r="C95" s="236" t="s">
        <v>848</v>
      </c>
    </row>
  </sheetData>
  <mergeCells count="6">
    <mergeCell ref="C3:G4"/>
    <mergeCell ref="B57:G57"/>
    <mergeCell ref="B41:L41"/>
    <mergeCell ref="A70:E70"/>
    <mergeCell ref="A65:E65"/>
    <mergeCell ref="B60:E60"/>
  </mergeCells>
  <hyperlinks>
    <hyperlink ref="A1" location="index!A1" display="Back to Index"/>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4"/>
  <sheetViews>
    <sheetView zoomScaleNormal="85" workbookViewId="0">
      <selection activeCell="D7" sqref="D7"/>
    </sheetView>
  </sheetViews>
  <sheetFormatPr defaultRowHeight="15" x14ac:dyDescent="0.25"/>
  <cols>
    <col min="1" max="1" width="10" customWidth="1"/>
    <col min="2" max="2" width="19.625" customWidth="1"/>
    <col min="3" max="3" width="20.625" customWidth="1"/>
    <col min="4" max="4" width="20" customWidth="1"/>
    <col min="5" max="5" width="10.75" bestFit="1" customWidth="1"/>
    <col min="6" max="6" width="10.625" customWidth="1"/>
    <col min="7" max="8" width="11.375" customWidth="1"/>
    <col min="9" max="11" width="15.875" customWidth="1"/>
    <col min="12" max="12" width="11.75" customWidth="1"/>
  </cols>
  <sheetData>
    <row r="1" spans="1:12" x14ac:dyDescent="0.25">
      <c r="A1" s="34" t="s">
        <v>59</v>
      </c>
    </row>
    <row r="2" spans="1:12" ht="7.5" customHeight="1" x14ac:dyDescent="0.25">
      <c r="A2" s="34"/>
    </row>
    <row r="3" spans="1:12" ht="23.25" customHeight="1" x14ac:dyDescent="0.35">
      <c r="A3" s="243" t="str">
        <f>index!A1</f>
        <v>BillingSystem Requirements Specification</v>
      </c>
      <c r="B3" s="243"/>
      <c r="C3" s="243"/>
      <c r="D3" s="243"/>
      <c r="E3" s="243"/>
      <c r="F3" s="243"/>
      <c r="G3" s="243"/>
      <c r="H3" s="243"/>
      <c r="I3" s="243"/>
      <c r="J3" s="243"/>
      <c r="K3" s="243"/>
      <c r="L3" s="243"/>
    </row>
    <row r="4" spans="1:12" ht="23.25" x14ac:dyDescent="0.35">
      <c r="A4" s="244" t="s">
        <v>155</v>
      </c>
      <c r="B4" s="244"/>
      <c r="C4" s="244"/>
      <c r="D4" s="244"/>
      <c r="E4" s="244"/>
      <c r="F4" s="244"/>
      <c r="G4" s="244"/>
      <c r="H4" s="244"/>
      <c r="I4" s="244"/>
      <c r="J4" s="244"/>
      <c r="K4" s="244"/>
      <c r="L4" s="244"/>
    </row>
    <row r="5" spans="1:12" ht="43.5" customHeight="1" x14ac:dyDescent="0.25">
      <c r="A5" s="34"/>
      <c r="E5" s="83"/>
      <c r="F5" s="83"/>
      <c r="G5" s="83"/>
      <c r="H5" s="83"/>
    </row>
    <row r="6" spans="1:12" ht="14.25" customHeight="1" x14ac:dyDescent="0.25">
      <c r="A6" s="248"/>
      <c r="B6" s="249"/>
      <c r="C6" s="249"/>
      <c r="D6" s="250"/>
      <c r="E6" s="242" t="s">
        <v>170</v>
      </c>
      <c r="F6" s="242"/>
      <c r="G6" s="242" t="s">
        <v>173</v>
      </c>
      <c r="H6" s="242"/>
      <c r="I6" s="247" t="s">
        <v>174</v>
      </c>
      <c r="J6" s="247"/>
      <c r="K6" s="247"/>
      <c r="L6" s="103"/>
    </row>
    <row r="7" spans="1:12" ht="30.75" customHeight="1" x14ac:dyDescent="0.25">
      <c r="A7" s="23" t="s">
        <v>104</v>
      </c>
      <c r="B7" s="23" t="s">
        <v>783</v>
      </c>
      <c r="C7" s="23" t="s">
        <v>105</v>
      </c>
      <c r="D7" s="23" t="s">
        <v>169</v>
      </c>
      <c r="E7" s="23" t="s">
        <v>171</v>
      </c>
      <c r="F7" s="23" t="s">
        <v>172</v>
      </c>
      <c r="G7" s="23" t="s">
        <v>171</v>
      </c>
      <c r="H7" s="23" t="s">
        <v>172</v>
      </c>
      <c r="I7" s="23" t="s">
        <v>175</v>
      </c>
      <c r="J7" s="23" t="s">
        <v>176</v>
      </c>
      <c r="K7" s="23" t="s">
        <v>177</v>
      </c>
      <c r="L7" s="101" t="s">
        <v>200</v>
      </c>
    </row>
    <row r="8" spans="1:12" ht="33.75" customHeight="1" x14ac:dyDescent="0.25">
      <c r="A8" s="9" t="s">
        <v>376</v>
      </c>
      <c r="B8" s="9" t="s">
        <v>685</v>
      </c>
      <c r="C8" s="12" t="s">
        <v>159</v>
      </c>
      <c r="D8" s="12" t="s">
        <v>160</v>
      </c>
      <c r="E8" s="89">
        <v>42401</v>
      </c>
      <c r="F8" s="89">
        <v>43100</v>
      </c>
      <c r="G8" s="89">
        <v>42430</v>
      </c>
      <c r="H8" s="89"/>
      <c r="I8" s="12" t="s">
        <v>288</v>
      </c>
      <c r="J8" s="12" t="s">
        <v>289</v>
      </c>
      <c r="K8" s="12" t="s">
        <v>178</v>
      </c>
      <c r="L8" s="12" t="s">
        <v>209</v>
      </c>
    </row>
    <row r="9" spans="1:12" ht="46.5" customHeight="1" x14ac:dyDescent="0.25"/>
    <row r="10" spans="1:12" ht="21" customHeight="1" x14ac:dyDescent="0.25">
      <c r="A10" s="245" t="s">
        <v>190</v>
      </c>
      <c r="B10" s="246"/>
      <c r="C10" s="246"/>
      <c r="D10" s="246"/>
      <c r="E10" s="246"/>
      <c r="F10" s="246"/>
      <c r="G10" s="246"/>
      <c r="H10" s="246"/>
      <c r="I10" s="246"/>
      <c r="J10" s="246"/>
      <c r="K10" s="246"/>
      <c r="L10" s="246"/>
    </row>
    <row r="11" spans="1:12" ht="94.5" customHeight="1" x14ac:dyDescent="0.25">
      <c r="A11" s="240" t="s">
        <v>484</v>
      </c>
      <c r="B11" s="241"/>
      <c r="C11" s="241"/>
      <c r="D11" s="241"/>
      <c r="E11" s="241"/>
      <c r="F11" s="241"/>
      <c r="G11" s="241"/>
      <c r="H11" s="241"/>
      <c r="I11" s="241"/>
      <c r="J11" s="241"/>
      <c r="K11" s="241"/>
      <c r="L11" s="241"/>
    </row>
    <row r="12" spans="1:12" ht="21" customHeight="1" x14ac:dyDescent="0.25"/>
    <row r="13" spans="1:12" ht="21" customHeight="1" x14ac:dyDescent="0.25">
      <c r="A13" s="245" t="s">
        <v>191</v>
      </c>
      <c r="B13" s="246"/>
      <c r="C13" s="246"/>
      <c r="D13" s="246"/>
      <c r="E13" s="246"/>
      <c r="F13" s="246"/>
      <c r="G13" s="246"/>
      <c r="H13" s="246"/>
      <c r="I13" s="246"/>
      <c r="J13" s="246"/>
      <c r="K13" s="246"/>
      <c r="L13" s="246"/>
    </row>
    <row r="14" spans="1:12" ht="172.5" customHeight="1" x14ac:dyDescent="0.25">
      <c r="A14" s="240" t="s">
        <v>483</v>
      </c>
      <c r="B14" s="241"/>
      <c r="C14" s="241"/>
      <c r="D14" s="241"/>
      <c r="E14" s="241"/>
      <c r="F14" s="241"/>
      <c r="G14" s="241"/>
      <c r="H14" s="241"/>
      <c r="I14" s="241"/>
      <c r="J14" s="241"/>
      <c r="K14" s="241"/>
      <c r="L14" s="241"/>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A1"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85" workbookViewId="0">
      <selection activeCell="C5" sqref="C5"/>
    </sheetView>
  </sheetViews>
  <sheetFormatPr defaultRowHeight="15" x14ac:dyDescent="0.25"/>
  <cols>
    <col min="1" max="1" width="20.75" customWidth="1"/>
    <col min="2" max="2" width="26" customWidth="1"/>
    <col min="3" max="3" width="11.75" customWidth="1"/>
    <col min="4" max="4" width="10.25" customWidth="1"/>
    <col min="5" max="5" width="10.625" customWidth="1"/>
    <col min="6" max="6" width="93.125" customWidth="1"/>
  </cols>
  <sheetData>
    <row r="1" spans="1:6" x14ac:dyDescent="0.25">
      <c r="A1" s="34" t="s">
        <v>59</v>
      </c>
    </row>
    <row r="2" spans="1:6" ht="7.5" customHeight="1" x14ac:dyDescent="0.25">
      <c r="A2" s="34"/>
    </row>
    <row r="3" spans="1:6" ht="23.25" customHeight="1" x14ac:dyDescent="0.35">
      <c r="A3" s="90" t="str">
        <f>index!A1</f>
        <v>BillingSystem Requirements Specification</v>
      </c>
      <c r="B3" s="36"/>
      <c r="C3" s="37"/>
      <c r="D3" s="37"/>
      <c r="E3" s="37"/>
      <c r="F3" s="73"/>
    </row>
    <row r="4" spans="1:6" ht="23.25" x14ac:dyDescent="0.35">
      <c r="A4" s="244" t="s">
        <v>179</v>
      </c>
      <c r="B4" s="244"/>
      <c r="C4" s="244"/>
      <c r="D4" s="244"/>
      <c r="E4" s="244"/>
      <c r="F4" s="149"/>
    </row>
    <row r="5" spans="1:6" ht="47.25" customHeight="1" x14ac:dyDescent="0.25">
      <c r="A5" s="34"/>
    </row>
    <row r="6" spans="1:6" ht="15.75" x14ac:dyDescent="0.25">
      <c r="A6" s="57" t="s">
        <v>104</v>
      </c>
      <c r="B6" s="57" t="s">
        <v>783</v>
      </c>
      <c r="C6" s="57" t="s">
        <v>105</v>
      </c>
      <c r="D6" s="57" t="s">
        <v>148</v>
      </c>
      <c r="E6" s="57" t="s">
        <v>103</v>
      </c>
      <c r="F6" s="57" t="s">
        <v>3</v>
      </c>
    </row>
    <row r="7" spans="1:6" ht="141.75" customHeight="1" x14ac:dyDescent="0.25">
      <c r="A7" s="76" t="s">
        <v>291</v>
      </c>
      <c r="B7" s="77" t="s">
        <v>290</v>
      </c>
      <c r="C7" s="78" t="s">
        <v>20</v>
      </c>
      <c r="D7" s="78" t="s">
        <v>235</v>
      </c>
      <c r="E7" s="78"/>
      <c r="F7" s="77" t="s">
        <v>457</v>
      </c>
    </row>
    <row r="8" spans="1:6" x14ac:dyDescent="0.25">
      <c r="A8" s="9" t="s">
        <v>292</v>
      </c>
      <c r="B8" s="9" t="s">
        <v>293</v>
      </c>
      <c r="C8" s="35" t="s">
        <v>814</v>
      </c>
      <c r="D8" s="35" t="s">
        <v>235</v>
      </c>
      <c r="E8" s="9" t="str">
        <f t="shared" ref="E8:E11" si="0">$A$7</f>
        <v>S_Billing</v>
      </c>
      <c r="F8" s="9" t="s">
        <v>296</v>
      </c>
    </row>
    <row r="9" spans="1:6" ht="18" customHeight="1" x14ac:dyDescent="0.25">
      <c r="A9" s="9" t="s">
        <v>294</v>
      </c>
      <c r="B9" s="9" t="s">
        <v>295</v>
      </c>
      <c r="C9" s="35" t="s">
        <v>814</v>
      </c>
      <c r="D9" s="35" t="s">
        <v>235</v>
      </c>
      <c r="E9" s="9" t="str">
        <f t="shared" si="0"/>
        <v>S_Billing</v>
      </c>
      <c r="F9" s="9" t="s">
        <v>297</v>
      </c>
    </row>
    <row r="10" spans="1:6" ht="18" customHeight="1" x14ac:dyDescent="0.25">
      <c r="A10" s="9" t="s">
        <v>298</v>
      </c>
      <c r="B10" s="9" t="s">
        <v>299</v>
      </c>
      <c r="C10" s="35" t="s">
        <v>814</v>
      </c>
      <c r="D10" s="35" t="s">
        <v>235</v>
      </c>
      <c r="E10" s="9" t="str">
        <f t="shared" si="0"/>
        <v>S_Billing</v>
      </c>
      <c r="F10" s="9" t="s">
        <v>300</v>
      </c>
    </row>
    <row r="11" spans="1:6" ht="18" customHeight="1" x14ac:dyDescent="0.25">
      <c r="A11" s="9" t="s">
        <v>301</v>
      </c>
      <c r="B11" s="9" t="s">
        <v>302</v>
      </c>
      <c r="C11" s="35" t="s">
        <v>814</v>
      </c>
      <c r="D11" s="35" t="s">
        <v>235</v>
      </c>
      <c r="E11" s="9" t="str">
        <f t="shared" si="0"/>
        <v>S_Billing</v>
      </c>
      <c r="F11" s="9" t="s">
        <v>303</v>
      </c>
    </row>
    <row r="12" spans="1:6" ht="43.5" customHeight="1" x14ac:dyDescent="0.25">
      <c r="A12" s="251" t="s">
        <v>716</v>
      </c>
      <c r="B12" s="252"/>
      <c r="C12" s="252"/>
      <c r="D12" s="252"/>
      <c r="E12" s="253"/>
      <c r="F12" s="213"/>
    </row>
    <row r="13" spans="1:6" ht="30" x14ac:dyDescent="0.25">
      <c r="A13" s="8" t="s">
        <v>505</v>
      </c>
      <c r="B13" s="9" t="s">
        <v>502</v>
      </c>
      <c r="C13" s="35" t="s">
        <v>20</v>
      </c>
      <c r="D13" s="35" t="s">
        <v>236</v>
      </c>
      <c r="E13" s="35"/>
      <c r="F13" s="9" t="s">
        <v>506</v>
      </c>
    </row>
    <row r="14" spans="1:6" ht="50.25" customHeight="1" x14ac:dyDescent="0.25">
      <c r="A14" s="8" t="s">
        <v>304</v>
      </c>
      <c r="B14" s="9" t="s">
        <v>305</v>
      </c>
      <c r="C14" s="35" t="s">
        <v>20</v>
      </c>
      <c r="D14" s="35" t="s">
        <v>236</v>
      </c>
      <c r="E14" s="35"/>
      <c r="F14" s="9" t="s">
        <v>306</v>
      </c>
    </row>
  </sheetData>
  <mergeCells count="2">
    <mergeCell ref="A12:E12"/>
    <mergeCell ref="A4:E4"/>
  </mergeCells>
  <dataValidations disablePrompts="1" count="2">
    <dataValidation type="list" allowBlank="1" showInputMessage="1" showErrorMessage="1" sqref="D13:D14 D7:D11">
      <formula1>ScopeType</formula1>
    </dataValidation>
    <dataValidation type="list" allowBlank="1" showInputMessage="1" showErrorMessage="1" sqref="C13:C14 C7:C11">
      <formula1>SystemType</formula1>
    </dataValidation>
  </dataValidations>
  <hyperlinks>
    <hyperlink ref="A1" location="index!A1"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8" sqref="C8"/>
    </sheetView>
  </sheetViews>
  <sheetFormatPr defaultRowHeight="15" x14ac:dyDescent="0.25"/>
  <cols>
    <col min="1" max="1" width="14.25" customWidth="1"/>
    <col min="2" max="2" width="18" customWidth="1"/>
    <col min="3" max="4" width="14.625" customWidth="1"/>
    <col min="5" max="5" width="85" customWidth="1"/>
  </cols>
  <sheetData>
    <row r="1" spans="1:5" x14ac:dyDescent="0.25">
      <c r="A1" s="34" t="s">
        <v>59</v>
      </c>
    </row>
    <row r="2" spans="1:5" ht="7.5" customHeight="1" x14ac:dyDescent="0.25">
      <c r="A2" s="34"/>
    </row>
    <row r="3" spans="1:5" ht="23.25" customHeight="1" x14ac:dyDescent="0.35">
      <c r="A3" s="90" t="str">
        <f>index!A1</f>
        <v>BillingSystem Requirements Specification</v>
      </c>
      <c r="B3" s="36"/>
      <c r="C3" s="37"/>
      <c r="D3" s="37"/>
      <c r="E3" s="73"/>
    </row>
    <row r="4" spans="1:5" ht="23.25" x14ac:dyDescent="0.35">
      <c r="A4" s="244" t="s">
        <v>205</v>
      </c>
      <c r="B4" s="244"/>
      <c r="C4" s="244"/>
      <c r="D4" s="244"/>
      <c r="E4" s="244"/>
    </row>
    <row r="5" spans="1:5" ht="34.5" customHeight="1" x14ac:dyDescent="0.25">
      <c r="A5" s="34"/>
    </row>
    <row r="6" spans="1:5" ht="31.5" customHeight="1" x14ac:dyDescent="0.25">
      <c r="A6" s="256" t="s">
        <v>144</v>
      </c>
      <c r="B6" s="257"/>
      <c r="C6" s="254" t="s">
        <v>152</v>
      </c>
      <c r="D6" s="254" t="s">
        <v>153</v>
      </c>
      <c r="E6" s="254" t="s">
        <v>3</v>
      </c>
    </row>
    <row r="7" spans="1:5" ht="15.75" x14ac:dyDescent="0.25">
      <c r="A7" s="57" t="s">
        <v>150</v>
      </c>
      <c r="B7" s="57" t="s">
        <v>151</v>
      </c>
      <c r="C7" s="255"/>
      <c r="D7" s="255"/>
      <c r="E7" s="255"/>
    </row>
    <row r="8" spans="1:5" s="40" customFormat="1" ht="38.25" customHeight="1" x14ac:dyDescent="0.25">
      <c r="A8" s="79" t="str">
        <f>systems!A7</f>
        <v>S_Billing</v>
      </c>
      <c r="B8" s="79" t="str">
        <f>systems!A13</f>
        <v>S_ERP_Accounting</v>
      </c>
      <c r="C8" s="81" t="s">
        <v>232</v>
      </c>
      <c r="D8" s="81" t="s">
        <v>237</v>
      </c>
      <c r="E8" s="79" t="s">
        <v>307</v>
      </c>
    </row>
    <row r="9" spans="1:5" s="40" customFormat="1" ht="32.25" customHeight="1" x14ac:dyDescent="0.25">
      <c r="A9" s="79" t="str">
        <f>systems!A7</f>
        <v>S_Billing</v>
      </c>
      <c r="B9" s="79" t="str">
        <f>systems!A14</f>
        <v>S_Portal_FinanceInstitute</v>
      </c>
      <c r="C9" s="81" t="s">
        <v>231</v>
      </c>
      <c r="D9" s="81" t="s">
        <v>236</v>
      </c>
      <c r="E9" s="79" t="s">
        <v>308</v>
      </c>
    </row>
  </sheetData>
  <mergeCells count="5">
    <mergeCell ref="E6:E7"/>
    <mergeCell ref="A4:E4"/>
    <mergeCell ref="A6:B6"/>
    <mergeCell ref="C6:C7"/>
    <mergeCell ref="D6:D7"/>
  </mergeCells>
  <dataValidations count="2">
    <dataValidation type="list" allowBlank="1" showInputMessage="1" showErrorMessage="1" sqref="C8:C9">
      <formula1>SystemInteractionCategory</formula1>
    </dataValidation>
    <dataValidation type="list" allowBlank="1" showInputMessage="1" showErrorMessage="1" sqref="D8:D9">
      <formula1>SystemInteractionType</formula1>
    </dataValidation>
  </dataValidations>
  <hyperlinks>
    <hyperlink ref="A1" location="index!A1"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zoomScale="85" zoomScaleNormal="85" workbookViewId="0">
      <selection activeCell="A17" sqref="A17:G17"/>
    </sheetView>
  </sheetViews>
  <sheetFormatPr defaultRowHeight="15" x14ac:dyDescent="0.25"/>
  <cols>
    <col min="1" max="1" width="18.625" customWidth="1"/>
    <col min="2" max="2" width="17.875" customWidth="1"/>
    <col min="3" max="3" width="10.625" customWidth="1"/>
    <col min="4" max="4" width="18.25" customWidth="1"/>
    <col min="5" max="5" width="9" customWidth="1"/>
    <col min="6" max="6" width="13.625" customWidth="1"/>
    <col min="7" max="7" width="17.125" customWidth="1"/>
    <col min="8" max="8" width="70.875" customWidth="1"/>
    <col min="9" max="9" width="14.75" customWidth="1"/>
    <col min="11" max="11" width="19.875" customWidth="1"/>
    <col min="12" max="12" width="19.375" customWidth="1"/>
    <col min="13" max="13" width="25.625" customWidth="1"/>
  </cols>
  <sheetData>
    <row r="1" spans="1:8" ht="23.25" x14ac:dyDescent="0.35">
      <c r="A1" s="34" t="s">
        <v>59</v>
      </c>
      <c r="C1" s="3"/>
      <c r="D1" s="3"/>
      <c r="E1" s="3"/>
      <c r="F1" s="3"/>
    </row>
    <row r="2" spans="1:8" ht="23.25" x14ac:dyDescent="0.35">
      <c r="A2" s="243" t="str">
        <f>index!A1</f>
        <v>BillingSystem Requirements Specification</v>
      </c>
      <c r="B2" s="243"/>
      <c r="C2" s="243"/>
      <c r="D2" s="243"/>
      <c r="E2" s="243"/>
      <c r="F2" s="243"/>
      <c r="G2" s="243"/>
      <c r="H2" s="148"/>
    </row>
    <row r="3" spans="1:8" ht="23.25" x14ac:dyDescent="0.35">
      <c r="A3" s="244" t="s">
        <v>180</v>
      </c>
      <c r="B3" s="244"/>
      <c r="C3" s="244"/>
      <c r="D3" s="244"/>
      <c r="E3" s="244"/>
      <c r="F3" s="244"/>
      <c r="G3" s="244"/>
      <c r="H3" s="149"/>
    </row>
    <row r="4" spans="1:8" ht="45.75" customHeight="1" x14ac:dyDescent="0.25"/>
    <row r="5" spans="1:8" x14ac:dyDescent="0.25">
      <c r="A5" s="184" t="s">
        <v>104</v>
      </c>
      <c r="B5" s="185" t="s">
        <v>783</v>
      </c>
      <c r="C5" s="184" t="s">
        <v>105</v>
      </c>
      <c r="D5" s="184" t="s">
        <v>837</v>
      </c>
      <c r="E5" s="184" t="s">
        <v>100</v>
      </c>
      <c r="F5" s="184" t="s">
        <v>140</v>
      </c>
      <c r="G5" s="184" t="s">
        <v>154</v>
      </c>
      <c r="H5" s="184" t="s">
        <v>3</v>
      </c>
    </row>
    <row r="6" spans="1:8" ht="35.25" customHeight="1" x14ac:dyDescent="0.25">
      <c r="A6" s="258" t="s">
        <v>319</v>
      </c>
      <c r="B6" s="259"/>
      <c r="C6" s="259"/>
      <c r="D6" s="259"/>
      <c r="E6" s="259"/>
      <c r="F6" s="259"/>
      <c r="G6" s="259"/>
      <c r="H6" s="82"/>
    </row>
    <row r="7" spans="1:8" ht="45" x14ac:dyDescent="0.25">
      <c r="A7" s="13" t="s">
        <v>309</v>
      </c>
      <c r="B7" s="13" t="s">
        <v>310</v>
      </c>
      <c r="C7" s="13" t="s">
        <v>219</v>
      </c>
      <c r="D7" s="93" t="s">
        <v>836</v>
      </c>
      <c r="E7" s="13"/>
      <c r="F7" s="13" t="s">
        <v>350</v>
      </c>
      <c r="G7" s="13"/>
      <c r="H7" s="13" t="s">
        <v>311</v>
      </c>
    </row>
    <row r="8" spans="1:8" ht="170.25" customHeight="1" x14ac:dyDescent="0.25">
      <c r="A8" s="13" t="s">
        <v>380</v>
      </c>
      <c r="B8" s="13" t="s">
        <v>243</v>
      </c>
      <c r="C8" s="13" t="s">
        <v>219</v>
      </c>
      <c r="D8" s="93" t="s">
        <v>838</v>
      </c>
      <c r="E8" s="13"/>
      <c r="F8" s="13"/>
      <c r="G8" s="13"/>
      <c r="H8" s="13" t="s">
        <v>312</v>
      </c>
    </row>
    <row r="9" spans="1:8" x14ac:dyDescent="0.25">
      <c r="A9" s="13" t="s">
        <v>379</v>
      </c>
      <c r="B9" s="13" t="s">
        <v>109</v>
      </c>
      <c r="C9" s="13" t="s">
        <v>219</v>
      </c>
      <c r="D9" s="93" t="s">
        <v>839</v>
      </c>
      <c r="E9" s="13"/>
      <c r="F9" s="13"/>
      <c r="G9" s="13" t="str">
        <f>A8</f>
        <v>trm_user</v>
      </c>
      <c r="H9" s="13" t="s">
        <v>313</v>
      </c>
    </row>
    <row r="10" spans="1:8" x14ac:dyDescent="0.25">
      <c r="A10" s="13" t="s">
        <v>378</v>
      </c>
      <c r="B10" s="13" t="s">
        <v>321</v>
      </c>
      <c r="C10" s="13" t="s">
        <v>219</v>
      </c>
      <c r="D10" s="93" t="s">
        <v>839</v>
      </c>
      <c r="E10" s="13"/>
      <c r="F10" s="13"/>
      <c r="G10" s="13" t="str">
        <f>A8</f>
        <v>trm_user</v>
      </c>
      <c r="H10" s="13" t="s">
        <v>314</v>
      </c>
    </row>
    <row r="11" spans="1:8" ht="30" x14ac:dyDescent="0.25">
      <c r="A11" s="13" t="s">
        <v>320</v>
      </c>
      <c r="B11" s="13" t="s">
        <v>316</v>
      </c>
      <c r="C11" s="13" t="s">
        <v>219</v>
      </c>
      <c r="D11" s="93" t="s">
        <v>839</v>
      </c>
      <c r="E11" s="13"/>
      <c r="F11" s="13"/>
      <c r="G11" s="13" t="str">
        <f>A8</f>
        <v>trm_user</v>
      </c>
      <c r="H11" s="13" t="s">
        <v>315</v>
      </c>
    </row>
    <row r="12" spans="1:8" ht="30" x14ac:dyDescent="0.25">
      <c r="A12" s="13" t="s">
        <v>317</v>
      </c>
      <c r="B12" s="13" t="s">
        <v>322</v>
      </c>
      <c r="C12" s="13" t="s">
        <v>219</v>
      </c>
      <c r="D12" s="93" t="s">
        <v>839</v>
      </c>
      <c r="E12" s="13"/>
      <c r="F12" s="13"/>
      <c r="G12" s="13" t="str">
        <f>A8</f>
        <v>trm_user</v>
      </c>
      <c r="H12" s="13" t="s">
        <v>318</v>
      </c>
    </row>
    <row r="13" spans="1:8" x14ac:dyDescent="0.25">
      <c r="A13" s="13" t="s">
        <v>504</v>
      </c>
      <c r="B13" s="13" t="s">
        <v>502</v>
      </c>
      <c r="C13" s="13" t="s">
        <v>219</v>
      </c>
      <c r="D13" s="93" t="s">
        <v>839</v>
      </c>
      <c r="E13" s="13"/>
      <c r="F13" s="13"/>
      <c r="G13" s="13"/>
      <c r="H13" s="13" t="s">
        <v>323</v>
      </c>
    </row>
    <row r="14" spans="1:8" x14ac:dyDescent="0.25">
      <c r="A14" s="13" t="s">
        <v>332</v>
      </c>
      <c r="B14" s="13" t="s">
        <v>333</v>
      </c>
      <c r="C14" s="13" t="s">
        <v>219</v>
      </c>
      <c r="D14" s="93" t="s">
        <v>839</v>
      </c>
      <c r="E14" s="13"/>
      <c r="F14" s="13"/>
      <c r="G14" s="13"/>
      <c r="H14" s="13" t="s">
        <v>334</v>
      </c>
    </row>
    <row r="15" spans="1:8" ht="30" x14ac:dyDescent="0.25">
      <c r="A15" s="13" t="s">
        <v>324</v>
      </c>
      <c r="B15" s="13" t="s">
        <v>305</v>
      </c>
      <c r="C15" s="13" t="s">
        <v>219</v>
      </c>
      <c r="D15" s="93" t="s">
        <v>839</v>
      </c>
      <c r="E15" s="13"/>
      <c r="F15" s="13"/>
      <c r="G15" s="13"/>
      <c r="H15" s="13" t="s">
        <v>323</v>
      </c>
    </row>
    <row r="16" spans="1:8" ht="99.75" customHeight="1" x14ac:dyDescent="0.25">
      <c r="A16" s="13" t="s">
        <v>328</v>
      </c>
      <c r="B16" s="13" t="s">
        <v>175</v>
      </c>
      <c r="C16" s="13" t="s">
        <v>219</v>
      </c>
      <c r="D16" s="93" t="s">
        <v>836</v>
      </c>
      <c r="E16" s="13"/>
      <c r="F16" s="13" t="s">
        <v>329</v>
      </c>
      <c r="G16" s="13"/>
      <c r="H16" s="13" t="s">
        <v>349</v>
      </c>
    </row>
    <row r="17" spans="1:8" ht="30.75" customHeight="1" x14ac:dyDescent="0.25">
      <c r="A17" s="258" t="s">
        <v>325</v>
      </c>
      <c r="B17" s="259"/>
      <c r="C17" s="259"/>
      <c r="D17" s="259"/>
      <c r="E17" s="259"/>
      <c r="F17" s="259"/>
      <c r="G17" s="259"/>
      <c r="H17" s="82"/>
    </row>
    <row r="18" spans="1:8" ht="195" x14ac:dyDescent="0.25">
      <c r="A18" s="13" t="s">
        <v>327</v>
      </c>
      <c r="B18" s="13" t="s">
        <v>326</v>
      </c>
      <c r="C18" s="13" t="s">
        <v>219</v>
      </c>
      <c r="D18" s="93" t="s">
        <v>214</v>
      </c>
      <c r="E18" s="13"/>
      <c r="F18" s="13"/>
      <c r="G18" s="13"/>
      <c r="H18" s="13" t="s">
        <v>345</v>
      </c>
    </row>
    <row r="19" spans="1:8" ht="90" x14ac:dyDescent="0.25">
      <c r="A19" s="13" t="s">
        <v>346</v>
      </c>
      <c r="B19" s="13" t="s">
        <v>347</v>
      </c>
      <c r="C19" s="13" t="s">
        <v>219</v>
      </c>
      <c r="D19" s="93" t="s">
        <v>214</v>
      </c>
      <c r="E19" s="13"/>
      <c r="F19" s="13"/>
      <c r="G19" s="13"/>
      <c r="H19" s="13" t="s">
        <v>348</v>
      </c>
    </row>
    <row r="20" spans="1:8" x14ac:dyDescent="0.25">
      <c r="A20" s="13" t="s">
        <v>377</v>
      </c>
      <c r="B20" s="13" t="s">
        <v>330</v>
      </c>
      <c r="C20" s="13" t="s">
        <v>219</v>
      </c>
      <c r="D20" s="93" t="s">
        <v>214</v>
      </c>
      <c r="E20" s="13"/>
      <c r="F20" s="13"/>
      <c r="G20" s="13"/>
      <c r="H20" s="13" t="s">
        <v>331</v>
      </c>
    </row>
    <row r="21" spans="1:8" ht="105" x14ac:dyDescent="0.25">
      <c r="A21" s="13" t="s">
        <v>381</v>
      </c>
      <c r="B21" s="13" t="s">
        <v>335</v>
      </c>
      <c r="C21" s="13" t="s">
        <v>219</v>
      </c>
      <c r="D21" s="93" t="s">
        <v>214</v>
      </c>
      <c r="E21" s="13"/>
      <c r="F21" s="13"/>
      <c r="G21" s="13"/>
      <c r="H21" s="13" t="s">
        <v>336</v>
      </c>
    </row>
    <row r="22" spans="1:8" x14ac:dyDescent="0.25">
      <c r="A22" s="13" t="s">
        <v>382</v>
      </c>
      <c r="B22" s="13" t="s">
        <v>337</v>
      </c>
      <c r="C22" s="13" t="s">
        <v>219</v>
      </c>
      <c r="D22" s="93" t="s">
        <v>214</v>
      </c>
      <c r="E22" s="13"/>
      <c r="F22" s="13"/>
      <c r="G22" s="13"/>
      <c r="H22" s="13" t="s">
        <v>338</v>
      </c>
    </row>
    <row r="23" spans="1:8" x14ac:dyDescent="0.25">
      <c r="A23" s="13" t="s">
        <v>340</v>
      </c>
      <c r="B23" s="13" t="s">
        <v>339</v>
      </c>
      <c r="C23" s="13" t="s">
        <v>219</v>
      </c>
      <c r="D23" s="93" t="s">
        <v>214</v>
      </c>
      <c r="E23" s="13"/>
      <c r="F23" s="13"/>
      <c r="G23" s="13"/>
      <c r="H23" s="13" t="s">
        <v>341</v>
      </c>
    </row>
    <row r="24" spans="1:8" x14ac:dyDescent="0.25">
      <c r="A24" s="13" t="s">
        <v>342</v>
      </c>
      <c r="B24" s="13" t="s">
        <v>343</v>
      </c>
      <c r="C24" s="13" t="s">
        <v>219</v>
      </c>
      <c r="D24" s="93" t="s">
        <v>214</v>
      </c>
      <c r="E24" s="13"/>
      <c r="F24" s="13"/>
      <c r="G24" s="13"/>
      <c r="H24" s="13" t="s">
        <v>344</v>
      </c>
    </row>
    <row r="25" spans="1:8" x14ac:dyDescent="0.25">
      <c r="A25" s="13" t="s">
        <v>377</v>
      </c>
      <c r="B25" s="13" t="s">
        <v>330</v>
      </c>
      <c r="C25" s="13" t="s">
        <v>219</v>
      </c>
      <c r="D25" s="93" t="s">
        <v>214</v>
      </c>
      <c r="E25" s="13"/>
      <c r="F25" s="13"/>
      <c r="G25" s="13"/>
      <c r="H25" s="13" t="s">
        <v>331</v>
      </c>
    </row>
  </sheetData>
  <mergeCells count="4">
    <mergeCell ref="A2:G2"/>
    <mergeCell ref="A3:G3"/>
    <mergeCell ref="A6:G6"/>
    <mergeCell ref="A17:G17"/>
  </mergeCells>
  <dataValidations count="1">
    <dataValidation type="list" allowBlank="1" showInputMessage="1" showErrorMessage="1" sqref="C7:C16 C18:C25">
      <formula1>PartOfSpeech</formula1>
    </dataValidation>
  </dataValidations>
  <hyperlinks>
    <hyperlink ref="A1" location="index!A1"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8"/>
  <sheetViews>
    <sheetView zoomScaleNormal="85" workbookViewId="0">
      <selection activeCell="C8" sqref="C8"/>
    </sheetView>
  </sheetViews>
  <sheetFormatPr defaultRowHeight="15" x14ac:dyDescent="0.25"/>
  <cols>
    <col min="1" max="1" width="21.125" customWidth="1"/>
    <col min="2" max="2" width="23.75" customWidth="1"/>
    <col min="3" max="3" width="20.25" customWidth="1"/>
    <col min="4" max="4" width="26.375" customWidth="1"/>
    <col min="5" max="5" width="16.75" customWidth="1"/>
    <col min="6" max="6" width="15.125" customWidth="1"/>
    <col min="7" max="7" width="28.125" customWidth="1"/>
    <col min="8" max="8" width="18.875" customWidth="1"/>
    <col min="10" max="10" width="26.75" customWidth="1"/>
    <col min="11" max="11" width="19.875" customWidth="1"/>
    <col min="12" max="12" width="20.75" customWidth="1"/>
    <col min="13" max="13" width="23" customWidth="1"/>
    <col min="14" max="14" width="25.25" customWidth="1"/>
    <col min="15" max="15" width="27.375" customWidth="1"/>
    <col min="16" max="16" width="27.875" customWidth="1"/>
    <col min="17" max="17" width="20.625" customWidth="1"/>
    <col min="18" max="18" width="22.125" customWidth="1"/>
    <col min="19" max="19" width="23.125" customWidth="1"/>
    <col min="20" max="20" width="26" customWidth="1"/>
    <col min="21" max="21" width="16.25" customWidth="1"/>
  </cols>
  <sheetData>
    <row r="1" spans="1:7" ht="23.25" x14ac:dyDescent="0.35">
      <c r="A1" s="34" t="s">
        <v>59</v>
      </c>
      <c r="B1" s="3"/>
    </row>
    <row r="2" spans="1:7" ht="10.5" customHeight="1" x14ac:dyDescent="0.25"/>
    <row r="3" spans="1:7" ht="29.25" customHeight="1" x14ac:dyDescent="0.35">
      <c r="A3" s="243" t="str">
        <f>index!A1</f>
        <v>BillingSystem Requirements Specification</v>
      </c>
      <c r="B3" s="243"/>
      <c r="C3" s="243"/>
      <c r="D3" s="243"/>
      <c r="E3" s="243"/>
      <c r="F3" s="74"/>
      <c r="G3" s="74"/>
    </row>
    <row r="4" spans="1:7" ht="29.25" customHeight="1" x14ac:dyDescent="0.35">
      <c r="A4" s="244" t="s">
        <v>181</v>
      </c>
      <c r="B4" s="244"/>
      <c r="C4" s="244"/>
      <c r="D4" s="244"/>
      <c r="E4" s="244"/>
      <c r="F4" s="75"/>
      <c r="G4" s="149"/>
    </row>
    <row r="5" spans="1:7" ht="39" customHeight="1" x14ac:dyDescent="0.25"/>
    <row r="6" spans="1:7" ht="18.75" customHeight="1" x14ac:dyDescent="0.25">
      <c r="A6" s="59" t="s">
        <v>104</v>
      </c>
      <c r="B6" s="59" t="s">
        <v>783</v>
      </c>
      <c r="C6" s="59" t="s">
        <v>106</v>
      </c>
      <c r="D6" s="59" t="s">
        <v>107</v>
      </c>
      <c r="E6" s="184" t="s">
        <v>154</v>
      </c>
      <c r="F6" s="59" t="s">
        <v>103</v>
      </c>
      <c r="G6" s="59" t="s">
        <v>3</v>
      </c>
    </row>
    <row r="7" spans="1:7" ht="29.25" customHeight="1" x14ac:dyDescent="0.25">
      <c r="A7" s="258" t="s">
        <v>396</v>
      </c>
      <c r="B7" s="259"/>
      <c r="C7" s="259"/>
      <c r="D7" s="259"/>
      <c r="E7" s="260"/>
      <c r="F7" s="82"/>
      <c r="G7" s="82"/>
    </row>
    <row r="8" spans="1:7" ht="23.25" customHeight="1" x14ac:dyDescent="0.25">
      <c r="A8" s="13" t="s">
        <v>352</v>
      </c>
      <c r="B8" s="13" t="s">
        <v>243</v>
      </c>
      <c r="C8" s="13" t="s">
        <v>224</v>
      </c>
      <c r="D8" s="13" t="s">
        <v>226</v>
      </c>
      <c r="E8" s="13"/>
      <c r="F8" s="13"/>
      <c r="G8" s="13" t="s">
        <v>353</v>
      </c>
    </row>
    <row r="9" spans="1:7" ht="51" customHeight="1" x14ac:dyDescent="0.25">
      <c r="A9" s="13" t="s">
        <v>354</v>
      </c>
      <c r="B9" s="13" t="s">
        <v>109</v>
      </c>
      <c r="C9" s="13" t="s">
        <v>224</v>
      </c>
      <c r="D9" s="13" t="s">
        <v>226</v>
      </c>
      <c r="E9" s="13" t="str">
        <f>A8</f>
        <v>stk_user</v>
      </c>
      <c r="F9" s="13"/>
      <c r="G9" s="13" t="s">
        <v>353</v>
      </c>
    </row>
    <row r="10" spans="1:7" ht="51" customHeight="1" x14ac:dyDescent="0.25">
      <c r="A10" s="13" t="s">
        <v>355</v>
      </c>
      <c r="B10" s="13" t="s">
        <v>321</v>
      </c>
      <c r="C10" s="13" t="s">
        <v>224</v>
      </c>
      <c r="D10" s="13" t="s">
        <v>226</v>
      </c>
      <c r="E10" s="13" t="str">
        <f>A8</f>
        <v>stk_user</v>
      </c>
      <c r="F10" s="13"/>
      <c r="G10" s="13" t="s">
        <v>353</v>
      </c>
    </row>
    <row r="11" spans="1:7" ht="51" customHeight="1" x14ac:dyDescent="0.25">
      <c r="A11" s="13" t="s">
        <v>356</v>
      </c>
      <c r="B11" s="13" t="s">
        <v>316</v>
      </c>
      <c r="C11" s="13" t="s">
        <v>224</v>
      </c>
      <c r="D11" s="13" t="s">
        <v>226</v>
      </c>
      <c r="E11" s="13" t="str">
        <f>A8</f>
        <v>stk_user</v>
      </c>
      <c r="F11" s="13"/>
      <c r="G11" s="13" t="s">
        <v>353</v>
      </c>
    </row>
    <row r="12" spans="1:7" ht="51" customHeight="1" x14ac:dyDescent="0.25">
      <c r="A12" s="13" t="s">
        <v>357</v>
      </c>
      <c r="B12" s="13" t="s">
        <v>322</v>
      </c>
      <c r="C12" s="13" t="s">
        <v>224</v>
      </c>
      <c r="D12" s="13" t="s">
        <v>226</v>
      </c>
      <c r="E12" s="13" t="str">
        <f>A8</f>
        <v>stk_user</v>
      </c>
      <c r="F12" s="13"/>
      <c r="G12" s="13" t="s">
        <v>353</v>
      </c>
    </row>
    <row r="13" spans="1:7" ht="29.25" customHeight="1" x14ac:dyDescent="0.25">
      <c r="A13" s="258" t="s">
        <v>361</v>
      </c>
      <c r="B13" s="259"/>
      <c r="C13" s="259"/>
      <c r="D13" s="259"/>
      <c r="E13" s="260"/>
      <c r="F13" s="82"/>
      <c r="G13" s="82"/>
    </row>
    <row r="14" spans="1:7" ht="31.5" customHeight="1" x14ac:dyDescent="0.25">
      <c r="A14" s="13" t="s">
        <v>503</v>
      </c>
      <c r="B14" s="13" t="s">
        <v>502</v>
      </c>
      <c r="C14" s="13" t="s">
        <v>225</v>
      </c>
      <c r="D14" s="13" t="s">
        <v>229</v>
      </c>
      <c r="E14" s="13"/>
      <c r="F14" s="13"/>
      <c r="G14" s="13" t="s">
        <v>353</v>
      </c>
    </row>
    <row r="15" spans="1:7" ht="31.5" customHeight="1" x14ac:dyDescent="0.25">
      <c r="A15" s="13" t="s">
        <v>358</v>
      </c>
      <c r="B15" s="13" t="s">
        <v>305</v>
      </c>
      <c r="C15" s="13" t="s">
        <v>225</v>
      </c>
      <c r="D15" s="13" t="s">
        <v>229</v>
      </c>
      <c r="E15" s="13"/>
      <c r="F15" s="13"/>
      <c r="G15" s="13" t="s">
        <v>353</v>
      </c>
    </row>
    <row r="16" spans="1:7" ht="30.75" customHeight="1" x14ac:dyDescent="0.25">
      <c r="A16" s="13" t="s">
        <v>351</v>
      </c>
      <c r="B16" s="13" t="s">
        <v>310</v>
      </c>
      <c r="C16" s="13" t="s">
        <v>222</v>
      </c>
      <c r="D16" s="13" t="s">
        <v>223</v>
      </c>
      <c r="E16" s="13"/>
      <c r="F16" s="13"/>
      <c r="G16" s="13" t="s">
        <v>353</v>
      </c>
    </row>
    <row r="17" spans="1:7" ht="30.75" customHeight="1" x14ac:dyDescent="0.25">
      <c r="A17" s="13" t="s">
        <v>359</v>
      </c>
      <c r="B17" s="13" t="s">
        <v>333</v>
      </c>
      <c r="C17" s="13" t="s">
        <v>222</v>
      </c>
      <c r="D17" s="13" t="s">
        <v>228</v>
      </c>
      <c r="E17" s="13"/>
      <c r="F17" s="13"/>
      <c r="G17" s="13" t="s">
        <v>353</v>
      </c>
    </row>
    <row r="18" spans="1:7" ht="30.75" customHeight="1" x14ac:dyDescent="0.25">
      <c r="A18" s="13" t="s">
        <v>360</v>
      </c>
      <c r="B18" s="13" t="s">
        <v>175</v>
      </c>
      <c r="C18" s="13" t="s">
        <v>224</v>
      </c>
      <c r="D18" s="13" t="s">
        <v>227</v>
      </c>
      <c r="E18" s="13"/>
      <c r="F18" s="13"/>
      <c r="G18" s="13" t="s">
        <v>353</v>
      </c>
    </row>
  </sheetData>
  <mergeCells count="4">
    <mergeCell ref="A3:E3"/>
    <mergeCell ref="A4:E4"/>
    <mergeCell ref="A7:E7"/>
    <mergeCell ref="A13:E13"/>
  </mergeCells>
  <dataValidations count="2">
    <dataValidation type="list" allowBlank="1" showInputMessage="1" showErrorMessage="1" sqref="C8:C12 C14:C18">
      <formula1>ClassOfStakeholder</formula1>
    </dataValidation>
    <dataValidation type="list" allowBlank="1" showInputMessage="1" showErrorMessage="1" sqref="D8:D12 D14:D18">
      <formula1>CategoryStakeholder</formula1>
    </dataValidation>
  </dataValidations>
  <hyperlinks>
    <hyperlink ref="A1" location="index!A1"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31"/>
  <sheetViews>
    <sheetView zoomScaleNormal="70" workbookViewId="0">
      <selection activeCell="D9" sqref="D9"/>
    </sheetView>
  </sheetViews>
  <sheetFormatPr defaultRowHeight="15" x14ac:dyDescent="0.25"/>
  <cols>
    <col min="1" max="1" width="14" customWidth="1"/>
    <col min="2" max="2" width="29.25" customWidth="1"/>
    <col min="3" max="3" width="16.875" customWidth="1"/>
    <col min="4" max="4" width="17.625" customWidth="1"/>
    <col min="5" max="5" width="14.25" customWidth="1"/>
    <col min="6" max="6" width="82.75" customWidth="1"/>
    <col min="7" max="7" width="10.125" customWidth="1"/>
    <col min="8" max="8" width="12.625" customWidth="1"/>
    <col min="9" max="9" width="29" customWidth="1"/>
    <col min="14" max="14" width="10.375" customWidth="1"/>
  </cols>
  <sheetData>
    <row r="1" spans="1:14" x14ac:dyDescent="0.25">
      <c r="A1" s="34" t="s">
        <v>59</v>
      </c>
      <c r="B1" s="34"/>
      <c r="C1" s="34"/>
    </row>
    <row r="2" spans="1:14" ht="11.25" customHeight="1" x14ac:dyDescent="0.25"/>
    <row r="3" spans="1:14" ht="29.25" customHeight="1" x14ac:dyDescent="0.35">
      <c r="A3" s="243" t="str">
        <f>index!A1</f>
        <v>BillingSystem Requirements Specification</v>
      </c>
      <c r="B3" s="243"/>
      <c r="C3" s="243"/>
      <c r="D3" s="243"/>
      <c r="E3" s="243"/>
      <c r="F3" s="243"/>
      <c r="G3" s="243"/>
      <c r="H3" s="243"/>
    </row>
    <row r="4" spans="1:14" ht="23.25" x14ac:dyDescent="0.35">
      <c r="A4" s="244" t="s">
        <v>182</v>
      </c>
      <c r="B4" s="244"/>
      <c r="C4" s="244"/>
      <c r="D4" s="244"/>
      <c r="E4" s="244"/>
      <c r="F4" s="244"/>
      <c r="G4" s="244"/>
      <c r="H4" s="244"/>
    </row>
    <row r="5" spans="1:14" ht="18.75" customHeight="1" x14ac:dyDescent="0.25"/>
    <row r="6" spans="1:14" ht="13.5" customHeight="1" x14ac:dyDescent="0.25">
      <c r="A6" s="261" t="s">
        <v>20</v>
      </c>
      <c r="B6" s="262"/>
    </row>
    <row r="7" spans="1:14" ht="18.75" customHeight="1" x14ac:dyDescent="0.25">
      <c r="A7" s="266" t="s">
        <v>193</v>
      </c>
      <c r="B7" s="266"/>
      <c r="F7" s="268"/>
      <c r="G7" s="114"/>
    </row>
    <row r="8" spans="1:14" ht="18.75" customHeight="1" x14ac:dyDescent="0.25">
      <c r="A8" s="267" t="s">
        <v>194</v>
      </c>
      <c r="B8" s="267"/>
      <c r="F8" s="268"/>
      <c r="G8" s="114"/>
    </row>
    <row r="9" spans="1:14" ht="18.75" customHeight="1" x14ac:dyDescent="0.25">
      <c r="A9" s="265" t="s">
        <v>195</v>
      </c>
      <c r="B9" s="265"/>
      <c r="C9" s="211"/>
      <c r="D9" s="211"/>
      <c r="F9" s="150"/>
      <c r="G9" s="114"/>
    </row>
    <row r="10" spans="1:14" ht="18.75" customHeight="1" x14ac:dyDescent="0.25">
      <c r="I10" s="48"/>
    </row>
    <row r="11" spans="1:14" ht="21" customHeight="1" x14ac:dyDescent="0.25">
      <c r="A11" s="167" t="s">
        <v>291</v>
      </c>
    </row>
    <row r="12" spans="1:14" ht="33.75" customHeight="1" x14ac:dyDescent="0.25">
      <c r="A12" s="57" t="s">
        <v>104</v>
      </c>
      <c r="B12" s="57" t="s">
        <v>783</v>
      </c>
      <c r="C12" s="186" t="s">
        <v>105</v>
      </c>
      <c r="D12" s="57" t="s">
        <v>7</v>
      </c>
      <c r="E12" s="92" t="s">
        <v>784</v>
      </c>
      <c r="F12" s="57" t="s">
        <v>3</v>
      </c>
      <c r="G12" s="140" t="s">
        <v>108</v>
      </c>
      <c r="H12" s="104" t="s">
        <v>200</v>
      </c>
    </row>
    <row r="13" spans="1:14" ht="33.75" customHeight="1" x14ac:dyDescent="0.25">
      <c r="A13" s="263" t="s">
        <v>362</v>
      </c>
      <c r="B13" s="263"/>
      <c r="C13" s="263"/>
      <c r="D13" s="263"/>
      <c r="E13" s="263"/>
      <c r="F13" s="263"/>
      <c r="G13" s="263"/>
      <c r="H13" s="264"/>
    </row>
    <row r="14" spans="1:14" ht="41.25" customHeight="1" x14ac:dyDescent="0.25">
      <c r="A14" s="99" t="s">
        <v>383</v>
      </c>
      <c r="B14" s="98" t="s">
        <v>199</v>
      </c>
      <c r="C14" s="216" t="s">
        <v>785</v>
      </c>
      <c r="D14" s="96" t="str">
        <f>stakeholders!A16</f>
        <v>stk_enterprise</v>
      </c>
      <c r="E14" s="97"/>
      <c r="F14" s="96" t="s">
        <v>364</v>
      </c>
      <c r="G14" s="96"/>
      <c r="H14" s="12"/>
    </row>
    <row r="15" spans="1:14" ht="44.25" customHeight="1" x14ac:dyDescent="0.25">
      <c r="A15" s="94" t="s">
        <v>384</v>
      </c>
      <c r="B15" s="94" t="s">
        <v>259</v>
      </c>
      <c r="C15" s="94" t="s">
        <v>785</v>
      </c>
      <c r="D15" s="94" t="str">
        <f>stakeholders!A16</f>
        <v>stk_enterprise</v>
      </c>
      <c r="E15" s="94" t="str">
        <f>A14</f>
        <v>G_CC</v>
      </c>
      <c r="F15" s="94" t="s">
        <v>448</v>
      </c>
      <c r="G15" s="94" t="s">
        <v>137</v>
      </c>
      <c r="H15" s="12"/>
      <c r="I15" s="21"/>
      <c r="J15" s="21"/>
      <c r="K15" s="21"/>
      <c r="L15" s="21"/>
      <c r="M15" s="21"/>
      <c r="N15" s="21"/>
    </row>
    <row r="16" spans="1:14" ht="44.25" customHeight="1" x14ac:dyDescent="0.25">
      <c r="A16" s="93" t="s">
        <v>385</v>
      </c>
      <c r="B16" s="93" t="s">
        <v>365</v>
      </c>
      <c r="C16" s="93" t="s">
        <v>785</v>
      </c>
      <c r="D16" s="93" t="str">
        <f>stakeholders!A16</f>
        <v>stk_enterprise</v>
      </c>
      <c r="E16" s="93" t="str">
        <f>A15</f>
        <v>G_CC_1</v>
      </c>
      <c r="F16" s="93" t="s">
        <v>449</v>
      </c>
      <c r="G16" s="93" t="s">
        <v>137</v>
      </c>
      <c r="H16" s="12"/>
      <c r="I16" s="21"/>
      <c r="J16" s="21"/>
      <c r="K16" s="21"/>
      <c r="L16" s="21"/>
      <c r="M16" s="21"/>
      <c r="N16" s="21"/>
    </row>
    <row r="17" spans="1:14" ht="44.25" customHeight="1" x14ac:dyDescent="0.25">
      <c r="A17" s="93" t="s">
        <v>386</v>
      </c>
      <c r="B17" s="93" t="s">
        <v>366</v>
      </c>
      <c r="C17" s="93" t="s">
        <v>785</v>
      </c>
      <c r="D17" s="93" t="str">
        <f>stakeholders!A16</f>
        <v>stk_enterprise</v>
      </c>
      <c r="E17" s="16" t="str">
        <f>A15</f>
        <v>G_CC_1</v>
      </c>
      <c r="F17" s="93" t="s">
        <v>450</v>
      </c>
      <c r="G17" s="93" t="s">
        <v>136</v>
      </c>
      <c r="H17" s="12"/>
      <c r="I17" s="21"/>
      <c r="J17" s="21"/>
      <c r="K17" s="21"/>
      <c r="L17" s="21"/>
      <c r="M17" s="21"/>
      <c r="N17" s="21"/>
    </row>
    <row r="18" spans="1:14" ht="44.25" customHeight="1" x14ac:dyDescent="0.25">
      <c r="A18" s="95" t="s">
        <v>387</v>
      </c>
      <c r="B18" s="95" t="s">
        <v>367</v>
      </c>
      <c r="C18" s="95" t="s">
        <v>785</v>
      </c>
      <c r="D18" s="95" t="str">
        <f>stakeholders!A16</f>
        <v>stk_enterprise</v>
      </c>
      <c r="E18" s="95" t="str">
        <f>A14</f>
        <v>G_CC</v>
      </c>
      <c r="F18" s="95" t="s">
        <v>451</v>
      </c>
      <c r="G18" s="95" t="s">
        <v>138</v>
      </c>
      <c r="H18" s="12"/>
      <c r="I18" s="21"/>
      <c r="J18" s="21"/>
      <c r="K18" s="21"/>
      <c r="L18" s="21"/>
      <c r="M18" s="21"/>
      <c r="N18" s="21"/>
    </row>
    <row r="19" spans="1:14" ht="44.25" customHeight="1" x14ac:dyDescent="0.25">
      <c r="A19" s="93" t="s">
        <v>388</v>
      </c>
      <c r="B19" s="93" t="s">
        <v>368</v>
      </c>
      <c r="C19" s="93" t="s">
        <v>785</v>
      </c>
      <c r="D19" s="93" t="str">
        <f>stakeholders!A16</f>
        <v>stk_enterprise</v>
      </c>
      <c r="E19" s="16" t="str">
        <f>A18</f>
        <v>G_CC_2</v>
      </c>
      <c r="F19" s="93" t="s">
        <v>452</v>
      </c>
      <c r="G19" s="93" t="s">
        <v>138</v>
      </c>
      <c r="H19" s="12"/>
      <c r="I19" s="21"/>
      <c r="J19" s="21"/>
      <c r="K19" s="21"/>
      <c r="L19" s="21"/>
      <c r="M19" s="21"/>
      <c r="N19" s="21"/>
    </row>
    <row r="20" spans="1:14" ht="44.25" customHeight="1" x14ac:dyDescent="0.25">
      <c r="A20" s="93" t="s">
        <v>389</v>
      </c>
      <c r="B20" s="93" t="s">
        <v>369</v>
      </c>
      <c r="C20" s="93" t="s">
        <v>785</v>
      </c>
      <c r="D20" s="93" t="str">
        <f>stakeholders!A16</f>
        <v>stk_enterprise</v>
      </c>
      <c r="E20" s="16" t="str">
        <f>A18</f>
        <v>G_CC_2</v>
      </c>
      <c r="F20" s="93" t="s">
        <v>452</v>
      </c>
      <c r="G20" s="93" t="s">
        <v>138</v>
      </c>
      <c r="H20" s="12"/>
      <c r="I20" s="21"/>
      <c r="J20" s="21"/>
      <c r="K20" s="21"/>
      <c r="L20" s="21"/>
      <c r="M20" s="21"/>
      <c r="N20" s="21"/>
    </row>
    <row r="21" spans="1:14" ht="33.75" customHeight="1" x14ac:dyDescent="0.25">
      <c r="A21" s="263" t="s">
        <v>363</v>
      </c>
      <c r="B21" s="263"/>
      <c r="C21" s="263"/>
      <c r="D21" s="263"/>
      <c r="E21" s="263"/>
      <c r="F21" s="263"/>
      <c r="G21" s="263"/>
      <c r="H21" s="264"/>
    </row>
    <row r="22" spans="1:14" ht="50.25" customHeight="1" x14ac:dyDescent="0.25">
      <c r="A22" s="96" t="s">
        <v>192</v>
      </c>
      <c r="B22" s="99" t="s">
        <v>198</v>
      </c>
      <c r="C22" s="217" t="s">
        <v>785</v>
      </c>
      <c r="D22" s="96" t="str">
        <f>stakeholders!A16</f>
        <v>stk_enterprise</v>
      </c>
      <c r="E22" s="97"/>
      <c r="F22" s="96" t="s">
        <v>453</v>
      </c>
      <c r="G22" s="96" t="s">
        <v>138</v>
      </c>
      <c r="H22" s="12"/>
    </row>
    <row r="23" spans="1:14" ht="27" customHeight="1" x14ac:dyDescent="0.25">
      <c r="A23" s="93" t="s">
        <v>390</v>
      </c>
      <c r="B23" s="93" t="s">
        <v>373</v>
      </c>
      <c r="C23" s="93" t="s">
        <v>786</v>
      </c>
      <c r="D23" s="93" t="str">
        <f>stakeholders!A16</f>
        <v>stk_enterprise</v>
      </c>
      <c r="E23" s="93" t="str">
        <f>A22</f>
        <v>G.SA</v>
      </c>
      <c r="F23" s="93" t="s">
        <v>21</v>
      </c>
      <c r="G23" s="93" t="s">
        <v>138</v>
      </c>
      <c r="H23" s="12"/>
      <c r="I23" s="21"/>
      <c r="J23" s="21"/>
      <c r="K23" s="21"/>
      <c r="L23" s="21"/>
      <c r="M23" s="21"/>
      <c r="N23" s="21"/>
    </row>
    <row r="24" spans="1:14" ht="24.75" customHeight="1" x14ac:dyDescent="0.25">
      <c r="A24" s="93" t="s">
        <v>391</v>
      </c>
      <c r="B24" s="93" t="s">
        <v>374</v>
      </c>
      <c r="C24" s="93" t="s">
        <v>786</v>
      </c>
      <c r="D24" s="93" t="str">
        <f>stakeholders!A16</f>
        <v>stk_enterprise</v>
      </c>
      <c r="E24" s="93" t="str">
        <f>A22</f>
        <v>G.SA</v>
      </c>
      <c r="F24" s="93" t="s">
        <v>21</v>
      </c>
      <c r="G24" s="93" t="s">
        <v>138</v>
      </c>
      <c r="H24" s="12"/>
      <c r="I24" s="21"/>
      <c r="J24" s="21"/>
      <c r="K24" s="21"/>
      <c r="L24" s="21"/>
      <c r="M24" s="21"/>
      <c r="N24" s="21"/>
    </row>
    <row r="25" spans="1:14" ht="20.25" customHeight="1" x14ac:dyDescent="0.25">
      <c r="A25" s="93" t="s">
        <v>392</v>
      </c>
      <c r="B25" s="93" t="s">
        <v>375</v>
      </c>
      <c r="C25" s="93" t="s">
        <v>786</v>
      </c>
      <c r="D25" s="93" t="str">
        <f>stakeholders!A16</f>
        <v>stk_enterprise</v>
      </c>
      <c r="E25" s="93" t="str">
        <f>A22</f>
        <v>G.SA</v>
      </c>
      <c r="F25" s="93" t="s">
        <v>21</v>
      </c>
      <c r="G25" s="93" t="s">
        <v>136</v>
      </c>
      <c r="H25" s="12"/>
      <c r="I25" s="21"/>
      <c r="J25" s="21"/>
      <c r="K25" s="21"/>
      <c r="L25" s="21"/>
      <c r="M25" s="21"/>
      <c r="N25" s="21"/>
    </row>
    <row r="26" spans="1:14" ht="33.75" customHeight="1" x14ac:dyDescent="0.25">
      <c r="A26" s="263" t="s">
        <v>295</v>
      </c>
      <c r="B26" s="263"/>
      <c r="C26" s="263"/>
      <c r="D26" s="263"/>
      <c r="E26" s="263"/>
      <c r="F26" s="263"/>
      <c r="G26" s="263"/>
      <c r="H26" s="264"/>
    </row>
    <row r="27" spans="1:14" ht="50.25" customHeight="1" x14ac:dyDescent="0.25">
      <c r="A27" s="96" t="s">
        <v>393</v>
      </c>
      <c r="B27" s="99" t="s">
        <v>370</v>
      </c>
      <c r="C27" s="99"/>
      <c r="D27" s="96" t="str">
        <f>stakeholders!A16</f>
        <v>stk_enterprise</v>
      </c>
      <c r="E27" s="97"/>
      <c r="F27" s="96" t="s">
        <v>454</v>
      </c>
      <c r="G27" s="96" t="s">
        <v>138</v>
      </c>
      <c r="H27" s="12"/>
    </row>
    <row r="28" spans="1:14" ht="33.75" customHeight="1" x14ac:dyDescent="0.25">
      <c r="A28" s="263" t="s">
        <v>299</v>
      </c>
      <c r="B28" s="263"/>
      <c r="C28" s="263"/>
      <c r="D28" s="263"/>
      <c r="E28" s="263"/>
      <c r="F28" s="263"/>
      <c r="G28" s="263"/>
      <c r="H28" s="264"/>
    </row>
    <row r="29" spans="1:14" ht="50.25" customHeight="1" x14ac:dyDescent="0.25">
      <c r="A29" s="96" t="s">
        <v>394</v>
      </c>
      <c r="B29" s="99" t="s">
        <v>371</v>
      </c>
      <c r="C29" s="99"/>
      <c r="D29" s="96" t="str">
        <f>stakeholders!A16</f>
        <v>stk_enterprise</v>
      </c>
      <c r="E29" s="97"/>
      <c r="F29" s="96" t="s">
        <v>455</v>
      </c>
      <c r="G29" s="96" t="s">
        <v>138</v>
      </c>
      <c r="H29" s="12"/>
    </row>
    <row r="30" spans="1:14" ht="33.75" customHeight="1" x14ac:dyDescent="0.25">
      <c r="A30" s="263" t="s">
        <v>302</v>
      </c>
      <c r="B30" s="263"/>
      <c r="C30" s="263"/>
      <c r="D30" s="263"/>
      <c r="E30" s="263"/>
      <c r="F30" s="263"/>
      <c r="G30" s="263"/>
      <c r="H30" s="264"/>
    </row>
    <row r="31" spans="1:14" ht="50.25" customHeight="1" x14ac:dyDescent="0.25">
      <c r="A31" s="96" t="s">
        <v>395</v>
      </c>
      <c r="B31" s="99" t="s">
        <v>372</v>
      </c>
      <c r="C31" s="99"/>
      <c r="D31" s="96" t="str">
        <f>stakeholders!A18</f>
        <v>stk_customer</v>
      </c>
      <c r="E31" s="97"/>
      <c r="F31" s="96" t="s">
        <v>456</v>
      </c>
      <c r="G31" s="96" t="s">
        <v>138</v>
      </c>
      <c r="H31" s="12"/>
    </row>
  </sheetData>
  <mergeCells count="12">
    <mergeCell ref="A6:B6"/>
    <mergeCell ref="A3:H3"/>
    <mergeCell ref="A4:H4"/>
    <mergeCell ref="A28:H28"/>
    <mergeCell ref="A30:H30"/>
    <mergeCell ref="A13:H13"/>
    <mergeCell ref="A21:H21"/>
    <mergeCell ref="A26:H26"/>
    <mergeCell ref="A9:B9"/>
    <mergeCell ref="A7:B7"/>
    <mergeCell ref="A8:B8"/>
    <mergeCell ref="F7:F8"/>
  </mergeCells>
  <dataValidations disablePrompts="1" count="2">
    <dataValidation type="list" allowBlank="1" showInputMessage="1" showErrorMessage="1" sqref="G22:G25 G14:G20 G27 G29 G31">
      <formula1>CriticalityGoal</formula1>
    </dataValidation>
    <dataValidation type="list" allowBlank="1" showInputMessage="1" showErrorMessage="1" sqref="H22:H25 H14:H20 H27 H29 H31">
      <formula1>ProgressState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2"/>
  <sheetViews>
    <sheetView topLeftCell="A7" zoomScaleNormal="100" workbookViewId="0">
      <selection activeCell="C11" sqref="C11"/>
    </sheetView>
  </sheetViews>
  <sheetFormatPr defaultRowHeight="15" x14ac:dyDescent="0.25"/>
  <cols>
    <col min="1" max="1" width="19.125" customWidth="1"/>
    <col min="2" max="2" width="24.625" customWidth="1"/>
    <col min="3" max="3" width="12.875" customWidth="1"/>
    <col min="4" max="4" width="14.25" customWidth="1"/>
    <col min="5" max="5" width="10.875" customWidth="1"/>
    <col min="6" max="6" width="54.75" customWidth="1"/>
    <col min="7" max="7" width="9.375" customWidth="1"/>
    <col min="8" max="8" width="11.875" customWidth="1"/>
  </cols>
  <sheetData>
    <row r="1" spans="1:8" ht="23.25" x14ac:dyDescent="0.35">
      <c r="A1" s="34" t="s">
        <v>59</v>
      </c>
      <c r="B1" s="3"/>
      <c r="F1" s="3"/>
    </row>
    <row r="3" spans="1:8" ht="23.25" x14ac:dyDescent="0.35">
      <c r="A3" s="243" t="str">
        <f>index!A1</f>
        <v>BillingSystem Requirements Specification</v>
      </c>
      <c r="B3" s="243"/>
      <c r="C3" s="243"/>
      <c r="D3" s="243"/>
      <c r="E3" s="243"/>
      <c r="F3" s="243"/>
      <c r="G3" s="243"/>
      <c r="H3" s="243"/>
    </row>
    <row r="4" spans="1:8" ht="23.25" x14ac:dyDescent="0.35">
      <c r="A4" s="244" t="s">
        <v>186</v>
      </c>
      <c r="B4" s="244"/>
      <c r="C4" s="244"/>
      <c r="D4" s="244"/>
      <c r="E4" s="244"/>
      <c r="F4" s="244"/>
      <c r="G4" s="244"/>
      <c r="H4" s="244"/>
    </row>
    <row r="6" spans="1:8" x14ac:dyDescent="0.25">
      <c r="A6" s="64" t="s">
        <v>20</v>
      </c>
    </row>
    <row r="7" spans="1:8" x14ac:dyDescent="0.25">
      <c r="A7" s="66" t="s">
        <v>283</v>
      </c>
    </row>
    <row r="8" spans="1:8" ht="39" customHeight="1" x14ac:dyDescent="0.25"/>
    <row r="9" spans="1:8" ht="21" customHeight="1" x14ac:dyDescent="0.25">
      <c r="A9" s="167" t="s">
        <v>291</v>
      </c>
    </row>
    <row r="10" spans="1:8" ht="31.5" customHeight="1" x14ac:dyDescent="0.25">
      <c r="A10" s="186" t="s">
        <v>104</v>
      </c>
      <c r="B10" s="186" t="s">
        <v>783</v>
      </c>
      <c r="C10" s="186" t="s">
        <v>105</v>
      </c>
      <c r="D10" s="186" t="s">
        <v>7</v>
      </c>
      <c r="E10" s="186" t="s">
        <v>103</v>
      </c>
      <c r="F10" s="186" t="s">
        <v>3</v>
      </c>
      <c r="G10" s="140" t="s">
        <v>108</v>
      </c>
      <c r="H10" s="108" t="s">
        <v>200</v>
      </c>
    </row>
    <row r="11" spans="1:8" ht="33.75" customHeight="1" x14ac:dyDescent="0.25">
      <c r="A11" s="13" t="s">
        <v>458</v>
      </c>
      <c r="B11" s="13" t="s">
        <v>249</v>
      </c>
      <c r="C11" s="12" t="s">
        <v>246</v>
      </c>
      <c r="D11" s="12"/>
      <c r="E11" s="1"/>
      <c r="F11" s="13" t="s">
        <v>249</v>
      </c>
      <c r="G11" s="12" t="s">
        <v>138</v>
      </c>
      <c r="H11" s="12"/>
    </row>
    <row r="12" spans="1:8" ht="33.75" customHeight="1" x14ac:dyDescent="0.25">
      <c r="A12" s="13" t="s">
        <v>459</v>
      </c>
      <c r="B12" s="13" t="s">
        <v>250</v>
      </c>
      <c r="C12" s="12" t="s">
        <v>247</v>
      </c>
      <c r="D12" s="12"/>
      <c r="E12" s="1"/>
      <c r="F12" s="13" t="s">
        <v>250</v>
      </c>
      <c r="G12" s="12" t="s">
        <v>137</v>
      </c>
      <c r="H12" s="12"/>
    </row>
  </sheetData>
  <mergeCells count="2">
    <mergeCell ref="A3:H3"/>
    <mergeCell ref="A4:H4"/>
  </mergeCells>
  <dataValidations count="3">
    <dataValidation type="list" allowBlank="1" showInputMessage="1" showErrorMessage="1" sqref="G11:G12">
      <formula1>CriticalityGoal</formula1>
    </dataValidation>
    <dataValidation type="list" allowBlank="1" showInputMessage="1" showErrorMessage="1" sqref="C11:C12">
      <formula1>FunctionalRequirementType</formula1>
    </dataValidation>
    <dataValidation type="list" allowBlank="1" showInputMessage="1" showErrorMessage="1" sqref="H11:H12">
      <formula1>ProgressState</formula1>
    </dataValidation>
  </dataValidations>
  <hyperlinks>
    <hyperlink ref="A1" location="index!A1" display="Back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85" zoomScaleNormal="85" workbookViewId="0">
      <selection activeCell="G16" sqref="G16"/>
    </sheetView>
  </sheetViews>
  <sheetFormatPr defaultRowHeight="15" x14ac:dyDescent="0.25"/>
  <cols>
    <col min="1" max="1" width="19.25" customWidth="1"/>
    <col min="2" max="2" width="19.375" customWidth="1"/>
    <col min="3" max="3" width="9.625" customWidth="1"/>
    <col min="4" max="4" width="11.875" customWidth="1"/>
    <col min="5" max="5" width="13.125" customWidth="1"/>
    <col min="6" max="6" width="12.375" customWidth="1"/>
    <col min="7" max="7" width="14.875" customWidth="1"/>
    <col min="8" max="8" width="8.875" customWidth="1"/>
    <col min="9" max="9" width="69" customWidth="1"/>
    <col min="10" max="10" width="9.875" customWidth="1"/>
    <col min="11" max="11" width="10.25" customWidth="1"/>
  </cols>
  <sheetData>
    <row r="1" spans="1:11" ht="23.25" x14ac:dyDescent="0.35">
      <c r="A1" s="34" t="s">
        <v>59</v>
      </c>
      <c r="B1" s="3"/>
      <c r="D1" s="3"/>
      <c r="E1" s="3"/>
      <c r="F1" s="3"/>
    </row>
    <row r="3" spans="1:11" ht="23.25" x14ac:dyDescent="0.35">
      <c r="A3" s="243" t="str">
        <f>index!A1</f>
        <v>BillingSystem Requirements Specification</v>
      </c>
      <c r="B3" s="243"/>
      <c r="C3" s="243"/>
      <c r="D3" s="243"/>
      <c r="E3" s="243"/>
      <c r="F3" s="243"/>
      <c r="G3" s="243"/>
      <c r="H3" s="243"/>
      <c r="I3" s="243"/>
      <c r="J3" s="243"/>
      <c r="K3" s="243"/>
    </row>
    <row r="4" spans="1:11" ht="23.25" x14ac:dyDescent="0.35">
      <c r="A4" s="244" t="s">
        <v>187</v>
      </c>
      <c r="B4" s="244"/>
      <c r="C4" s="244"/>
      <c r="D4" s="244"/>
      <c r="E4" s="244"/>
      <c r="F4" s="244"/>
      <c r="G4" s="244"/>
      <c r="H4" s="244"/>
      <c r="I4" s="244"/>
      <c r="J4" s="244"/>
      <c r="K4" s="244"/>
    </row>
    <row r="6" spans="1:11" x14ac:dyDescent="0.25">
      <c r="A6" s="64" t="s">
        <v>20</v>
      </c>
    </row>
    <row r="7" spans="1:11" x14ac:dyDescent="0.25">
      <c r="A7" s="66" t="s">
        <v>284</v>
      </c>
    </row>
    <row r="8" spans="1:11" ht="30.75" customHeight="1" x14ac:dyDescent="0.25"/>
    <row r="9" spans="1:11" ht="21" customHeight="1" x14ac:dyDescent="0.25">
      <c r="A9" s="167" t="s">
        <v>291</v>
      </c>
    </row>
    <row r="10" spans="1:11" ht="32.25" customHeight="1" x14ac:dyDescent="0.25">
      <c r="A10" s="186" t="s">
        <v>104</v>
      </c>
      <c r="B10" s="186" t="s">
        <v>783</v>
      </c>
      <c r="C10" s="186" t="s">
        <v>105</v>
      </c>
      <c r="D10" s="186" t="s">
        <v>251</v>
      </c>
      <c r="E10" s="187" t="s">
        <v>89</v>
      </c>
      <c r="F10" s="187" t="s">
        <v>90</v>
      </c>
      <c r="G10" s="186" t="s">
        <v>7</v>
      </c>
      <c r="H10" s="186" t="s">
        <v>103</v>
      </c>
      <c r="I10" s="186" t="s">
        <v>3</v>
      </c>
      <c r="J10" s="140" t="s">
        <v>108</v>
      </c>
      <c r="K10" s="108" t="s">
        <v>200</v>
      </c>
    </row>
    <row r="11" spans="1:11" x14ac:dyDescent="0.25">
      <c r="A11" s="13" t="s">
        <v>460</v>
      </c>
      <c r="B11" s="13" t="s">
        <v>189</v>
      </c>
      <c r="C11" s="11" t="s">
        <v>262</v>
      </c>
      <c r="D11" s="11" t="s">
        <v>264</v>
      </c>
      <c r="E11" s="12" t="s">
        <v>272</v>
      </c>
      <c r="F11" s="12">
        <v>2</v>
      </c>
      <c r="G11" s="12"/>
      <c r="H11" s="12"/>
      <c r="I11" s="13" t="s">
        <v>189</v>
      </c>
      <c r="J11" s="12" t="s">
        <v>138</v>
      </c>
      <c r="K11" s="12"/>
    </row>
    <row r="12" spans="1:11" x14ac:dyDescent="0.25">
      <c r="A12" s="13" t="s">
        <v>461</v>
      </c>
      <c r="B12" s="13" t="s">
        <v>206</v>
      </c>
      <c r="C12" s="11" t="s">
        <v>259</v>
      </c>
      <c r="D12" s="11" t="s">
        <v>278</v>
      </c>
      <c r="E12" s="12" t="s">
        <v>273</v>
      </c>
      <c r="F12" s="12">
        <v>24</v>
      </c>
      <c r="G12" s="12"/>
      <c r="H12" s="12"/>
      <c r="I12" s="13" t="s">
        <v>206</v>
      </c>
      <c r="J12" s="12" t="s">
        <v>139</v>
      </c>
      <c r="K12" s="12"/>
    </row>
  </sheetData>
  <mergeCells count="2">
    <mergeCell ref="A3:K3"/>
    <mergeCell ref="A4:K4"/>
  </mergeCells>
  <dataValidations count="5">
    <dataValidation type="list" allowBlank="1" showInputMessage="1" showErrorMessage="1" sqref="H11:H12 J11:J12">
      <formula1>CriticalityGoal</formula1>
    </dataValidation>
    <dataValidation type="list" allowBlank="1" showInputMessage="1" showErrorMessage="1" sqref="C11:C12">
      <formula1>QualityRequirementType</formula1>
    </dataValidation>
    <dataValidation type="list" allowBlank="1" showInputMessage="1" showErrorMessage="1" sqref="D11:D12">
      <formula1>QualityRequirementSubType</formula1>
    </dataValidation>
    <dataValidation type="list" allowBlank="1" showInputMessage="1" showErrorMessage="1" sqref="E11:E12">
      <formula1>MetricType</formula1>
    </dataValidation>
    <dataValidation type="list" allowBlank="1" showInputMessage="1" showErrorMessage="1" sqref="K11:K12">
      <formula1>ProgressState</formula1>
    </dataValidation>
  </dataValidations>
  <hyperlinks>
    <hyperlink ref="A1" location="index!A1"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65</vt:i4>
      </vt:variant>
    </vt:vector>
  </HeadingPairs>
  <TitlesOfParts>
    <vt:vector size="83" baseType="lpstr">
      <vt:lpstr>index</vt:lpstr>
      <vt:lpstr>project</vt:lpstr>
      <vt:lpstr>systems</vt:lpstr>
      <vt:lpstr>systems.relations</vt:lpstr>
      <vt:lpstr>glossary</vt:lpstr>
      <vt:lpstr>stakeholders</vt:lpstr>
      <vt:lpstr>reqs.goals</vt:lpstr>
      <vt:lpstr>reqs.functional</vt:lpstr>
      <vt:lpstr>reqs.quality</vt:lpstr>
      <vt:lpstr>reqs.constraint</vt:lpstr>
      <vt:lpstr>entities</vt:lpstr>
      <vt:lpstr>entities.business</vt:lpstr>
      <vt:lpstr>actors</vt:lpstr>
      <vt:lpstr>usecases</vt:lpstr>
      <vt:lpstr>usecases.scenarios</vt:lpstr>
      <vt:lpstr>state.machines</vt:lpstr>
      <vt:lpstr>.relations</vt:lpstr>
      <vt:lpstr>.config</vt:lpstr>
      <vt:lpstr>ActionType</vt:lpstr>
      <vt:lpstr>ActorDependsOnType</vt:lpstr>
      <vt:lpstr>ActorType</vt:lpstr>
      <vt:lpstr>reqs.goals!Area_de_impressao</vt:lpstr>
      <vt:lpstr>AttributeMultiplicity</vt:lpstr>
      <vt:lpstr>AttributeType</vt:lpstr>
      <vt:lpstr>Boolean</vt:lpstr>
      <vt:lpstr>BusinessEntityType</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entities.business!IDS</vt:lpstr>
      <vt:lpstr>reqs.constraint!IDS</vt:lpstr>
      <vt:lpstr>reqs.functional!IDS</vt:lpstr>
      <vt:lpstr>reqs.goals!IDS</vt:lpstr>
      <vt:lpstr>reqs.quality!IDS</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usecases.scenarios!SEQ</vt:lpstr>
      <vt:lpstr>StakeholdersDependsOnType</vt:lpstr>
      <vt:lpstr>Start_10</vt:lpstr>
      <vt:lpstr>usecases.scenarios!Start_11</vt:lpstr>
      <vt:lpstr>entities.business!Start_15</vt:lpstr>
      <vt:lpstr>reqs.constraint!Start_15</vt:lpstr>
      <vt:lpstr>reqs.quality!Start_15</vt:lpstr>
      <vt:lpstr>Start_15</vt:lpstr>
      <vt:lpstr>Start_2</vt:lpstr>
      <vt:lpstr>'.relations'!Start_4</vt:lpstr>
      <vt:lpstr>systems!Start_4</vt:lpstr>
      <vt:lpstr>systems.relations!Start_4</vt:lpstr>
      <vt:lpstr>Start_4</vt:lpstr>
      <vt:lpstr>Start_5</vt:lpstr>
      <vt:lpstr>Start_6</vt:lpstr>
      <vt:lpstr>Start_7</vt:lpstr>
      <vt:lpstr>Start_8</vt:lpstr>
      <vt:lpstr>state.machines!Start_9</vt:lpstr>
      <vt:lpstr>Start_9</vt:lpstr>
      <vt:lpstr>SystemCategory</vt:lpstr>
      <vt:lpstr>SystemInteractionCategory</vt:lpstr>
      <vt:lpstr>SystemInteractionType</vt:lpstr>
      <vt:lpstr>SystemType</vt:lpstr>
      <vt:lpstr>termRelation</vt:lpstr>
      <vt:lpstr>ucId</vt:lpstr>
      <vt:lpstr>usecases.scenarios!USE_CASE__Manage_Invoice</vt:lpstr>
      <vt:lpstr>UseCaseType</vt:lpstr>
      <vt:lpstr>UseCaseType2</vt:lpstr>
      <vt:lpstr>VConstraintType</vt:lpstr>
      <vt:lpstr>VPointType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cp:lastPrinted>2016-05-30T12:17:28Z</cp:lastPrinted>
  <dcterms:created xsi:type="dcterms:W3CDTF">2015-01-20T12:16:12Z</dcterms:created>
  <dcterms:modified xsi:type="dcterms:W3CDTF">2016-10-14T09:22:44Z</dcterms:modified>
</cp:coreProperties>
</file>