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</sheets>
  <definedNames>
    <definedName name="_xlnm._FilterDatabase" localSheetId="0" hidden="1">Estimate!#REF!</definedName>
    <definedName name="_xlnm.Print_Area" localSheetId="0">Estimate!$B$1:$K$34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K25" i="2" l="1"/>
  <c r="K26" i="2"/>
  <c r="K19" i="2"/>
  <c r="K12" i="2" l="1"/>
  <c r="K13" i="2"/>
  <c r="K16" i="2"/>
  <c r="K17" i="2"/>
  <c r="K18" i="2"/>
  <c r="K20" i="2"/>
  <c r="K23" i="2"/>
  <c r="K24" i="2"/>
  <c r="K29" i="2"/>
  <c r="K30" i="2"/>
  <c r="K31" i="2"/>
  <c r="K32" i="2"/>
  <c r="K11" i="2"/>
  <c r="I26" i="2" l="1"/>
  <c r="F29" i="2" l="1"/>
  <c r="I29" i="2" s="1"/>
  <c r="I19" i="2"/>
  <c r="I12" i="2"/>
  <c r="I20" i="2"/>
  <c r="F26" i="2"/>
  <c r="F12" i="2"/>
  <c r="F13" i="2" l="1"/>
  <c r="I13" i="2" s="1"/>
  <c r="F16" i="2"/>
  <c r="I16" i="2" s="1"/>
  <c r="F17" i="2"/>
  <c r="I17" i="2" s="1"/>
  <c r="F18" i="2"/>
  <c r="I18" i="2" s="1"/>
  <c r="F23" i="2"/>
  <c r="I23" i="2" s="1"/>
  <c r="F24" i="2"/>
  <c r="I24" i="2" s="1"/>
  <c r="F25" i="2"/>
  <c r="I25" i="2" s="1"/>
  <c r="F30" i="2"/>
  <c r="I30" i="2" s="1"/>
  <c r="F31" i="2"/>
  <c r="I31" i="2" s="1"/>
  <c r="F32" i="2"/>
  <c r="I32" i="2" s="1"/>
  <c r="F11" i="2"/>
  <c r="I11" i="2" s="1"/>
  <c r="I34" i="2" l="1"/>
</calcChain>
</file>

<file path=xl/sharedStrings.xml><?xml version="1.0" encoding="utf-8"?>
<sst xmlns="http://schemas.openxmlformats.org/spreadsheetml/2006/main" count="45" uniqueCount="43">
  <si>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</si>
  <si>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</si>
  <si>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</si>
  <si>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</si>
  <si>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</si>
  <si>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</si>
  <si>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</si>
  <si>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</si>
  <si>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</si>
  <si>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</si>
  <si>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</si>
  <si>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 No:-01</t>
  </si>
  <si>
    <t>A</t>
  </si>
  <si>
    <t>Furniture work</t>
  </si>
  <si>
    <t>A1</t>
  </si>
  <si>
    <t>A2</t>
  </si>
  <si>
    <t>A3</t>
  </si>
  <si>
    <t>A4</t>
  </si>
  <si>
    <t>Kitchen</t>
  </si>
  <si>
    <t xml:space="preserve">Framing Kapat </t>
  </si>
  <si>
    <t xml:space="preserve">Maliya </t>
  </si>
  <si>
    <t>Date:-20-12-2024</t>
  </si>
  <si>
    <t>Ground Floor room</t>
  </si>
  <si>
    <t>Faming Kapat</t>
  </si>
  <si>
    <t>Box Kapat</t>
  </si>
  <si>
    <t>Chimany Showcase</t>
  </si>
  <si>
    <t xml:space="preserve">Auto Mijagra </t>
  </si>
  <si>
    <t>New Kapat With-2 Drawer</t>
  </si>
  <si>
    <t xml:space="preserve">Old Kapat Laminate change </t>
  </si>
  <si>
    <t>Bed Back Gadi</t>
  </si>
  <si>
    <t xml:space="preserve">Bed Laminate Change </t>
  </si>
  <si>
    <t>Old kapat Laminate Change</t>
  </si>
  <si>
    <t>Self</t>
  </si>
  <si>
    <t xml:space="preserve">2nd Floor </t>
  </si>
  <si>
    <t>1st Floor Room No:-1</t>
  </si>
  <si>
    <t>Main door wood fitting</t>
  </si>
  <si>
    <t>Total Amount</t>
  </si>
  <si>
    <t xml:space="preserve">Rate </t>
  </si>
  <si>
    <t>Amount</t>
  </si>
  <si>
    <t>ddd</t>
  </si>
  <si>
    <t>Tandem Platform Tandem With laminate</t>
  </si>
  <si>
    <t>WITH MATERIAL &amp; WITHOUT MATERIAL ESTIMATE</t>
  </si>
  <si>
    <t>SIDE Location:- 41 (BHARAT SAHAB)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</si>
</sst>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6" xfId="0" applyFont="1" applyFill="1" applyBorder="1"/>
    <xf numFmtId="43" fontId="1" fillId="0" borderId="18" xfId="1" applyFont="1" applyFill="1" applyBorder="1"/>
    <xf numFmtId="0" fontId="0" fillId="0" borderId="13" xfId="0" applyBorder="1"/>
    <xf numFmtId="0" fontId="0" fillId="0" borderId="13" xfId="0" applyFont="1" applyFill="1" applyBorder="1" applyAlignment="1"/>
    <xf numFmtId="164" fontId="0" fillId="0" borderId="13" xfId="0" applyNumberFormat="1" applyFont="1" applyFill="1" applyBorder="1"/>
    <xf numFmtId="0" fontId="1" fillId="0" borderId="13" xfId="0" applyFont="1" applyBorder="1"/>
    <xf numFmtId="0" fontId="1" fillId="0" borderId="14" xfId="0" applyFont="1" applyFill="1" applyBorder="1"/>
    <xf numFmtId="0" fontId="1" fillId="0" borderId="0" xfId="0" applyFont="1" applyFill="1" applyBorder="1"/>
    <xf numFmtId="0" fontId="0" fillId="0" borderId="13" xfId="0" applyFont="1" applyBorder="1"/>
    <xf numFmtId="0" fontId="1" fillId="0" borderId="21" xfId="0" applyFont="1" applyFill="1" applyBorder="1"/>
    <xf numFmtId="0" fontId="1" fillId="0" borderId="22" xfId="0" applyFont="1" applyFill="1" applyBorder="1"/>
    <xf numFmtId="0" fontId="0" fillId="0" borderId="22" xfId="0" applyFont="1" applyFill="1" applyBorder="1"/>
    <xf numFmtId="2" fontId="0" fillId="0" borderId="22" xfId="0" applyNumberFormat="1" applyFont="1" applyFill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43" fontId="0" fillId="0" borderId="24" xfId="1" applyFont="1" applyFill="1" applyBorder="1"/>
    <xf numFmtId="0" fontId="0" fillId="0" borderId="19" xfId="0" applyBorder="1"/>
    <xf numFmtId="0" fontId="0" fillId="0" borderId="14" xfId="0" applyBorder="1"/>
    <xf numFmtId="0" fontId="5" fillId="0" borderId="14" xfId="0" applyFont="1" applyBorder="1"/>
    <xf numFmtId="0" fontId="0" fillId="0" borderId="26" xfId="0" applyBorder="1"/>
    <xf numFmtId="0" fontId="0" fillId="0" borderId="16" xfId="0" applyBorder="1"/>
    <xf numFmtId="0" fontId="0" fillId="3" borderId="9" xfId="0" applyFill="1" applyBorder="1"/>
    <xf numFmtId="0" fontId="0" fillId="3" borderId="8" xfId="0" applyFill="1" applyBorder="1"/>
    <xf numFmtId="0" fontId="0" fillId="3" borderId="28" xfId="0" applyFill="1" applyBorder="1"/>
    <xf numFmtId="0" fontId="0" fillId="3" borderId="29" xfId="0" applyFill="1" applyBorder="1"/>
    <xf numFmtId="0" fontId="1" fillId="2" borderId="32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/>
    </xf>
    <xf numFmtId="0" fontId="0" fillId="0" borderId="11" xfId="0" applyBorder="1"/>
    <xf numFmtId="43" fontId="0" fillId="0" borderId="11" xfId="1" applyFont="1" applyBorder="1"/>
    <xf numFmtId="0" fontId="0" fillId="0" borderId="30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0" fillId="3" borderId="3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  <xf numFmtId="0" fontId="11" fillId="0" borderId="1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0" fillId="3" borderId="8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43" fontId="0" fillId="0" borderId="10" xfId="1" applyFont="1" applyBorder="1" applyAlignment="1">
      <alignment horizontal="right"/>
    </xf>
    <xf numFmtId="43" fontId="1" fillId="2" borderId="18" xfId="1" applyFont="1" applyFill="1" applyBorder="1" applyAlignment="1">
      <alignment horizontal="right" vertical="center"/>
    </xf>
    <xf numFmtId="43" fontId="0" fillId="0" borderId="20" xfId="1" applyFont="1" applyBorder="1" applyAlignment="1">
      <alignment horizontal="right"/>
    </xf>
    <xf numFmtId="43" fontId="0" fillId="0" borderId="15" xfId="1" applyFont="1" applyBorder="1" applyAlignment="1">
      <alignment horizontal="right"/>
    </xf>
    <xf numFmtId="43" fontId="0" fillId="0" borderId="27" xfId="1" applyFont="1" applyBorder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Font="1" applyFill="1" applyAlignment="1">
      <alignment horizontal="right"/>
    </xf>
    <xf numFmtId="43" fontId="1" fillId="0" borderId="12" xfId="1" applyFont="1" applyFill="1" applyBorder="1"/>
    <xf numFmtId="43" fontId="1" fillId="2" borderId="34" xfId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43" fontId="0" fillId="0" borderId="25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526822</xdr:colOff>
      <xdr:row>1</xdr:row>
      <xdr:rowOff>88844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889522" y="365069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zoomScaleNormal="100" workbookViewId="0">
      <selection activeCell="M8" sqref="M8"/>
    </sheetView>
  </sheetViews>
  <sheetFormatPr defaultRowHeight="15" x14ac:dyDescent="0.25"/>
  <cols>
    <col min="2" max="2" width="4.28515625" bestFit="1" customWidth="1"/>
    <col min="3" max="3" width="37.7109375" bestFit="1" customWidth="1"/>
    <col min="4" max="5" width="6.140625" bestFit="1" customWidth="1"/>
    <col min="6" max="6" width="5.5703125" bestFit="1" customWidth="1"/>
    <col min="7" max="7" width="6.85546875" customWidth="1"/>
    <col min="8" max="8" width="4.140625" customWidth="1"/>
    <col min="9" max="9" width="11.5703125" style="24" customWidth="1"/>
    <col min="10" max="10" width="5.42578125" bestFit="1" customWidth="1"/>
    <col min="11" max="11" width="11.5703125" style="83" bestFit="1" customWidth="1"/>
  </cols>
  <sheetData>
    <row r="1" spans="1:11" ht="21.75" thickBot="1" x14ac:dyDescent="0.4">
      <c r="B1" s="63" t="s">
        <v>10</v>
      </c>
      <c r="C1" s="64"/>
      <c r="D1" s="64"/>
      <c r="E1" s="64"/>
      <c r="F1" s="64"/>
      <c r="G1" s="64"/>
      <c r="H1" s="64"/>
      <c r="I1" s="64"/>
      <c r="J1" s="64"/>
      <c r="K1" s="65"/>
    </row>
    <row r="2" spans="1:11" ht="67.5" customHeight="1" thickBot="1" x14ac:dyDescent="0.3">
      <c r="B2" s="68" t="s">
        <v>9</v>
      </c>
      <c r="C2" s="69"/>
      <c r="D2" s="69"/>
      <c r="E2" s="54"/>
      <c r="F2" s="54"/>
      <c r="G2" s="54"/>
      <c r="H2" s="54"/>
      <c r="I2" s="55"/>
      <c r="J2" s="54"/>
      <c r="K2" s="78"/>
    </row>
    <row r="3" spans="1:11" ht="19.5" customHeight="1" thickBot="1" x14ac:dyDescent="0.35">
      <c r="B3" s="60" t="s">
        <v>41</v>
      </c>
      <c r="C3" s="61"/>
      <c r="D3" s="61"/>
      <c r="E3" s="61"/>
      <c r="F3" s="61"/>
      <c r="G3" s="61"/>
      <c r="H3" s="61"/>
      <c r="I3" s="61"/>
      <c r="J3" s="61"/>
      <c r="K3" s="62"/>
    </row>
    <row r="4" spans="1:11" ht="15.75" thickBot="1" x14ac:dyDescent="0.3">
      <c r="B4" s="74" t="s">
        <v>8</v>
      </c>
      <c r="C4" s="75"/>
      <c r="D4" s="48"/>
      <c r="E4" s="49"/>
      <c r="F4" s="49"/>
      <c r="G4" s="49"/>
      <c r="H4" s="70"/>
      <c r="I4" s="71"/>
      <c r="J4" s="56" t="s">
        <v>11</v>
      </c>
      <c r="K4" s="57"/>
    </row>
    <row r="5" spans="1:11" ht="30" customHeight="1" thickBot="1" x14ac:dyDescent="0.3">
      <c r="B5" s="76" t="s">
        <v>42</v>
      </c>
      <c r="C5" s="77"/>
      <c r="D5" s="50"/>
      <c r="E5" s="51"/>
      <c r="F5" s="51"/>
      <c r="G5" s="51"/>
      <c r="H5" s="72"/>
      <c r="I5" s="73"/>
      <c r="J5" s="58" t="s">
        <v>21</v>
      </c>
      <c r="K5" s="59"/>
    </row>
    <row r="6" spans="1:11" s="13" customFormat="1" ht="30.75" customHeight="1" thickBot="1" x14ac:dyDescent="0.3">
      <c r="B6" s="40" t="s">
        <v>7</v>
      </c>
      <c r="C6" s="41" t="s">
        <v>6</v>
      </c>
      <c r="D6" s="52" t="s">
        <v>5</v>
      </c>
      <c r="E6" s="52" t="s">
        <v>4</v>
      </c>
      <c r="F6" s="52" t="s">
        <v>3</v>
      </c>
      <c r="G6" s="53" t="s">
        <v>2</v>
      </c>
      <c r="H6" s="53" t="s">
        <v>1</v>
      </c>
      <c r="I6" s="86" t="s">
        <v>0</v>
      </c>
      <c r="J6" s="87" t="s">
        <v>37</v>
      </c>
      <c r="K6" s="79" t="s">
        <v>38</v>
      </c>
    </row>
    <row r="7" spans="1:11" x14ac:dyDescent="0.25">
      <c r="A7" s="8"/>
      <c r="B7" s="36"/>
      <c r="C7" s="37"/>
      <c r="D7" s="38"/>
      <c r="E7" s="38"/>
      <c r="F7" s="39"/>
      <c r="G7" s="38"/>
      <c r="H7" s="38"/>
      <c r="I7" s="42"/>
      <c r="J7" s="43"/>
      <c r="K7" s="80"/>
    </row>
    <row r="8" spans="1:11" ht="15.75" customHeight="1" x14ac:dyDescent="0.25">
      <c r="A8" s="8"/>
      <c r="B8" s="33" t="s">
        <v>12</v>
      </c>
      <c r="C8" s="32" t="s">
        <v>13</v>
      </c>
      <c r="D8" s="30"/>
      <c r="E8" s="30"/>
      <c r="F8" s="30"/>
      <c r="G8" s="30"/>
      <c r="H8" s="30"/>
      <c r="I8" s="88"/>
      <c r="J8" s="44"/>
      <c r="K8" s="81"/>
    </row>
    <row r="9" spans="1:11" x14ac:dyDescent="0.25">
      <c r="A9" s="8"/>
      <c r="B9" s="26"/>
      <c r="C9" s="29"/>
      <c r="D9" s="30"/>
      <c r="E9" s="30"/>
      <c r="F9" s="30"/>
      <c r="G9" s="30"/>
      <c r="H9" s="30"/>
      <c r="I9" s="88"/>
      <c r="J9" s="44"/>
      <c r="K9" s="81"/>
    </row>
    <row r="10" spans="1:11" x14ac:dyDescent="0.25">
      <c r="A10" s="34"/>
      <c r="B10" s="33" t="s">
        <v>14</v>
      </c>
      <c r="C10" s="32" t="s">
        <v>22</v>
      </c>
      <c r="D10" s="30"/>
      <c r="E10" s="30"/>
      <c r="F10" s="30"/>
      <c r="G10" s="30"/>
      <c r="H10" s="30"/>
      <c r="I10" s="88"/>
      <c r="J10" s="44"/>
      <c r="K10" s="81"/>
    </row>
    <row r="11" spans="1:11" x14ac:dyDescent="0.25">
      <c r="A11" s="8"/>
      <c r="B11" s="26">
        <v>1</v>
      </c>
      <c r="C11" s="29" t="s">
        <v>23</v>
      </c>
      <c r="D11" s="25">
        <v>45</v>
      </c>
      <c r="E11" s="30">
        <v>80</v>
      </c>
      <c r="F11" s="31">
        <f>E11*D11/144</f>
        <v>25</v>
      </c>
      <c r="G11" s="25">
        <v>680</v>
      </c>
      <c r="H11" s="25">
        <v>1</v>
      </c>
      <c r="I11" s="88">
        <f>H11*G11*F11</f>
        <v>17000</v>
      </c>
      <c r="J11" s="44">
        <v>290</v>
      </c>
      <c r="K11" s="81">
        <f>J11*F11*H11</f>
        <v>7250</v>
      </c>
    </row>
    <row r="12" spans="1:11" x14ac:dyDescent="0.25">
      <c r="A12" s="8"/>
      <c r="B12" s="26">
        <v>2</v>
      </c>
      <c r="C12" s="29" t="s">
        <v>24</v>
      </c>
      <c r="D12" s="25">
        <v>73</v>
      </c>
      <c r="E12" s="30">
        <v>80</v>
      </c>
      <c r="F12" s="31">
        <f>E12*D12/144</f>
        <v>40.555555555555557</v>
      </c>
      <c r="G12" s="25">
        <v>1350</v>
      </c>
      <c r="H12" s="25">
        <v>1</v>
      </c>
      <c r="I12" s="88">
        <f t="shared" ref="I12:I32" si="0">H12*G12*F12</f>
        <v>54750</v>
      </c>
      <c r="J12" s="44">
        <v>390</v>
      </c>
      <c r="K12" s="81">
        <f t="shared" ref="K12:K32" si="1">J12*F12*H12</f>
        <v>15816.666666666668</v>
      </c>
    </row>
    <row r="13" spans="1:11" ht="16.5" customHeight="1" x14ac:dyDescent="0.25">
      <c r="A13" s="8"/>
      <c r="B13" s="26">
        <v>3</v>
      </c>
      <c r="C13" s="29" t="s">
        <v>20</v>
      </c>
      <c r="D13" s="25">
        <v>118</v>
      </c>
      <c r="E13" s="30">
        <v>33</v>
      </c>
      <c r="F13" s="31">
        <f t="shared" ref="F13:F32" si="2">E13*D13/144</f>
        <v>27.041666666666668</v>
      </c>
      <c r="G13" s="25">
        <v>680</v>
      </c>
      <c r="H13" s="25">
        <v>1</v>
      </c>
      <c r="I13" s="88">
        <f t="shared" si="0"/>
        <v>18388.333333333336</v>
      </c>
      <c r="J13" s="44">
        <v>290</v>
      </c>
      <c r="K13" s="81">
        <f t="shared" si="1"/>
        <v>7842.0833333333339</v>
      </c>
    </row>
    <row r="14" spans="1:11" x14ac:dyDescent="0.25">
      <c r="A14" s="8"/>
      <c r="B14" s="26"/>
      <c r="C14" s="29"/>
      <c r="D14" s="25"/>
      <c r="E14" s="30"/>
      <c r="F14" s="31"/>
      <c r="G14" s="25"/>
      <c r="H14" s="25"/>
      <c r="I14" s="88"/>
      <c r="J14" s="44"/>
      <c r="K14" s="81"/>
    </row>
    <row r="15" spans="1:11" s="12" customFormat="1" ht="15.75" x14ac:dyDescent="0.25">
      <c r="A15" s="8"/>
      <c r="B15" s="33" t="s">
        <v>15</v>
      </c>
      <c r="C15" s="32" t="s">
        <v>18</v>
      </c>
      <c r="D15" s="25"/>
      <c r="E15" s="30"/>
      <c r="F15" s="31"/>
      <c r="G15" s="30"/>
      <c r="H15" s="30"/>
      <c r="I15" s="88"/>
      <c r="J15" s="45"/>
      <c r="K15" s="81"/>
    </row>
    <row r="16" spans="1:11" x14ac:dyDescent="0.25">
      <c r="A16" s="8"/>
      <c r="B16" s="26">
        <v>1</v>
      </c>
      <c r="C16" s="29" t="s">
        <v>40</v>
      </c>
      <c r="D16" s="25">
        <v>28</v>
      </c>
      <c r="E16" s="30">
        <v>109</v>
      </c>
      <c r="F16" s="31">
        <f t="shared" si="2"/>
        <v>21.194444444444443</v>
      </c>
      <c r="G16" s="25">
        <v>1800</v>
      </c>
      <c r="H16" s="25">
        <v>1</v>
      </c>
      <c r="I16" s="88">
        <f t="shared" si="0"/>
        <v>38150</v>
      </c>
      <c r="J16" s="44">
        <v>450</v>
      </c>
      <c r="K16" s="81">
        <f t="shared" si="1"/>
        <v>9537.5</v>
      </c>
    </row>
    <row r="17" spans="1:12" x14ac:dyDescent="0.25">
      <c r="A17" s="8"/>
      <c r="B17" s="26">
        <v>2</v>
      </c>
      <c r="C17" s="29" t="s">
        <v>25</v>
      </c>
      <c r="D17" s="25">
        <v>20</v>
      </c>
      <c r="E17" s="30">
        <v>109</v>
      </c>
      <c r="F17" s="31">
        <f t="shared" si="2"/>
        <v>15.138888888888889</v>
      </c>
      <c r="G17" s="25">
        <v>1350</v>
      </c>
      <c r="H17" s="25">
        <v>1</v>
      </c>
      <c r="I17" s="88">
        <f t="shared" si="0"/>
        <v>20437.5</v>
      </c>
      <c r="J17" s="44">
        <v>390</v>
      </c>
      <c r="K17" s="81">
        <f t="shared" si="1"/>
        <v>5904.166666666667</v>
      </c>
    </row>
    <row r="18" spans="1:12" x14ac:dyDescent="0.25">
      <c r="A18" s="8"/>
      <c r="B18" s="26">
        <v>3</v>
      </c>
      <c r="C18" s="29" t="s">
        <v>20</v>
      </c>
      <c r="D18" s="25">
        <v>33</v>
      </c>
      <c r="E18" s="30">
        <v>109</v>
      </c>
      <c r="F18" s="31">
        <f t="shared" si="2"/>
        <v>24.979166666666668</v>
      </c>
      <c r="G18" s="25">
        <v>680</v>
      </c>
      <c r="H18" s="25">
        <v>1</v>
      </c>
      <c r="I18" s="88">
        <f t="shared" si="0"/>
        <v>16985.833333333336</v>
      </c>
      <c r="J18" s="44">
        <v>290</v>
      </c>
      <c r="K18" s="81">
        <f t="shared" si="1"/>
        <v>7243.9583333333339</v>
      </c>
    </row>
    <row r="19" spans="1:12" x14ac:dyDescent="0.25">
      <c r="A19" s="8"/>
      <c r="B19" s="26">
        <v>4</v>
      </c>
      <c r="C19" s="29" t="s">
        <v>26</v>
      </c>
      <c r="D19" s="25"/>
      <c r="E19" s="30"/>
      <c r="F19" s="31"/>
      <c r="G19" s="25">
        <v>350</v>
      </c>
      <c r="H19" s="25">
        <v>4</v>
      </c>
      <c r="I19" s="88">
        <f>H19*G19</f>
        <v>1400</v>
      </c>
      <c r="J19" s="44">
        <v>150</v>
      </c>
      <c r="K19" s="81">
        <f>J19*H19</f>
        <v>600</v>
      </c>
    </row>
    <row r="20" spans="1:12" x14ac:dyDescent="0.25">
      <c r="A20" s="8"/>
      <c r="B20" s="26">
        <v>5</v>
      </c>
      <c r="C20" s="29" t="s">
        <v>35</v>
      </c>
      <c r="D20" s="25"/>
      <c r="E20" s="30"/>
      <c r="F20" s="31">
        <v>4</v>
      </c>
      <c r="G20" s="25">
        <v>500</v>
      </c>
      <c r="H20" s="25">
        <v>1</v>
      </c>
      <c r="I20" s="88">
        <f t="shared" si="0"/>
        <v>2000</v>
      </c>
      <c r="J20" s="44">
        <v>210</v>
      </c>
      <c r="K20" s="81">
        <f t="shared" si="1"/>
        <v>840</v>
      </c>
    </row>
    <row r="21" spans="1:12" x14ac:dyDescent="0.25">
      <c r="A21" s="8"/>
      <c r="B21" s="26"/>
      <c r="C21" s="29"/>
      <c r="D21" s="25"/>
      <c r="E21" s="30"/>
      <c r="F21" s="31"/>
      <c r="G21" s="25"/>
      <c r="H21" s="25"/>
      <c r="I21" s="88"/>
      <c r="J21" s="44"/>
      <c r="K21" s="81"/>
    </row>
    <row r="22" spans="1:12" x14ac:dyDescent="0.25">
      <c r="A22" s="8"/>
      <c r="B22" s="33" t="s">
        <v>16</v>
      </c>
      <c r="C22" s="32" t="s">
        <v>34</v>
      </c>
      <c r="D22" s="25"/>
      <c r="E22" s="30"/>
      <c r="F22" s="31"/>
      <c r="G22" s="25"/>
      <c r="H22" s="25"/>
      <c r="I22" s="88"/>
      <c r="J22" s="44"/>
      <c r="K22" s="81"/>
    </row>
    <row r="23" spans="1:12" x14ac:dyDescent="0.25">
      <c r="A23" s="8"/>
      <c r="B23" s="26">
        <v>1</v>
      </c>
      <c r="C23" s="35" t="s">
        <v>27</v>
      </c>
      <c r="D23" s="25">
        <v>48</v>
      </c>
      <c r="E23" s="30">
        <v>83</v>
      </c>
      <c r="F23" s="31">
        <f t="shared" si="2"/>
        <v>27.666666666666668</v>
      </c>
      <c r="G23" s="25">
        <v>1350</v>
      </c>
      <c r="H23" s="25">
        <v>1</v>
      </c>
      <c r="I23" s="88">
        <f t="shared" si="0"/>
        <v>37350</v>
      </c>
      <c r="J23" s="44">
        <v>390</v>
      </c>
      <c r="K23" s="81">
        <f t="shared" si="1"/>
        <v>10790</v>
      </c>
    </row>
    <row r="24" spans="1:12" x14ac:dyDescent="0.25">
      <c r="A24" s="8"/>
      <c r="B24" s="26">
        <v>2</v>
      </c>
      <c r="C24" s="35" t="s">
        <v>28</v>
      </c>
      <c r="D24" s="25">
        <v>48</v>
      </c>
      <c r="E24" s="30">
        <v>83</v>
      </c>
      <c r="F24" s="31">
        <f t="shared" si="2"/>
        <v>27.666666666666668</v>
      </c>
      <c r="G24" s="25">
        <v>750</v>
      </c>
      <c r="H24" s="25">
        <v>1</v>
      </c>
      <c r="I24" s="88">
        <f t="shared" si="0"/>
        <v>20750</v>
      </c>
      <c r="J24" s="44">
        <v>240</v>
      </c>
      <c r="K24" s="81">
        <f t="shared" si="1"/>
        <v>6640</v>
      </c>
    </row>
    <row r="25" spans="1:12" x14ac:dyDescent="0.25">
      <c r="A25" s="8"/>
      <c r="B25" s="26">
        <v>3</v>
      </c>
      <c r="C25" s="35" t="s">
        <v>29</v>
      </c>
      <c r="D25" s="25">
        <v>42</v>
      </c>
      <c r="E25" s="30">
        <v>67</v>
      </c>
      <c r="F25" s="31">
        <f t="shared" si="2"/>
        <v>19.541666666666668</v>
      </c>
      <c r="G25" s="25">
        <v>550</v>
      </c>
      <c r="H25" s="25">
        <v>1</v>
      </c>
      <c r="I25" s="88">
        <f t="shared" si="0"/>
        <v>10747.916666666668</v>
      </c>
      <c r="J25" s="44">
        <v>210</v>
      </c>
      <c r="K25" s="81">
        <f>J25*F25</f>
        <v>4103.75</v>
      </c>
      <c r="L25" t="s">
        <v>39</v>
      </c>
    </row>
    <row r="26" spans="1:12" x14ac:dyDescent="0.25">
      <c r="A26" s="8"/>
      <c r="B26" s="26">
        <v>4</v>
      </c>
      <c r="C26" s="35" t="s">
        <v>30</v>
      </c>
      <c r="D26" s="25"/>
      <c r="E26" s="30"/>
      <c r="F26" s="31">
        <f t="shared" si="2"/>
        <v>0</v>
      </c>
      <c r="G26" s="25">
        <v>12000</v>
      </c>
      <c r="H26" s="25">
        <v>1</v>
      </c>
      <c r="I26" s="88">
        <f>H26*G26</f>
        <v>12000</v>
      </c>
      <c r="J26" s="44">
        <v>4000</v>
      </c>
      <c r="K26" s="81">
        <f>J26*H26</f>
        <v>4000</v>
      </c>
    </row>
    <row r="27" spans="1:12" x14ac:dyDescent="0.25">
      <c r="A27" s="8"/>
      <c r="B27" s="26"/>
      <c r="C27" s="35"/>
      <c r="D27" s="25"/>
      <c r="E27" s="30"/>
      <c r="F27" s="31"/>
      <c r="G27" s="25"/>
      <c r="H27" s="25"/>
      <c r="I27" s="88"/>
      <c r="J27" s="44"/>
      <c r="K27" s="81"/>
    </row>
    <row r="28" spans="1:12" x14ac:dyDescent="0.25">
      <c r="A28" s="8"/>
      <c r="B28" s="33" t="s">
        <v>17</v>
      </c>
      <c r="C28" s="32" t="s">
        <v>33</v>
      </c>
      <c r="D28" s="25"/>
      <c r="E28" s="30"/>
      <c r="F28" s="31"/>
      <c r="G28" s="25"/>
      <c r="H28" s="25"/>
      <c r="I28" s="88"/>
      <c r="J28" s="44"/>
      <c r="K28" s="81"/>
    </row>
    <row r="29" spans="1:12" x14ac:dyDescent="0.25">
      <c r="A29" s="8"/>
      <c r="B29" s="26">
        <v>1</v>
      </c>
      <c r="C29" s="35" t="s">
        <v>31</v>
      </c>
      <c r="D29" s="25">
        <v>36</v>
      </c>
      <c r="E29" s="30">
        <v>75</v>
      </c>
      <c r="F29" s="31">
        <f>E29*D29/144</f>
        <v>18.75</v>
      </c>
      <c r="G29" s="25">
        <v>750</v>
      </c>
      <c r="H29" s="25">
        <v>1</v>
      </c>
      <c r="I29" s="88">
        <f t="shared" si="0"/>
        <v>14062.5</v>
      </c>
      <c r="J29" s="44">
        <v>240</v>
      </c>
      <c r="K29" s="81">
        <f t="shared" si="1"/>
        <v>4500</v>
      </c>
    </row>
    <row r="30" spans="1:12" x14ac:dyDescent="0.25">
      <c r="A30" s="8"/>
      <c r="B30" s="26">
        <v>2</v>
      </c>
      <c r="C30" s="35" t="s">
        <v>19</v>
      </c>
      <c r="D30" s="25">
        <v>76</v>
      </c>
      <c r="E30" s="30">
        <v>82.5</v>
      </c>
      <c r="F30" s="31">
        <f t="shared" si="2"/>
        <v>43.541666666666664</v>
      </c>
      <c r="G30" s="25">
        <v>680</v>
      </c>
      <c r="H30" s="25">
        <v>1</v>
      </c>
      <c r="I30" s="88">
        <f t="shared" si="0"/>
        <v>29608.333333333332</v>
      </c>
      <c r="J30" s="44">
        <v>290</v>
      </c>
      <c r="K30" s="81">
        <f t="shared" si="1"/>
        <v>12627.083333333332</v>
      </c>
    </row>
    <row r="31" spans="1:12" x14ac:dyDescent="0.25">
      <c r="A31" s="8"/>
      <c r="B31" s="26">
        <v>3</v>
      </c>
      <c r="C31" s="35" t="s">
        <v>20</v>
      </c>
      <c r="D31" s="25">
        <v>76</v>
      </c>
      <c r="E31" s="30">
        <v>32</v>
      </c>
      <c r="F31" s="31">
        <f t="shared" si="2"/>
        <v>16.888888888888889</v>
      </c>
      <c r="G31" s="25">
        <v>680</v>
      </c>
      <c r="H31" s="25">
        <v>1</v>
      </c>
      <c r="I31" s="88">
        <f t="shared" si="0"/>
        <v>11484.444444444445</v>
      </c>
      <c r="J31" s="44">
        <v>290</v>
      </c>
      <c r="K31" s="81">
        <f t="shared" si="1"/>
        <v>4897.7777777777783</v>
      </c>
    </row>
    <row r="32" spans="1:12" x14ac:dyDescent="0.25">
      <c r="A32" s="8"/>
      <c r="B32" s="26">
        <v>4</v>
      </c>
      <c r="C32" s="35" t="s">
        <v>32</v>
      </c>
      <c r="D32" s="25">
        <v>29</v>
      </c>
      <c r="E32" s="30">
        <v>57</v>
      </c>
      <c r="F32" s="31">
        <f t="shared" si="2"/>
        <v>11.479166666666666</v>
      </c>
      <c r="G32" s="25">
        <v>380</v>
      </c>
      <c r="H32" s="25">
        <v>1</v>
      </c>
      <c r="I32" s="88">
        <f t="shared" si="0"/>
        <v>4362.083333333333</v>
      </c>
      <c r="J32" s="44">
        <v>210</v>
      </c>
      <c r="K32" s="81">
        <f t="shared" si="1"/>
        <v>2410.625</v>
      </c>
    </row>
    <row r="33" spans="1:11" ht="15.75" thickBot="1" x14ac:dyDescent="0.3">
      <c r="A33" s="8"/>
      <c r="B33" s="26"/>
      <c r="C33" s="29"/>
      <c r="D33" s="25"/>
      <c r="E33" s="30"/>
      <c r="F33" s="31"/>
      <c r="G33" s="25"/>
      <c r="H33" s="25"/>
      <c r="I33" s="88"/>
      <c r="J33" s="46"/>
      <c r="K33" s="82"/>
    </row>
    <row r="34" spans="1:11" ht="15.75" thickBot="1" x14ac:dyDescent="0.3">
      <c r="A34" s="8"/>
      <c r="B34" s="27"/>
      <c r="C34" s="66" t="s">
        <v>36</v>
      </c>
      <c r="D34" s="67"/>
      <c r="E34" s="67"/>
      <c r="F34" s="67"/>
      <c r="G34" s="67"/>
      <c r="H34" s="67"/>
      <c r="I34" s="85">
        <f>SUM(I8:I33)</f>
        <v>309476.94444444444</v>
      </c>
      <c r="J34" s="47"/>
      <c r="K34" s="28">
        <f>SUM(K8:K33)</f>
        <v>105003.61111111111</v>
      </c>
    </row>
    <row r="35" spans="1:11" x14ac:dyDescent="0.25">
      <c r="A35" s="8"/>
      <c r="B35" s="8"/>
      <c r="C35" s="14"/>
      <c r="D35" s="8"/>
      <c r="E35" s="8"/>
      <c r="F35" s="11"/>
      <c r="G35" s="8"/>
      <c r="H35" s="8"/>
      <c r="I35" s="18"/>
    </row>
    <row r="36" spans="1:11" x14ac:dyDescent="0.25">
      <c r="A36" s="8"/>
      <c r="B36" s="8"/>
      <c r="C36" s="14"/>
      <c r="D36" s="8"/>
      <c r="E36" s="8"/>
      <c r="F36" s="11"/>
      <c r="G36" s="8"/>
      <c r="H36" s="8"/>
      <c r="I36" s="18"/>
    </row>
    <row r="37" spans="1:11" x14ac:dyDescent="0.25">
      <c r="A37" s="8"/>
      <c r="B37" s="8"/>
      <c r="C37" s="14"/>
      <c r="D37" s="8"/>
      <c r="E37" s="8"/>
      <c r="F37" s="11"/>
      <c r="G37" s="8"/>
      <c r="H37" s="8"/>
      <c r="I37" s="18"/>
    </row>
    <row r="38" spans="1:11" x14ac:dyDescent="0.25">
      <c r="A38" s="8"/>
      <c r="B38" s="8"/>
      <c r="C38" s="14"/>
      <c r="D38" s="8"/>
      <c r="E38" s="8"/>
      <c r="F38" s="11"/>
      <c r="G38" s="8"/>
      <c r="H38" s="8"/>
      <c r="I38" s="18"/>
    </row>
    <row r="39" spans="1:11" x14ac:dyDescent="0.25">
      <c r="A39" s="8"/>
      <c r="B39" s="8"/>
      <c r="C39" s="14"/>
      <c r="D39" s="8"/>
      <c r="E39" s="8"/>
      <c r="F39" s="11"/>
      <c r="G39" s="8"/>
      <c r="H39" s="8"/>
      <c r="I39" s="18"/>
    </row>
    <row r="40" spans="1:11" x14ac:dyDescent="0.25">
      <c r="A40" s="8"/>
      <c r="B40" s="8"/>
      <c r="C40" s="14"/>
      <c r="D40" s="8"/>
      <c r="E40" s="8"/>
      <c r="F40" s="11"/>
      <c r="G40" s="8"/>
      <c r="H40" s="8"/>
      <c r="I40" s="18"/>
    </row>
    <row r="41" spans="1:11" x14ac:dyDescent="0.25">
      <c r="A41" s="8"/>
      <c r="B41" s="8"/>
      <c r="C41" s="14"/>
      <c r="D41" s="8"/>
      <c r="E41" s="8"/>
      <c r="F41" s="11"/>
      <c r="G41" s="8"/>
      <c r="H41" s="8"/>
      <c r="I41" s="18"/>
    </row>
    <row r="42" spans="1:11" x14ac:dyDescent="0.25">
      <c r="A42" s="8"/>
      <c r="B42" s="8"/>
      <c r="C42" s="14"/>
      <c r="D42" s="8"/>
      <c r="E42" s="8"/>
      <c r="F42" s="11"/>
      <c r="G42" s="8"/>
      <c r="H42" s="8"/>
      <c r="I42" s="18"/>
    </row>
    <row r="43" spans="1:11" x14ac:dyDescent="0.25">
      <c r="A43" s="8"/>
      <c r="B43" s="8"/>
      <c r="C43" s="14"/>
      <c r="D43" s="8"/>
      <c r="E43" s="8"/>
      <c r="F43" s="11"/>
      <c r="G43" s="8"/>
      <c r="H43" s="8"/>
      <c r="I43" s="18"/>
    </row>
    <row r="44" spans="1:11" x14ac:dyDescent="0.25">
      <c r="A44" s="8"/>
      <c r="B44" s="8"/>
      <c r="C44" s="14"/>
      <c r="D44" s="8"/>
      <c r="E44" s="8"/>
      <c r="F44" s="11"/>
      <c r="G44" s="8"/>
      <c r="H44" s="8"/>
      <c r="I44" s="18"/>
    </row>
    <row r="45" spans="1:11" x14ac:dyDescent="0.25">
      <c r="A45" s="8"/>
      <c r="B45" s="8"/>
      <c r="C45" s="14"/>
      <c r="D45" s="8"/>
      <c r="E45" s="8"/>
      <c r="F45" s="11"/>
      <c r="G45" s="8"/>
      <c r="H45" s="8"/>
      <c r="I45" s="18"/>
    </row>
    <row r="46" spans="1:11" x14ac:dyDescent="0.25">
      <c r="A46" s="8"/>
      <c r="B46" s="8"/>
      <c r="C46" s="14"/>
      <c r="D46" s="8"/>
      <c r="E46" s="8"/>
      <c r="F46" s="11"/>
      <c r="G46" s="8"/>
      <c r="H46" s="8"/>
      <c r="I46" s="18"/>
    </row>
    <row r="47" spans="1:11" x14ac:dyDescent="0.25">
      <c r="A47" s="8"/>
      <c r="B47" s="8"/>
      <c r="C47" s="14"/>
      <c r="D47" s="8"/>
      <c r="E47" s="8"/>
      <c r="F47" s="11"/>
      <c r="G47" s="8"/>
      <c r="H47" s="8"/>
      <c r="I47" s="18"/>
    </row>
    <row r="48" spans="1:11" x14ac:dyDescent="0.25">
      <c r="A48" s="8"/>
      <c r="B48" s="8"/>
      <c r="C48" s="14"/>
      <c r="D48" s="8"/>
      <c r="E48" s="8"/>
      <c r="F48" s="11"/>
      <c r="G48" s="8"/>
      <c r="H48" s="8"/>
      <c r="I48" s="18"/>
    </row>
    <row r="49" spans="1:9" x14ac:dyDescent="0.25">
      <c r="A49" s="8"/>
      <c r="B49" s="8"/>
      <c r="C49" s="14"/>
      <c r="D49" s="8"/>
      <c r="E49" s="8"/>
      <c r="F49" s="11"/>
      <c r="G49" s="8"/>
      <c r="H49" s="8"/>
      <c r="I49" s="18"/>
    </row>
    <row r="50" spans="1:9" x14ac:dyDescent="0.25">
      <c r="A50" s="8"/>
      <c r="B50" s="8"/>
      <c r="C50" s="14"/>
      <c r="D50" s="8"/>
      <c r="E50" s="8"/>
      <c r="F50" s="11"/>
      <c r="G50" s="8"/>
      <c r="H50" s="8"/>
      <c r="I50" s="18"/>
    </row>
    <row r="51" spans="1:9" x14ac:dyDescent="0.25">
      <c r="A51" s="8"/>
      <c r="B51" s="8"/>
      <c r="C51" s="14"/>
      <c r="D51" s="8"/>
      <c r="E51" s="8"/>
      <c r="F51" s="11"/>
      <c r="G51" s="8"/>
      <c r="H51" s="8"/>
      <c r="I51" s="18"/>
    </row>
    <row r="52" spans="1:9" x14ac:dyDescent="0.25">
      <c r="A52" s="8"/>
      <c r="B52" s="8"/>
      <c r="C52" s="14"/>
      <c r="D52" s="8"/>
      <c r="E52" s="8"/>
      <c r="F52" s="11"/>
      <c r="G52" s="8"/>
      <c r="H52" s="8"/>
      <c r="I52" s="18"/>
    </row>
    <row r="53" spans="1:9" x14ac:dyDescent="0.25">
      <c r="A53" s="8"/>
      <c r="B53" s="8"/>
      <c r="C53" s="14"/>
      <c r="D53" s="8"/>
      <c r="E53" s="8"/>
      <c r="F53" s="11"/>
      <c r="G53" s="8"/>
      <c r="H53" s="8"/>
      <c r="I53" s="18"/>
    </row>
    <row r="54" spans="1:9" x14ac:dyDescent="0.25">
      <c r="A54" s="8"/>
      <c r="B54" s="8"/>
      <c r="C54" s="14"/>
      <c r="D54" s="8"/>
      <c r="E54" s="8"/>
      <c r="F54" s="11"/>
      <c r="G54" s="8"/>
      <c r="H54" s="8"/>
      <c r="I54" s="18"/>
    </row>
    <row r="55" spans="1:9" x14ac:dyDescent="0.25">
      <c r="A55" s="8"/>
      <c r="B55" s="8"/>
      <c r="C55" s="14"/>
      <c r="D55" s="8"/>
      <c r="E55" s="8"/>
      <c r="F55" s="11"/>
      <c r="G55" s="8"/>
      <c r="H55" s="8"/>
      <c r="I55" s="18"/>
    </row>
    <row r="56" spans="1:9" x14ac:dyDescent="0.25">
      <c r="A56" s="8"/>
      <c r="B56" s="8"/>
      <c r="C56" s="14"/>
      <c r="D56" s="8"/>
      <c r="E56" s="8"/>
      <c r="F56" s="11"/>
      <c r="G56" s="8"/>
      <c r="H56" s="8"/>
      <c r="I56" s="18"/>
    </row>
    <row r="57" spans="1:9" x14ac:dyDescent="0.25">
      <c r="A57" s="8"/>
      <c r="B57" s="8"/>
      <c r="C57" s="14"/>
      <c r="D57" s="8"/>
      <c r="E57" s="8"/>
      <c r="F57" s="11"/>
      <c r="G57" s="8"/>
      <c r="H57" s="8"/>
      <c r="I57" s="18"/>
    </row>
    <row r="58" spans="1:9" x14ac:dyDescent="0.25">
      <c r="A58" s="8"/>
      <c r="B58" s="8"/>
      <c r="C58" s="14"/>
      <c r="D58" s="8"/>
      <c r="E58" s="8"/>
      <c r="F58" s="11"/>
      <c r="G58" s="8"/>
      <c r="H58" s="8"/>
      <c r="I58" s="18"/>
    </row>
    <row r="59" spans="1:9" x14ac:dyDescent="0.25">
      <c r="A59" s="8"/>
      <c r="B59" s="8"/>
      <c r="C59" s="14"/>
      <c r="D59" s="8"/>
      <c r="E59" s="8"/>
      <c r="F59" s="11"/>
      <c r="G59" s="8"/>
      <c r="H59" s="8"/>
      <c r="I59" s="18"/>
    </row>
    <row r="60" spans="1:9" x14ac:dyDescent="0.25">
      <c r="A60" s="8"/>
      <c r="B60" s="8"/>
      <c r="C60" s="14"/>
      <c r="D60" s="8"/>
      <c r="E60" s="8"/>
      <c r="F60" s="11"/>
      <c r="G60" s="8"/>
      <c r="H60" s="8"/>
      <c r="I60" s="18"/>
    </row>
    <row r="61" spans="1:9" x14ac:dyDescent="0.25">
      <c r="A61" s="8"/>
      <c r="B61" s="8"/>
      <c r="C61" s="14"/>
      <c r="D61" s="8"/>
      <c r="E61" s="8"/>
      <c r="F61" s="11"/>
      <c r="G61" s="8"/>
      <c r="H61" s="8"/>
      <c r="I61" s="18"/>
    </row>
    <row r="62" spans="1:9" x14ac:dyDescent="0.25">
      <c r="A62" s="8"/>
      <c r="B62" s="8"/>
      <c r="C62" s="14"/>
      <c r="D62" s="8"/>
      <c r="E62" s="8"/>
      <c r="F62" s="11"/>
      <c r="G62" s="8"/>
      <c r="H62" s="8"/>
      <c r="I62" s="18"/>
    </row>
    <row r="63" spans="1:9" x14ac:dyDescent="0.25">
      <c r="A63" s="8"/>
      <c r="B63" s="8"/>
      <c r="C63" s="14"/>
      <c r="D63" s="8"/>
      <c r="E63" s="8"/>
      <c r="F63" s="11"/>
      <c r="G63" s="8"/>
      <c r="H63" s="8"/>
      <c r="I63" s="18"/>
    </row>
    <row r="64" spans="1:9" x14ac:dyDescent="0.25">
      <c r="A64" s="8"/>
      <c r="B64" s="8"/>
      <c r="C64" s="14"/>
      <c r="D64" s="8"/>
      <c r="E64" s="8"/>
      <c r="F64" s="11"/>
      <c r="G64" s="8"/>
      <c r="H64" s="8"/>
      <c r="I64" s="18"/>
    </row>
    <row r="65" spans="1:9" x14ac:dyDescent="0.25">
      <c r="A65" s="8"/>
      <c r="B65" s="8"/>
      <c r="C65" s="14"/>
      <c r="D65" s="17"/>
      <c r="E65" s="17"/>
      <c r="F65" s="17"/>
      <c r="G65" s="17"/>
      <c r="H65" s="17"/>
      <c r="I65" s="19"/>
    </row>
    <row r="66" spans="1:9" x14ac:dyDescent="0.25">
      <c r="A66" s="8"/>
      <c r="B66" s="8"/>
      <c r="C66" s="14"/>
      <c r="D66" s="8"/>
      <c r="E66" s="8"/>
      <c r="F66" s="11"/>
      <c r="G66" s="8"/>
      <c r="H66" s="8"/>
      <c r="I66" s="18"/>
    </row>
    <row r="67" spans="1:9" x14ac:dyDescent="0.25">
      <c r="A67" s="8"/>
      <c r="B67" s="8"/>
      <c r="C67" s="14"/>
      <c r="D67" s="8"/>
      <c r="E67" s="8"/>
      <c r="F67" s="11"/>
      <c r="G67" s="8"/>
      <c r="H67" s="8"/>
      <c r="I67" s="18"/>
    </row>
    <row r="68" spans="1:9" x14ac:dyDescent="0.25">
      <c r="A68" s="8"/>
      <c r="B68" s="8"/>
      <c r="C68" s="14"/>
      <c r="D68" s="8"/>
      <c r="E68" s="8"/>
      <c r="F68" s="11"/>
      <c r="G68" s="8"/>
      <c r="H68" s="8"/>
      <c r="I68" s="18"/>
    </row>
    <row r="69" spans="1:9" x14ac:dyDescent="0.25">
      <c r="A69" s="8"/>
      <c r="B69" s="8"/>
      <c r="C69" s="14"/>
      <c r="D69" s="8"/>
      <c r="E69" s="8"/>
      <c r="F69" s="11"/>
      <c r="G69" s="8"/>
      <c r="H69" s="8"/>
      <c r="I69" s="18"/>
    </row>
    <row r="70" spans="1:9" x14ac:dyDescent="0.25">
      <c r="A70" s="8"/>
      <c r="B70" s="8"/>
      <c r="C70" s="14"/>
      <c r="D70" s="8"/>
      <c r="E70" s="8"/>
      <c r="F70" s="11"/>
      <c r="G70" s="8"/>
      <c r="H70" s="8"/>
      <c r="I70" s="18"/>
    </row>
    <row r="71" spans="1:9" x14ac:dyDescent="0.25">
      <c r="A71" s="8"/>
      <c r="B71" s="8"/>
      <c r="C71" s="14"/>
      <c r="D71" s="8"/>
      <c r="E71" s="8"/>
      <c r="F71" s="11"/>
      <c r="G71" s="8"/>
      <c r="H71" s="8"/>
      <c r="I71" s="18"/>
    </row>
    <row r="72" spans="1:9" x14ac:dyDescent="0.25">
      <c r="A72" s="8"/>
      <c r="B72" s="8"/>
      <c r="C72" s="15"/>
      <c r="D72" s="8"/>
      <c r="E72" s="8"/>
      <c r="F72" s="11"/>
      <c r="G72" s="8"/>
      <c r="H72" s="8"/>
      <c r="I72" s="18"/>
    </row>
    <row r="73" spans="1:9" x14ac:dyDescent="0.25">
      <c r="A73" s="8"/>
      <c r="B73" s="8"/>
      <c r="C73" s="14"/>
      <c r="D73" s="8"/>
      <c r="E73" s="8"/>
      <c r="F73" s="11"/>
      <c r="G73" s="8"/>
      <c r="H73" s="8"/>
      <c r="I73" s="18"/>
    </row>
    <row r="74" spans="1:9" x14ac:dyDescent="0.25">
      <c r="A74" s="8"/>
      <c r="B74" s="8"/>
      <c r="C74" s="14"/>
      <c r="D74" s="8"/>
      <c r="E74" s="8"/>
      <c r="F74" s="11"/>
      <c r="G74" s="8"/>
      <c r="H74" s="8"/>
      <c r="I74" s="18"/>
    </row>
    <row r="75" spans="1:9" x14ac:dyDescent="0.25">
      <c r="A75" s="8"/>
      <c r="B75" s="8"/>
      <c r="C75" s="14"/>
      <c r="D75" s="8"/>
      <c r="E75" s="8"/>
      <c r="F75" s="11"/>
      <c r="G75" s="8"/>
      <c r="H75" s="8"/>
      <c r="I75" s="18"/>
    </row>
    <row r="76" spans="1:9" x14ac:dyDescent="0.25">
      <c r="A76" s="8"/>
      <c r="B76" s="8"/>
      <c r="C76" s="14"/>
      <c r="D76" s="8"/>
      <c r="E76" s="8"/>
      <c r="F76" s="11"/>
      <c r="G76" s="8"/>
      <c r="H76" s="8"/>
      <c r="I76" s="18"/>
    </row>
    <row r="77" spans="1:9" x14ac:dyDescent="0.25">
      <c r="A77" s="8"/>
      <c r="B77" s="8"/>
      <c r="C77" s="14"/>
      <c r="D77" s="8"/>
      <c r="E77" s="8"/>
      <c r="F77" s="11"/>
      <c r="G77" s="8"/>
      <c r="H77" s="8"/>
      <c r="I77" s="18"/>
    </row>
    <row r="78" spans="1:9" x14ac:dyDescent="0.25">
      <c r="A78" s="8"/>
      <c r="B78" s="8"/>
      <c r="C78" s="14"/>
      <c r="D78" s="8"/>
      <c r="E78" s="8"/>
      <c r="F78" s="11"/>
      <c r="G78" s="8"/>
      <c r="H78" s="8"/>
      <c r="I78" s="18"/>
    </row>
    <row r="79" spans="1:9" x14ac:dyDescent="0.25">
      <c r="A79" s="8"/>
      <c r="B79" s="8"/>
      <c r="C79" s="14"/>
      <c r="D79" s="8"/>
      <c r="E79" s="8"/>
      <c r="F79" s="11"/>
      <c r="G79" s="8"/>
      <c r="H79" s="8"/>
      <c r="I79" s="18"/>
    </row>
    <row r="80" spans="1:9" x14ac:dyDescent="0.25">
      <c r="A80" s="8"/>
      <c r="B80" s="8"/>
      <c r="C80" s="14"/>
      <c r="D80" s="8"/>
      <c r="E80" s="8"/>
      <c r="F80" s="11"/>
      <c r="G80" s="8"/>
      <c r="H80" s="8"/>
      <c r="I80" s="18"/>
    </row>
    <row r="81" spans="1:9" x14ac:dyDescent="0.25">
      <c r="A81" s="8"/>
      <c r="B81" s="8"/>
      <c r="C81" s="14"/>
      <c r="D81" s="8"/>
      <c r="E81" s="8"/>
      <c r="F81" s="11"/>
      <c r="G81" s="8"/>
      <c r="H81" s="8"/>
      <c r="I81" s="18"/>
    </row>
    <row r="82" spans="1:9" x14ac:dyDescent="0.25">
      <c r="A82" s="8"/>
      <c r="B82" s="8"/>
      <c r="C82" s="14"/>
      <c r="D82" s="8"/>
      <c r="E82" s="8"/>
      <c r="F82" s="11"/>
      <c r="G82" s="8"/>
      <c r="H82" s="8"/>
      <c r="I82" s="18"/>
    </row>
    <row r="83" spans="1:9" x14ac:dyDescent="0.25">
      <c r="A83" s="8"/>
      <c r="B83" s="8"/>
      <c r="C83" s="14"/>
      <c r="D83" s="8"/>
      <c r="E83" s="8"/>
      <c r="F83" s="11"/>
      <c r="G83" s="8"/>
      <c r="H83" s="8"/>
      <c r="I83" s="18"/>
    </row>
    <row r="84" spans="1:9" x14ac:dyDescent="0.25">
      <c r="A84" s="8"/>
      <c r="B84" s="8"/>
      <c r="C84" s="14"/>
      <c r="D84" s="8"/>
      <c r="E84" s="8"/>
      <c r="F84" s="11"/>
      <c r="G84" s="8"/>
      <c r="H84" s="8"/>
      <c r="I84" s="18"/>
    </row>
    <row r="85" spans="1:9" x14ac:dyDescent="0.25">
      <c r="A85" s="8"/>
      <c r="B85" s="8"/>
      <c r="C85" s="14"/>
      <c r="D85" s="8"/>
      <c r="E85" s="8"/>
      <c r="F85" s="11"/>
      <c r="G85" s="8"/>
      <c r="H85" s="8"/>
      <c r="I85" s="18"/>
    </row>
    <row r="86" spans="1:9" x14ac:dyDescent="0.25">
      <c r="A86" s="8"/>
      <c r="B86" s="8"/>
      <c r="C86" s="14"/>
      <c r="D86" s="8"/>
      <c r="E86" s="8"/>
      <c r="F86" s="11"/>
      <c r="G86" s="8"/>
      <c r="H86" s="8"/>
      <c r="I86" s="18"/>
    </row>
    <row r="87" spans="1:9" x14ac:dyDescent="0.25">
      <c r="A87" s="8"/>
      <c r="B87" s="8"/>
      <c r="C87" s="14"/>
      <c r="D87" s="8"/>
      <c r="E87" s="8"/>
      <c r="F87" s="11"/>
      <c r="G87" s="8"/>
      <c r="H87" s="8"/>
      <c r="I87" s="18"/>
    </row>
    <row r="88" spans="1:9" x14ac:dyDescent="0.25">
      <c r="A88" s="8"/>
      <c r="B88" s="8"/>
      <c r="C88" s="14"/>
      <c r="D88" s="8"/>
      <c r="E88" s="8"/>
      <c r="F88" s="11"/>
      <c r="G88" s="8"/>
      <c r="H88" s="8"/>
      <c r="I88" s="18"/>
    </row>
    <row r="89" spans="1:9" x14ac:dyDescent="0.25">
      <c r="A89" s="8"/>
      <c r="B89" s="8"/>
      <c r="C89" s="14"/>
      <c r="D89" s="8"/>
      <c r="E89" s="8"/>
      <c r="F89" s="11"/>
      <c r="G89" s="8"/>
      <c r="H89" s="8"/>
      <c r="I89" s="18"/>
    </row>
    <row r="90" spans="1:9" x14ac:dyDescent="0.25">
      <c r="A90" s="8"/>
      <c r="B90" s="8"/>
      <c r="C90" s="14"/>
      <c r="D90" s="8"/>
      <c r="E90" s="8"/>
      <c r="F90" s="11"/>
      <c r="G90" s="8"/>
      <c r="H90" s="8"/>
      <c r="I90" s="18"/>
    </row>
    <row r="91" spans="1:9" x14ac:dyDescent="0.25">
      <c r="A91" s="8"/>
      <c r="B91" s="8"/>
      <c r="C91" s="14"/>
      <c r="D91" s="8"/>
      <c r="E91" s="8"/>
      <c r="F91" s="11"/>
      <c r="G91" s="8"/>
      <c r="H91" s="8"/>
      <c r="I91" s="18"/>
    </row>
    <row r="92" spans="1:9" x14ac:dyDescent="0.25">
      <c r="A92" s="8"/>
      <c r="B92" s="8"/>
      <c r="C92" s="14"/>
      <c r="D92" s="8"/>
      <c r="E92" s="8"/>
      <c r="F92" s="11"/>
      <c r="G92" s="8"/>
      <c r="H92" s="8"/>
      <c r="I92" s="18"/>
    </row>
    <row r="93" spans="1:9" x14ac:dyDescent="0.25">
      <c r="A93" s="8"/>
      <c r="B93" s="8"/>
      <c r="C93" s="14"/>
      <c r="D93" s="8"/>
      <c r="E93" s="8"/>
      <c r="F93" s="11"/>
      <c r="G93" s="8"/>
      <c r="H93" s="8"/>
      <c r="I93" s="18"/>
    </row>
    <row r="94" spans="1:9" x14ac:dyDescent="0.25">
      <c r="A94" s="8"/>
      <c r="B94" s="8"/>
      <c r="C94" s="14"/>
      <c r="D94" s="8"/>
      <c r="E94" s="8"/>
      <c r="F94" s="11"/>
      <c r="G94" s="8"/>
      <c r="H94" s="8"/>
      <c r="I94" s="18"/>
    </row>
    <row r="95" spans="1:9" x14ac:dyDescent="0.25">
      <c r="A95" s="8"/>
      <c r="B95" s="8"/>
      <c r="C95" s="14"/>
      <c r="D95" s="17"/>
      <c r="E95" s="17"/>
      <c r="F95" s="17"/>
      <c r="G95" s="17"/>
      <c r="H95" s="17"/>
      <c r="I95" s="18"/>
    </row>
    <row r="96" spans="1:9" x14ac:dyDescent="0.25">
      <c r="A96" s="8"/>
      <c r="B96" s="8"/>
      <c r="C96" s="14"/>
      <c r="D96" s="8"/>
      <c r="E96" s="8"/>
      <c r="F96" s="11"/>
      <c r="G96" s="8"/>
      <c r="H96" s="8"/>
      <c r="I96" s="18"/>
    </row>
    <row r="97" spans="1:9" x14ac:dyDescent="0.25">
      <c r="A97" s="8"/>
      <c r="B97" s="8"/>
      <c r="C97" s="14"/>
      <c r="D97" s="8"/>
      <c r="E97" s="8"/>
      <c r="F97" s="11"/>
      <c r="G97" s="8"/>
      <c r="H97" s="8"/>
      <c r="I97" s="18"/>
    </row>
    <row r="98" spans="1:9" x14ac:dyDescent="0.25">
      <c r="A98" s="8"/>
      <c r="B98" s="8"/>
      <c r="C98" s="14"/>
      <c r="D98" s="8"/>
      <c r="E98" s="8"/>
      <c r="F98" s="11"/>
      <c r="G98" s="8"/>
      <c r="H98" s="8"/>
      <c r="I98" s="18"/>
    </row>
    <row r="99" spans="1:9" x14ac:dyDescent="0.25">
      <c r="A99" s="8"/>
      <c r="B99" s="8"/>
      <c r="C99" s="14"/>
      <c r="D99" s="8"/>
      <c r="E99" s="8"/>
      <c r="F99" s="11"/>
      <c r="G99" s="8"/>
      <c r="H99" s="8"/>
      <c r="I99" s="18"/>
    </row>
    <row r="100" spans="1:9" x14ac:dyDescent="0.25">
      <c r="A100" s="8"/>
      <c r="B100" s="8"/>
      <c r="C100" s="14"/>
      <c r="D100" s="8"/>
      <c r="E100" s="8"/>
      <c r="F100" s="11"/>
      <c r="G100" s="8"/>
      <c r="H100" s="8"/>
      <c r="I100" s="18"/>
    </row>
    <row r="101" spans="1:9" x14ac:dyDescent="0.25">
      <c r="A101" s="8"/>
      <c r="B101" s="8"/>
      <c r="C101" s="14"/>
      <c r="D101" s="8"/>
      <c r="E101" s="8"/>
      <c r="F101" s="11"/>
      <c r="G101" s="8"/>
      <c r="H101" s="8"/>
      <c r="I101" s="18"/>
    </row>
    <row r="102" spans="1:9" x14ac:dyDescent="0.25">
      <c r="A102" s="8"/>
      <c r="B102" s="8"/>
      <c r="C102" s="14"/>
      <c r="D102" s="8"/>
      <c r="E102" s="8"/>
      <c r="F102" s="11"/>
      <c r="G102" s="8"/>
      <c r="H102" s="8"/>
      <c r="I102" s="18"/>
    </row>
    <row r="103" spans="1:9" x14ac:dyDescent="0.25">
      <c r="A103" s="8"/>
      <c r="B103" s="8"/>
      <c r="C103" s="14"/>
      <c r="D103" s="8"/>
      <c r="E103" s="8"/>
      <c r="F103" s="11"/>
      <c r="G103" s="8"/>
      <c r="H103" s="8"/>
      <c r="I103" s="18"/>
    </row>
    <row r="104" spans="1:9" x14ac:dyDescent="0.25">
      <c r="A104" s="8"/>
      <c r="B104" s="8"/>
      <c r="C104" s="14"/>
      <c r="D104" s="8"/>
      <c r="E104" s="8"/>
      <c r="F104" s="11"/>
      <c r="G104" s="8"/>
      <c r="H104" s="8"/>
      <c r="I104" s="18"/>
    </row>
    <row r="105" spans="1:9" x14ac:dyDescent="0.25">
      <c r="A105" s="8"/>
      <c r="B105" s="8"/>
      <c r="C105" s="14"/>
      <c r="D105" s="8"/>
      <c r="E105" s="8"/>
      <c r="F105" s="11"/>
      <c r="G105" s="8"/>
      <c r="H105" s="8"/>
      <c r="I105" s="18"/>
    </row>
    <row r="106" spans="1:9" x14ac:dyDescent="0.25">
      <c r="A106" s="8"/>
      <c r="B106" s="8"/>
      <c r="C106" s="14"/>
      <c r="D106" s="8"/>
      <c r="E106" s="8"/>
      <c r="F106" s="11"/>
      <c r="G106" s="8"/>
      <c r="H106" s="8"/>
      <c r="I106" s="18"/>
    </row>
    <row r="107" spans="1:9" x14ac:dyDescent="0.25">
      <c r="A107" s="8"/>
      <c r="B107" s="8"/>
      <c r="C107" s="15"/>
      <c r="D107" s="8"/>
      <c r="E107" s="8"/>
      <c r="F107" s="11"/>
      <c r="G107" s="8"/>
      <c r="H107" s="8"/>
      <c r="I107" s="18"/>
    </row>
    <row r="108" spans="1:9" x14ac:dyDescent="0.25">
      <c r="A108" s="8"/>
      <c r="B108" s="8"/>
      <c r="C108" s="14"/>
      <c r="D108" s="8"/>
      <c r="E108" s="8"/>
      <c r="F108" s="11"/>
      <c r="G108" s="8"/>
      <c r="H108" s="8"/>
      <c r="I108" s="18"/>
    </row>
    <row r="109" spans="1:9" x14ac:dyDescent="0.25">
      <c r="A109" s="8"/>
      <c r="B109" s="8"/>
      <c r="C109" s="14"/>
      <c r="D109" s="8"/>
      <c r="E109" s="8"/>
      <c r="F109" s="11"/>
      <c r="G109" s="8"/>
      <c r="H109" s="8"/>
      <c r="I109" s="18"/>
    </row>
    <row r="110" spans="1:9" x14ac:dyDescent="0.25">
      <c r="A110" s="8"/>
      <c r="B110" s="8"/>
      <c r="C110" s="14"/>
      <c r="D110" s="8"/>
      <c r="E110" s="8"/>
      <c r="F110" s="11"/>
      <c r="G110" s="8"/>
      <c r="H110" s="8"/>
      <c r="I110" s="18"/>
    </row>
    <row r="111" spans="1:9" x14ac:dyDescent="0.25">
      <c r="A111" s="8"/>
      <c r="B111" s="8"/>
      <c r="C111" s="14"/>
      <c r="D111" s="17"/>
      <c r="E111" s="17"/>
      <c r="F111" s="17"/>
      <c r="G111" s="17"/>
      <c r="H111" s="17"/>
      <c r="I111" s="19"/>
    </row>
    <row r="112" spans="1:9" x14ac:dyDescent="0.25">
      <c r="A112" s="8"/>
      <c r="B112" s="8"/>
      <c r="C112" s="15"/>
      <c r="D112" s="8"/>
      <c r="E112" s="8"/>
      <c r="F112" s="11"/>
      <c r="G112" s="8"/>
      <c r="H112" s="8"/>
      <c r="I112" s="18"/>
    </row>
    <row r="113" spans="1:9" x14ac:dyDescent="0.25">
      <c r="A113" s="8"/>
      <c r="B113" s="8"/>
      <c r="C113" s="14"/>
      <c r="D113" s="8"/>
      <c r="E113" s="8"/>
      <c r="F113" s="11"/>
      <c r="G113" s="8"/>
      <c r="H113" s="8"/>
      <c r="I113" s="18"/>
    </row>
    <row r="114" spans="1:9" x14ac:dyDescent="0.25">
      <c r="A114" s="8"/>
      <c r="B114" s="8"/>
      <c r="C114" s="15"/>
      <c r="D114" s="8"/>
      <c r="E114" s="8"/>
      <c r="F114" s="11"/>
      <c r="G114" s="8"/>
      <c r="H114" s="8"/>
      <c r="I114" s="18"/>
    </row>
    <row r="115" spans="1:9" x14ac:dyDescent="0.25">
      <c r="A115" s="8"/>
      <c r="B115" s="8"/>
      <c r="C115" s="14"/>
      <c r="D115" s="8"/>
      <c r="E115" s="8"/>
      <c r="F115" s="11"/>
      <c r="G115" s="8"/>
      <c r="H115" s="8"/>
      <c r="I115" s="18"/>
    </row>
    <row r="116" spans="1:9" x14ac:dyDescent="0.25">
      <c r="A116" s="8"/>
      <c r="B116" s="8"/>
      <c r="C116" s="15"/>
      <c r="D116" s="8"/>
      <c r="E116" s="8"/>
      <c r="F116" s="11"/>
      <c r="G116" s="8"/>
      <c r="H116" s="8"/>
      <c r="I116" s="18"/>
    </row>
    <row r="117" spans="1:9" x14ac:dyDescent="0.25">
      <c r="A117" s="8"/>
      <c r="B117" s="8"/>
      <c r="C117" s="14"/>
      <c r="D117" s="8"/>
      <c r="E117" s="8"/>
      <c r="F117" s="11"/>
      <c r="G117" s="8"/>
      <c r="H117" s="8"/>
      <c r="I117" s="18"/>
    </row>
    <row r="118" spans="1:9" x14ac:dyDescent="0.25">
      <c r="A118" s="8"/>
      <c r="B118" s="8"/>
      <c r="C118" s="15"/>
      <c r="D118" s="8"/>
      <c r="E118" s="8"/>
      <c r="F118" s="11"/>
      <c r="G118" s="8"/>
      <c r="H118" s="8"/>
      <c r="I118" s="18"/>
    </row>
    <row r="119" spans="1:9" x14ac:dyDescent="0.25">
      <c r="A119" s="8"/>
      <c r="B119" s="8"/>
      <c r="C119" s="14"/>
      <c r="D119" s="8"/>
      <c r="E119" s="8"/>
      <c r="F119" s="11"/>
      <c r="G119" s="8"/>
      <c r="H119" s="8"/>
      <c r="I119" s="18"/>
    </row>
    <row r="120" spans="1:9" x14ac:dyDescent="0.25">
      <c r="A120" s="8"/>
      <c r="B120" s="8"/>
      <c r="C120" s="14"/>
      <c r="D120" s="17"/>
      <c r="E120" s="17"/>
      <c r="F120" s="17"/>
      <c r="G120" s="17"/>
      <c r="H120" s="17"/>
      <c r="I120" s="18"/>
    </row>
    <row r="121" spans="1:9" x14ac:dyDescent="0.25">
      <c r="A121" s="8"/>
      <c r="B121" s="8"/>
      <c r="C121" s="14"/>
      <c r="D121" s="8"/>
      <c r="E121" s="8"/>
      <c r="F121" s="11"/>
      <c r="G121" s="8"/>
      <c r="H121" s="8"/>
      <c r="I121" s="18"/>
    </row>
    <row r="122" spans="1:9" x14ac:dyDescent="0.25">
      <c r="A122" s="8"/>
      <c r="B122" s="8"/>
      <c r="C122" s="14"/>
      <c r="D122" s="8"/>
      <c r="E122" s="8"/>
      <c r="F122" s="11"/>
      <c r="G122" s="8"/>
      <c r="H122" s="8"/>
      <c r="I122" s="18"/>
    </row>
    <row r="123" spans="1:9" x14ac:dyDescent="0.25">
      <c r="A123" s="8"/>
      <c r="B123" s="8"/>
      <c r="C123" s="14"/>
      <c r="D123" s="8"/>
      <c r="E123" s="8"/>
      <c r="F123" s="11"/>
      <c r="G123" s="8"/>
      <c r="H123" s="8"/>
      <c r="I123" s="18"/>
    </row>
    <row r="124" spans="1:9" x14ac:dyDescent="0.25">
      <c r="A124" s="8"/>
      <c r="B124" s="8"/>
      <c r="C124" s="14"/>
      <c r="D124" s="8"/>
      <c r="E124" s="8"/>
      <c r="F124" s="11"/>
      <c r="G124" s="8"/>
      <c r="H124" s="8"/>
      <c r="I124" s="18"/>
    </row>
    <row r="125" spans="1:9" x14ac:dyDescent="0.25">
      <c r="A125" s="8"/>
      <c r="B125" s="8"/>
      <c r="C125" s="15"/>
      <c r="D125" s="8"/>
      <c r="E125" s="8"/>
      <c r="F125" s="11"/>
      <c r="G125" s="8"/>
      <c r="H125" s="8"/>
      <c r="I125" s="18"/>
    </row>
    <row r="126" spans="1:9" x14ac:dyDescent="0.25">
      <c r="A126" s="8"/>
      <c r="B126" s="8"/>
      <c r="C126" s="14"/>
      <c r="D126" s="8"/>
      <c r="E126" s="8"/>
      <c r="F126" s="11"/>
      <c r="G126" s="8"/>
      <c r="H126" s="8"/>
      <c r="I126" s="18"/>
    </row>
    <row r="127" spans="1:9" x14ac:dyDescent="0.25">
      <c r="A127" s="8"/>
      <c r="B127" s="8"/>
      <c r="C127" s="14"/>
      <c r="D127" s="8"/>
      <c r="E127" s="8"/>
      <c r="F127" s="11"/>
      <c r="G127" s="8"/>
      <c r="H127" s="8"/>
      <c r="I127" s="18"/>
    </row>
    <row r="128" spans="1:9" x14ac:dyDescent="0.25">
      <c r="A128" s="8"/>
      <c r="B128" s="8"/>
      <c r="C128" s="14"/>
      <c r="D128" s="8"/>
      <c r="E128" s="8"/>
      <c r="F128" s="11"/>
      <c r="G128" s="8"/>
      <c r="H128" s="8"/>
      <c r="I128" s="18"/>
    </row>
    <row r="129" spans="1:11" x14ac:dyDescent="0.25">
      <c r="A129" s="8"/>
      <c r="B129" s="8"/>
      <c r="C129" s="14"/>
      <c r="D129" s="8"/>
      <c r="E129" s="8"/>
      <c r="F129" s="11"/>
      <c r="G129" s="8"/>
      <c r="H129" s="8"/>
      <c r="I129" s="18"/>
    </row>
    <row r="130" spans="1:11" x14ac:dyDescent="0.25">
      <c r="A130" s="8"/>
      <c r="B130" s="8"/>
      <c r="C130" s="14"/>
      <c r="D130" s="8"/>
      <c r="E130" s="8"/>
      <c r="F130" s="11"/>
      <c r="G130" s="8"/>
      <c r="H130" s="8"/>
      <c r="I130" s="18"/>
    </row>
    <row r="131" spans="1:11" x14ac:dyDescent="0.25">
      <c r="A131" s="8"/>
      <c r="B131" s="8"/>
      <c r="C131" s="14"/>
      <c r="D131" s="8"/>
      <c r="E131" s="8"/>
      <c r="F131" s="11"/>
      <c r="G131" s="8"/>
      <c r="H131" s="8"/>
      <c r="I131" s="18"/>
    </row>
    <row r="132" spans="1:11" x14ac:dyDescent="0.25">
      <c r="A132" s="8"/>
      <c r="B132" s="8"/>
      <c r="C132" s="14"/>
      <c r="D132" s="8"/>
      <c r="E132" s="8"/>
      <c r="F132" s="11"/>
      <c r="G132" s="8"/>
      <c r="H132" s="8"/>
      <c r="I132" s="18"/>
    </row>
    <row r="133" spans="1:11" x14ac:dyDescent="0.25">
      <c r="A133" s="1"/>
      <c r="B133" s="8"/>
      <c r="C133" s="14"/>
      <c r="D133" s="8"/>
      <c r="E133" s="8"/>
      <c r="F133" s="11"/>
      <c r="G133" s="8"/>
      <c r="H133" s="8"/>
      <c r="I133" s="18"/>
    </row>
    <row r="134" spans="1:11" x14ac:dyDescent="0.25">
      <c r="A134" s="1"/>
      <c r="B134" s="8"/>
      <c r="C134" s="14"/>
      <c r="D134" s="8"/>
      <c r="E134" s="8"/>
      <c r="F134" s="11"/>
      <c r="G134" s="8"/>
      <c r="H134" s="8"/>
      <c r="I134" s="18"/>
    </row>
    <row r="135" spans="1:11" x14ac:dyDescent="0.25">
      <c r="A135" s="1"/>
      <c r="B135" s="8"/>
      <c r="C135" s="15"/>
      <c r="D135" s="8"/>
      <c r="E135" s="8"/>
      <c r="F135" s="11"/>
      <c r="G135" s="8"/>
      <c r="H135" s="8"/>
      <c r="I135" s="18"/>
    </row>
    <row r="136" spans="1:11" x14ac:dyDescent="0.25">
      <c r="A136" s="1"/>
      <c r="B136" s="8"/>
      <c r="C136" s="14"/>
      <c r="D136" s="8"/>
      <c r="E136" s="8"/>
      <c r="F136" s="11"/>
      <c r="G136" s="8"/>
      <c r="H136" s="8"/>
      <c r="I136" s="18"/>
    </row>
    <row r="137" spans="1:11" x14ac:dyDescent="0.25">
      <c r="A137" s="1"/>
      <c r="B137" s="8"/>
      <c r="C137" s="14"/>
      <c r="D137" s="8"/>
      <c r="E137" s="8"/>
      <c r="F137" s="11"/>
      <c r="G137" s="8"/>
      <c r="H137" s="8"/>
      <c r="I137" s="18"/>
    </row>
    <row r="138" spans="1:11" x14ac:dyDescent="0.25">
      <c r="A138" s="1"/>
      <c r="B138" s="8"/>
      <c r="C138" s="14"/>
      <c r="D138" s="8"/>
      <c r="E138" s="8"/>
      <c r="F138" s="11"/>
      <c r="G138" s="8"/>
      <c r="H138" s="8"/>
      <c r="I138" s="18"/>
    </row>
    <row r="139" spans="1:11" x14ac:dyDescent="0.25">
      <c r="A139" s="1"/>
      <c r="B139" s="8"/>
      <c r="C139" s="14"/>
      <c r="D139" s="8"/>
      <c r="E139" s="8"/>
      <c r="F139" s="11"/>
      <c r="G139" s="8"/>
      <c r="H139" s="8"/>
      <c r="I139" s="18"/>
    </row>
    <row r="140" spans="1:11" x14ac:dyDescent="0.25">
      <c r="A140" s="1"/>
      <c r="B140" s="8"/>
      <c r="C140" s="14"/>
      <c r="D140" s="8"/>
      <c r="E140" s="8"/>
      <c r="F140" s="11"/>
      <c r="G140" s="8"/>
      <c r="H140" s="8"/>
      <c r="I140" s="18"/>
    </row>
    <row r="141" spans="1:11" x14ac:dyDescent="0.25">
      <c r="A141" s="1"/>
      <c r="B141" s="8"/>
      <c r="C141" s="14"/>
      <c r="D141" s="8"/>
      <c r="E141" s="8"/>
      <c r="F141" s="11"/>
      <c r="G141" s="8"/>
      <c r="H141" s="8"/>
      <c r="I141" s="18"/>
    </row>
    <row r="142" spans="1:11" x14ac:dyDescent="0.25">
      <c r="A142" s="1"/>
      <c r="B142" s="8"/>
      <c r="C142" s="14"/>
      <c r="D142" s="8"/>
      <c r="E142" s="8"/>
      <c r="F142" s="8"/>
      <c r="G142" s="8"/>
      <c r="H142" s="8"/>
      <c r="I142" s="20"/>
    </row>
    <row r="143" spans="1:11" ht="15.75" x14ac:dyDescent="0.25">
      <c r="A143" s="1"/>
      <c r="B143" s="8"/>
      <c r="C143" s="16"/>
      <c r="D143" s="10"/>
      <c r="E143" s="10"/>
      <c r="F143" s="10"/>
      <c r="G143" s="10"/>
      <c r="H143" s="10"/>
      <c r="I143" s="21"/>
    </row>
    <row r="144" spans="1:11" s="9" customFormat="1" ht="15.75" x14ac:dyDescent="0.25">
      <c r="A144" s="1"/>
      <c r="B144" s="8"/>
      <c r="C144" s="16"/>
      <c r="D144" s="7"/>
      <c r="E144" s="7"/>
      <c r="F144" s="7"/>
      <c r="G144" s="7"/>
      <c r="H144" s="7"/>
      <c r="I144" s="21"/>
      <c r="K144" s="84"/>
    </row>
    <row r="145" spans="1:11" s="9" customFormat="1" ht="15.75" x14ac:dyDescent="0.25">
      <c r="A145" s="1"/>
      <c r="B145" s="8"/>
      <c r="C145" s="7"/>
      <c r="D145" s="7"/>
      <c r="E145" s="7"/>
      <c r="F145" s="7"/>
      <c r="G145" s="7"/>
      <c r="H145" s="7"/>
      <c r="I145" s="21"/>
      <c r="K145" s="84"/>
    </row>
    <row r="146" spans="1:11" ht="15.75" x14ac:dyDescent="0.25">
      <c r="A146" s="1"/>
      <c r="B146" s="8"/>
      <c r="C146" s="7"/>
      <c r="D146" s="7"/>
      <c r="E146" s="7"/>
      <c r="F146" s="7"/>
      <c r="G146" s="7"/>
      <c r="H146" s="7"/>
      <c r="I146" s="21"/>
    </row>
    <row r="147" spans="1:11" x14ac:dyDescent="0.25">
      <c r="A147" s="1"/>
      <c r="B147" s="1"/>
      <c r="C147" s="5"/>
      <c r="D147" s="5"/>
      <c r="E147" s="5"/>
      <c r="F147" s="5"/>
      <c r="G147" s="5"/>
      <c r="H147" s="4"/>
      <c r="I147" s="22"/>
    </row>
    <row r="148" spans="1:11" x14ac:dyDescent="0.25">
      <c r="A148" s="1"/>
      <c r="B148" s="1"/>
      <c r="C148" s="5"/>
      <c r="D148" s="5"/>
      <c r="E148" s="5"/>
      <c r="F148" s="5"/>
      <c r="G148" s="5"/>
      <c r="H148" s="4"/>
      <c r="I148" s="22"/>
    </row>
    <row r="149" spans="1:11" ht="33.75" customHeight="1" x14ac:dyDescent="0.25">
      <c r="A149" s="1"/>
      <c r="B149" s="1"/>
      <c r="C149" s="6"/>
      <c r="D149" s="5"/>
      <c r="E149" s="5"/>
      <c r="F149" s="5"/>
      <c r="G149" s="5"/>
      <c r="H149" s="4"/>
      <c r="I149" s="22"/>
    </row>
    <row r="150" spans="1:11" x14ac:dyDescent="0.25">
      <c r="A150" s="1"/>
      <c r="B150" s="1"/>
      <c r="C150" s="6"/>
      <c r="D150" s="5"/>
      <c r="E150" s="5"/>
      <c r="F150" s="5"/>
      <c r="G150" s="5"/>
      <c r="H150" s="4"/>
      <c r="I150" s="22"/>
    </row>
    <row r="151" spans="1:11" ht="18.75" x14ac:dyDescent="0.3">
      <c r="A151" s="1"/>
      <c r="B151" s="1"/>
      <c r="C151" s="3"/>
      <c r="D151" s="3"/>
      <c r="E151" s="3"/>
      <c r="F151" s="3"/>
      <c r="G151" s="3"/>
      <c r="H151" s="2"/>
      <c r="I151" s="23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8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8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8"/>
    </row>
  </sheetData>
  <mergeCells count="10">
    <mergeCell ref="J4:K4"/>
    <mergeCell ref="J5:K5"/>
    <mergeCell ref="B3:K3"/>
    <mergeCell ref="B1:K1"/>
    <mergeCell ref="C34:H34"/>
    <mergeCell ref="B2:D2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2024-12-20T15:46:35Z</cp:lastPrinted>
  <dcterms:created xsi:type="dcterms:W3CDTF">2024-03-31T04:29:11Z</dcterms:created>
  <dcterms:modified xsi:type="dcterms:W3CDTF">2024-12-20T15:46:42Z</dcterms:modified>
</cp:coreProperties>
</file>