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activeTab="3"/>
  </bookViews>
  <sheets>
    <sheet name="Attandence" sheetId="1" r:id="rId1"/>
    <sheet name="Att. S Ways" sheetId="10" r:id="rId2"/>
    <sheet name="Sheet1" sheetId="9" r:id="rId3"/>
    <sheet name="Estimate" sheetId="7" r:id="rId4"/>
    <sheet name="Adani" sheetId="5" r:id="rId5"/>
    <sheet name="Sheet3" sheetId="6" r:id="rId6"/>
    <sheet name="iffco " sheetId="8" r:id="rId7"/>
  </sheets>
  <definedNames>
    <definedName name="_xlnm.Print_Area" localSheetId="4">Adani!$B$2:$N$56</definedName>
    <definedName name="_xlnm.Print_Area" localSheetId="0">Attandence!$A$60,Attandence!#REF!</definedName>
    <definedName name="_xlnm.Print_Area" localSheetId="3">Estimate!$B$1:$I$22</definedName>
    <definedName name="_xlnm.Print_Area" localSheetId="2">Sheet1!$B$4:$D$35</definedName>
    <definedName name="_xlnm.Print_Area" localSheetId="5">Sheet3!$B$2:$F$30</definedName>
    <definedName name="_xlnm.Print_Titles" localSheetId="3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7" l="1"/>
  <c r="R135" i="1" l="1"/>
  <c r="S57" i="5"/>
  <c r="Q55" i="5"/>
  <c r="K133" i="1" l="1"/>
  <c r="H35" i="9" l="1"/>
  <c r="D35" i="9"/>
  <c r="CS132" i="1" l="1"/>
  <c r="CQ132" i="1"/>
  <c r="CO132" i="1"/>
  <c r="CL132" i="1"/>
  <c r="CJ132" i="1"/>
  <c r="CH132" i="1"/>
  <c r="CF132" i="1"/>
  <c r="CD132" i="1"/>
  <c r="CA132" i="1"/>
  <c r="BY132" i="1"/>
  <c r="BW132" i="1"/>
  <c r="BU132" i="1"/>
  <c r="BS132" i="1"/>
  <c r="BL132" i="1"/>
  <c r="BG132" i="1"/>
  <c r="BE132" i="1"/>
  <c r="BC132" i="1"/>
  <c r="BA132" i="1"/>
  <c r="AT132" i="1"/>
  <c r="AQ132" i="1"/>
  <c r="AO132" i="1"/>
  <c r="AM132" i="1"/>
  <c r="AH132" i="1"/>
  <c r="AF132" i="1"/>
  <c r="AC132" i="1"/>
  <c r="AA132" i="1"/>
  <c r="Y132" i="1"/>
  <c r="W132" i="1"/>
  <c r="T132" i="1"/>
  <c r="R132" i="1"/>
  <c r="P132" i="1"/>
  <c r="M132" i="1"/>
  <c r="K132" i="1"/>
  <c r="I132" i="1"/>
  <c r="F132" i="1"/>
  <c r="AQ92" i="1" l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O56" i="5" l="1"/>
  <c r="BL25" i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<sst xmlns="http://schemas.openxmlformats.org/spreadsheetml/2006/main" count="2621" uniqueCount="535">
  <si>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</si>
  <si>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</si>
  <si>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</si>
  <si>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</si>
  <si>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</si>
  <si>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</si>
  <si>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</si>
  <si>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</si>
  <si>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</si>
  <si>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</si>
  <si>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</si>
  <si>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</si>
  <si>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</si>
  <si>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</si>
  <si>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</si>
  <si>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</si>
  <si>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</si>
  <si>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</si>
  <si>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</si>
  <si>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</si>
  <si>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</si>
  <si>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</si>
  <si>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</si>
  <si>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</si>
  <si>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</si>
  <si>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</si>
  <si>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</si>
  <si>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</si>
  <si>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</si>
  <si>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</si>
  <si>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</si>
  <si>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</si>
  <si>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</si>
  <si>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</si>
  <si>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</si>
  <si>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</si>
  <si>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</si>
  <si>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</si>
  <si>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</si>
  <si>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</si>
  <si>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</si>
  <si>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</si>
  <si>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</si>
  <si>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</si>
  <si>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</si>
  <si>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</si>
  <si>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</si>
  <si>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</si>
  <si>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</si>
  <si>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</si>
  <si>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</si>
  <si>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</si>
  <si>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</si>
  <si>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</si>
  <si>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</si>
  <si>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</si>
  <si>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</si>
  <si>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</si>
  <si>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</si>
  <si>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</si>
  <si>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</si>
  <si>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</si>
  <si>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</si>
  <si>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</si>
  <si>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</si>
  <si>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</si>
  <si>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</si>
  <si>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</si>
  <si>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</si>
  <si>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</si>
  <si>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</si>
  <si>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</si>
  <si>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</si>
  <si>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</si>
  <si>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</si>
  <si>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</si>
  <si>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</si>
  <si>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</si>
  <si>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</si>
  <si>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</si>
  <si>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</si>
  <si>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</si>
  <si>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</si>
  <si>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</si>
  <si>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</si>
  <si>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</si>
  <si>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</si>
  <si>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</si>
  <si>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</si>
  <si>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</si>
  <si>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</si>
  <si>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</si>
  <si>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</si>
  <si>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</si>
  <si>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</si>
  <si>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</si>
  <si>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</si>
  <si>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</si>
  <si>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</si>
  <si>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</si>
  <si>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</si>
  <si>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</si>
  <si>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</si>
  <si>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</si>
  <si>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</si>
  <si>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</si>
  <si>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</si>
  <si>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</si>
  <si>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</si>
  <si>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</si>
  <si>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</si>
  <si>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</si>
  <si>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</si>
  <si>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</si>
  <si>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</si>
  <si>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</si>
  <si>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</si>
  <si>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</si>
  <si>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</si>
  <si>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</si>
  <si>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</si>
  <si>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</si>
  <si>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</si>
  <si>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</si>
  <si>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</si>
  <si>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</si>
  <si>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</si>
  <si>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</si>
  <si>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</si>
  <si>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</si>
  <si>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</si>
  <si>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</si>
  <si>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</si>
  <si>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</si>
  <si>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</si>
  <si>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</si>
  <si>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</si>
  <si>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</si>
  <si>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</si>
  <si>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</si>
  <si>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</si>
  <si>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</si>
  <si>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</si>
  <si>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</si>
  <si>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</si>
  <si>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</si>
  <si>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</si>
  <si>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</si>
  <si>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</si>
  <si>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</si>
  <si>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</si>
  <si>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</si>
  <si>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</si>
  <si>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</si>
  <si>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</si>
  <si>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</si>
  <si>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</si>
  <si>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</si>
  <si>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</si>
  <si>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</si>
  <si>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</si>
  <si>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</si>
  <si>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</si>
  <si>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</si>
  <si>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</si>
  <si>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</si>
  <si>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</si>
  <si>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</si>
  <si>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</si>
  <si>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</si>
  <si>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</si>
  <si>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</si>
  <si>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</si>
  <si>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</si>
  <si>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</si>
  <si>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</si>
  <si>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</si>
  <si>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</si>
  <si>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</si>
  <si>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</si>
  <si>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</si>
  <si>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</si>
  <si>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</si>
  <si>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</si>
  <si>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</si>
  <si>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</si>
  <si>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</si>
  <si>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</si>
  <si>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</si>
  <si>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</si>
  <si>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</si>
  <si>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</si>
  <si>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</si>
  <si>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</si>
  <si>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</si>
  <si>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</si>
  <si>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</si>
  <si>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</si>
  <si>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</si>
  <si>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</si>
  <si>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</si>
  <si>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</si>
  <si>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</si>
  <si>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</si>
  <si>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</si>
  <si>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</si>
  <si>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</si>
  <si>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</si>
  <si>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</si>
  <si>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</si>
  <si>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</si>
  <si>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</si>
  <si>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</si>
  <si>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</si>
  <si>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</si>
  <si>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</si>
  <si>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</si>
  <si>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</si>
  <si>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</si>
  <si>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</si>
  <si>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</si>
  <si>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</si>
  <si>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</si>
  <si>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</si>
  <si>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</si>
  <si>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</si>
  <si>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</si>
  <si>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</si>
  <si>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</si>
  <si>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</si>
  <si>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</si>
  <si>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</si>
  <si>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</si>
  <si>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</si>
  <si>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</si>
  <si>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</si>
  <si>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</si>
  <si>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</si>
  <si>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</si>
  <si>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</si>
  <si>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</si>
  <si>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</si>
  <si>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</si>
  <si>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</si>
  <si>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</si>
  <si>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</si>
  <si>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</si>
  <si>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</si>
  <si>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</si>
  <si>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</si>
  <si>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</si>
  <si>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</si>
  <si>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</si>
  <si>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</si>
  <si>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</si>
  <si>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</si>
  <si>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</si>
  <si>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</si>
  <si>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</si>
  <si>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</si>
  <si>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</si>
  <si>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</si>
  <si>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</si>
  <si>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</si>
  <si>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</si>
  <si>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</si>
  <si>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</si>
  <si>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</si>
  <si>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</si>
  <si>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</si>
  <si>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</si>
  <si>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</si>
  <si>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</si>
  <si>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</si>
  <si>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</si>
  <si>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</si>
  <si>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</si>
  <si>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</si>
  <si>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</si>
  <si>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</si>
  <si>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</si>
  <si>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</si>
  <si>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</si>
  <si>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</si>
  <si>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</si>
  <si>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</si>
  <si>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</si>
  <si>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</si>
  <si>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</si>
  <si>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</si>
  <si>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</si>
  <si>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</si>
  <si>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</si>
  <si>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</si>
  <si>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</si>
  <si>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</si>
  <si>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</si>
  <si>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</si>
  <si>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</si>
  <si>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</si>
  <si>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</si>
  <si>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</si>
  <si>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</si>
  <si>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</si>
  <si>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</si>
  <si>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</si>
  <si>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</si>
  <si>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</si>
  <si>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</si>
  <si>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</si>
  <si>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</si>
  <si>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</si>
  <si>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</si>
  <si>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</si>
  <si>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</si>
  <si>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</si>
  <si>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</si>
  <si>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</si>
  <si>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</si>
  <si>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</si>
  <si>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</si>
  <si>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</si>
  <si>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</si>
  <si>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</si>
  <si>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</si>
  <si>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</si>
  <si>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</si>
  <si>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</si>
  <si>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</si>
  <si>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</si>
  <si>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</si>
  <si>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</si>
  <si>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</si>
  <si>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</si>
  <si>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</si>
  <si>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</si>
  <si>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</si>
  <si>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</si>
  <si>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</si>
  <si>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</si>
  <si>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</si>
  <si>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</si>
  <si>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</si>
  <si>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</si>
  <si>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</si>
  <si>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</si>
  <si>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</si>
  <si>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</si>
  <si>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</si>
  <si>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</si>
  <si>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</si>
  <si>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</si>
  <si>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</si>
  <si>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</si>
  <si>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</si>
  <si>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</si>
  <si>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</si>
  <si>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</si>
  <si>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</si>
  <si>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</si>
  <si>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</si>
  <si>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</si>
  <si>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</si>
  <si>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</si>
  <si>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>RAMANAND S VISHWAKARMA FURNITURE</t>
  </si>
  <si>
    <t>ESTIMATE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</si>
  <si>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</si>
  <si>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</si>
  <si>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 xml:space="preserve">Amount </t>
  </si>
  <si>
    <t>Qty</t>
  </si>
  <si>
    <t>Area
(F)</t>
  </si>
  <si>
    <t>Rate/F</t>
  </si>
  <si>
    <t>Sr No-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</si>
  <si>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</si>
  <si>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</si>
  <si>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</si>
  <si>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</si>
  <si>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</si>
  <si>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</si>
  <si>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</si>
  <si>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</si>
  <si>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</si>
  <si>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</si>
  <si>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</si>
  <si>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</si>
  <si>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</si>
  <si>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</si>
  <si>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</si>
  <si>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</si>
  <si>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</si>
  <si>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</si>
  <si>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</si>
  <si>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</si>
  <si>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</si>
  <si>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</si>
  <si>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</si>
  <si>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</si>
  <si>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</si>
  <si>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</si>
  <si>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New flat ridam Kasturi Nagar IFFCO mein 9:00 baje tak</t>
  </si>
  <si>
    <t>Kasturi Nagar IFFCO E7 mein 9:00 baje tak</t>
  </si>
  <si>
    <t>Dev Nandan infinity mutera
9, baje tak</t>
  </si>
  <si>
    <t>New flat ridam Kasturi Nagar IFFCO mein 6: baje tak</t>
  </si>
  <si>
    <t>Dev Kumar Bhai</t>
  </si>
  <si>
    <t>परचूरन काम   11 कुबेर सोसायटी ioc रोड + शाहीबाग  
सुबह 10 से रात 9 बजे तक</t>
  </si>
  <si>
    <t>8:00 baje tak swagat Benglog mein 8 se 
09:00 baje tak Sopan hight me</t>
  </si>
  <si>
    <t>New flat ridam Kasturi Nagar IFFCO mein 9: baje tak</t>
  </si>
  <si>
    <t>chhutti</t>
  </si>
  <si>
    <t>Adani C4 - 1401 me 6 baje Uske bad 
Aurum valley me   9 bje tk</t>
  </si>
  <si>
    <t>09:00 baje tak Sopan hight me</t>
  </si>
  <si>
    <t>C 303 keshav Aradhyam sargasan me 6 bje tak</t>
  </si>
  <si>
    <t>New flat ridam Kasturi Nagar IFFCO mein 7: baje tak</t>
  </si>
  <si>
    <t>Kasturi Nagar IFFCO E8 mein 9:00 baje tak</t>
  </si>
  <si>
    <t>Adani C4 - 1401 me 6 bje Uske bad 
Aurum valley me   9 bje tk</t>
  </si>
  <si>
    <t>Aurum Valley me 9:00 baje tak</t>
  </si>
  <si>
    <t>Aurum Valley me 6:00 baje tak
Uske bad ABC Hospital mein 9:00 baje tak</t>
  </si>
  <si>
    <t>Dev Nandan infinity mutera
9 baje tak</t>
  </si>
  <si>
    <t>Jay Bahadur Vishwakarma</t>
  </si>
  <si>
    <t>09:00 baje tak Sopan hight me</t>
  </si>
  <si>
    <t>Kasturi Nagar IFFCO E8 mein 6:00 baje tak</t>
  </si>
  <si>
    <t>Aurum villy me 9 bje tk</t>
  </si>
  <si>
    <t>Aurum valley me   rat ko 12  bje tk</t>
  </si>
  <si>
    <t>sattadhar banglow 25 number me 9 baje tk 
uske bad 
Aurum villy me 12 baje tk</t>
  </si>
  <si>
    <t>Kasturi Nagar IFFCO E17 mein 9:00 baje tak</t>
  </si>
  <si>
    <t>B 1204. Kiara. Opulent. ma. 9. baje tak</t>
  </si>
  <si>
    <t xml:space="preserve">RAJU BHAI </t>
  </si>
  <si>
    <t>Kasturi Nagar IFFCO
9, baje tak</t>
  </si>
  <si>
    <t>Sattadhar bungalow 25 number me 6:00 baje takRajesh Bhai</t>
  </si>
  <si>
    <t>Adani me 6 bje tk 
Uske bad Aurum villy me 9 bje tk</t>
  </si>
  <si>
    <t>Adani me 6 bje tk 
Uske bad Aurum valley me   rat ko 12  bje tk</t>
  </si>
  <si>
    <t>B 1204. Kiara. Opulent. me  9. baje tak</t>
  </si>
  <si>
    <t>09:00 bje tak istedediyam ke paas me</t>
  </si>
  <si>
    <t>Kasturi Nagar IFFCO
9, baje tak</t>
  </si>
  <si>
    <t>Adani me 6 bje tk 
Uske bad 
 Aurum villy me 9 bje tk</t>
  </si>
  <si>
    <t>Adani me 6 bje tk 
Uske bad
 Aurum valley me   rat ko 12  bje tk</t>
  </si>
  <si>
    <t xml:space="preserve"> sattadhar banglow 25 number me 9 baje tk 
uske bad 
Aurum villy me 12 baje tk</t>
  </si>
  <si>
    <t>B 1204. Kiara. Opulent. me  6. baje tak</t>
  </si>
  <si>
    <t>07:00 bje tak sahibag me 7 se
09:00 baje tak Sopan hight me</t>
  </si>
  <si>
    <t>New flat ridam Kasturi Nagar IFFCO mein 8: baje tak</t>
  </si>
  <si>
    <t>Adani shanti gram me 6 bje tk</t>
  </si>
  <si>
    <t>Adani shanti gram C-1401  me 6 bje tk 
Uske bad
 Aurum valley me   rat ko 12  bje tk</t>
  </si>
  <si>
    <t>13/12/2023 TO 10/01/2024  total haziri</t>
  </si>
  <si>
    <t>12:30 tak beebhaw tenament  1 se
(2) Sankar  09:00 baje tak Sopan hight me</t>
  </si>
  <si>
    <t>Jan to Feb</t>
  </si>
  <si>
    <t>Adani shanti gram C-1401  me 6 bje tk</t>
  </si>
  <si>
    <t xml:space="preserve"> Rhythm me9:00 baje se 9:00 baje tak</t>
  </si>
  <si>
    <t>09:00 baje tak sahibag me</t>
  </si>
  <si>
    <t>IFFCO me 9:00 baje se 9:00 baje tak</t>
  </si>
  <si>
    <t xml:space="preserve">  B 1204. Kiara. Opulent. me  9. baje tak</t>
  </si>
  <si>
    <t>L 401 Akshat heavens me 9 bje tak</t>
  </si>
  <si>
    <t>Rhythm me9:00 baje se 9:00 baje tak</t>
  </si>
  <si>
    <t>IFFCO 49 me 9:00  baje tak</t>
  </si>
  <si>
    <t>03:00 baje tak sahibag me 3 se 5 bje tak 
baebgw me 5 se 10:00 bje tak sopan 
haits me</t>
  </si>
  <si>
    <t>Rhythm me6:00 baje tak</t>
  </si>
  <si>
    <t>IFFCO 49 me 6:00  baje tak</t>
  </si>
  <si>
    <t>ANKIT VI</t>
  </si>
  <si>
    <t>Kasturi Nagar IFFCO E19 mein 9:00 baje tak</t>
  </si>
  <si>
    <t>Adani C4 - 1401 me 6 bje
Uske bad Aurum valley me   9 bje tk</t>
  </si>
  <si>
    <t>12:00 baje tak sopan me 12 se 09:00 bje tak Pawan residensi me</t>
  </si>
  <si>
    <t>Kasturi Nagar IFFCO rhythm
9, baje tak</t>
  </si>
  <si>
    <t>Adani C4 - 1401 me 6 bje
Uske bad 
Aurum valley me   9 bje tk</t>
  </si>
  <si>
    <t>New flat ridam Kasturi Nagar IFFCO mein6 : baje tak</t>
  </si>
  <si>
    <t>Kasturi Nagar IFFCO E19 mein 6:00 baje tak</t>
  </si>
  <si>
    <t>2:00 baje tak sopan me 2 se 09:00 bje
 tak Pawan residensi me</t>
  </si>
  <si>
    <t xml:space="preserve"> B 1204. Kiara. Opulent. me  9. baje tak</t>
  </si>
  <si>
    <t>1..5</t>
  </si>
  <si>
    <t>Pancham pentagon - 604 me 09:00 baje tak</t>
  </si>
  <si>
    <t>New flat ridam Kasturi Nagar IFFCO mein9 : baje tak</t>
  </si>
  <si>
    <t>12:00 bje tak Pawan residensi me</t>
  </si>
  <si>
    <t>C 303 keshav Aradhyam sargasan me 9 bje tak
9 se 12 bje tak Pawan residency me</t>
  </si>
  <si>
    <t>Adani C4 - 1401 me 6 bje 
Uske bad 
Aurum valley me   9 bje tk</t>
  </si>
  <si>
    <t>Adani C4 - 1401 me 6 bje</t>
  </si>
  <si>
    <t>IFFCO Kasturi Nagar me 09:00 baje tak</t>
  </si>
  <si>
    <t>Kasturi Nagar IFFCO E20 mein 9:00 baje tak</t>
  </si>
  <si>
    <t>New flat ridam Kasturi Nagar IFFCO mein8 : baje tak</t>
  </si>
  <si>
    <t>IFFCO Kasturi Nagar me 06:00 baje tak</t>
  </si>
  <si>
    <t>sopan haits me +swagat bungalow me 09:00 bje tak</t>
  </si>
  <si>
    <t>Adani C4 - 1401 me 6 bje
Uske bad 
Aurum valley me rat ko 12  bje tk</t>
  </si>
  <si>
    <t>Aurum Valley me 12:00 baje tak</t>
  </si>
  <si>
    <t>C 303 keshav Aradhyam sargasan me 8 bje tak
9se 12 baje aurum valley</t>
  </si>
  <si>
    <t>Aurum valley me 9  bje tk</t>
  </si>
  <si>
    <t>Pavan residency me 09:00 bje tak</t>
  </si>
  <si>
    <t>C 303 keshav Aradhyam sargasan me 8 bje tak
9se 12 baje aurum velley</t>
  </si>
  <si>
    <t>Adani C4 - 1401 me 6 bje 
Uske bad 
Aurum valley me 9 bje tk</t>
  </si>
  <si>
    <t>Adani C4 - 1401 me 6 bje
Uske bad 
Aurum valley me 9 bje tk</t>
  </si>
  <si>
    <t>Gandhinagar keshav Aradhayam c-303 me 9 baje Tak</t>
  </si>
  <si>
    <t>New flat ridam Kasturi Nagar IFFCO mein 9:00 baje tak
Ravi Bhai 1:00 baje se 9:00 baje tak</t>
  </si>
  <si>
    <t>Kasturi Nagar IFFCO E21 mein 9:00 baje tak</t>
  </si>
  <si>
    <t>New flat ridam Kasturi Nagar IFFCO mein6: baje tak</t>
  </si>
  <si>
    <t>Devnandan infinity Me 10:00 baje tak</t>
  </si>
  <si>
    <t xml:space="preserve"> B 1204. Kiara. Opulent. me  12  baje tak</t>
  </si>
  <si>
    <t>(4) Sankar bhai (sham 3 baje se 12 baje tak)
   B 1204. Kiara. Opulent. me  12  baje tak</t>
  </si>
  <si>
    <t>Sopan haits me 05:00 bje tak 5 se 7:30 bje tak
 kampiutar wale 7:30 se  12 bje tak kiyara me</t>
  </si>
  <si>
    <t>Pancham pentagon - 604 me 06:00 baje tak</t>
  </si>
  <si>
    <t>Kasturi Nagar IFFCO E26mein 9:00 baje tak</t>
  </si>
  <si>
    <t>IFFCO new flat ridam mein 9:00 baje tak</t>
  </si>
  <si>
    <t>B 1204. Kiara. Opulent. me  12. baje tak</t>
  </si>
  <si>
    <t xml:space="preserve">C 303 keshav Aradhyam sargasan me 8 bje tak
9se 12 baje aurum valley
(4) Shankar bhai ,,9 baje tak
</t>
  </si>
  <si>
    <t>Aurum valley me rat ko 12  bje tk</t>
  </si>
  <si>
    <t>Prahlaad nagar Bapu ke yaha  6 baje tak uske baad 
Aurum valley me 12 baje tak</t>
  </si>
  <si>
    <t>Adani C4 - 1401 me 6 bje
Uske bad 
Aurum valley me 9  bje tk</t>
  </si>
  <si>
    <t>C 303 keshav Aradhyam kudasan gandhinagar  me 9 baje tak</t>
  </si>
  <si>
    <t>Rahul</t>
  </si>
  <si>
    <t>IFFCO new flat ridam mein 6:00 baje tak</t>
  </si>
  <si>
    <t>Kasturi Nagar IFFCO E26mein 6:00 baje tak</t>
  </si>
  <si>
    <t xml:space="preserve">Orcid 1104 me 6 bje tak 
6 se 9 bje Tak Pawan residency me  
</t>
  </si>
  <si>
    <t>Orcid 1104 me 6 bje tak</t>
  </si>
  <si>
    <t>Godrej garden City
M 1104
6,baje tak</t>
  </si>
  <si>
    <t>B 1204. Kiara. Opulent. me  9. baje tak</t>
  </si>
  <si>
    <t>Adani C4 - 1401 me 6 bje
Uske bad 
Aurum valley me12  bje tk</t>
  </si>
  <si>
    <t>C 303 keshav Aradhyam sargasan me 8 bje tak uske bad
 12 baje aurum valley</t>
  </si>
  <si>
    <t>Orcid 1104 me 6 bje tak 
6 se 12 bje Tak kiyara apulent me</t>
  </si>
  <si>
    <t>B 1204. Kiara. Opulent. me  6. baje tak</t>
  </si>
  <si>
    <t>Orcid 1104 me 12 bje tak 
12 se 09:00 bje Tak kiyara apulent me</t>
  </si>
  <si>
    <t>C 303 keshav Aradhyam sargasan me 9 baje tak</t>
  </si>
  <si>
    <t>Orcid 1104 me 6 bje tak 
6se 09:00 bje Tak kiyara apulent me</t>
  </si>
  <si>
    <t>Kasturi Nagar IFFCO E12mein 9:00 baje tak</t>
  </si>
  <si>
    <t>B-1204 Kiara opulent me 12:00 baje tak</t>
  </si>
  <si>
    <t>Adani C4 - 1401 me 6 bje
Uske bad 
Aurum valley me  12 bje tk</t>
  </si>
  <si>
    <t>Ongc  me 6 bje tak 
6se 12:00 bje Tak kiyara apulent me</t>
  </si>
  <si>
    <t xml:space="preserve">
(inch)</t>
  </si>
  <si>
    <t>PVC Flooring-140"x72"</t>
  </si>
  <si>
    <t>PVC Ply-12mm -36"x40.5"</t>
  </si>
  <si>
    <t>wall Panel-59"x89"</t>
  </si>
  <si>
    <t>Profile light-14'</t>
  </si>
  <si>
    <t>Electric point-1nung</t>
  </si>
  <si>
    <t>Room File Kapat-18"x91"</t>
  </si>
  <si>
    <t xml:space="preserve">SIDE Location:- Urea Control Room Plant Iffco Kalol </t>
  </si>
  <si>
    <t>Estimate No:-01</t>
  </si>
  <si>
    <t>Date:-25/04/2024</t>
  </si>
  <si>
    <t>Total Amount</t>
  </si>
  <si>
    <t>Wooden ceiling-59"x63"</t>
  </si>
  <si>
    <t>Profile light choke-1nung</t>
  </si>
  <si>
    <t>GST Charge Extra @18%</t>
  </si>
  <si>
    <t>Note:-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</si>
</sst>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6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6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21" borderId="0" xfId="0" applyFill="1" applyBorder="1"/>
    <xf numFmtId="0" fontId="5" fillId="0" borderId="0" xfId="0" applyFont="1"/>
    <xf numFmtId="0" fontId="36" fillId="0" borderId="0" xfId="0" applyFont="1"/>
    <xf numFmtId="0" fontId="24" fillId="2" borderId="44" xfId="0" applyFont="1" applyFill="1" applyBorder="1" applyAlignment="1">
      <alignment horizontal="center" vertical="top"/>
    </xf>
    <xf numFmtId="0" fontId="24" fillId="2" borderId="44" xfId="0" applyFont="1" applyFill="1" applyBorder="1" applyAlignment="1">
      <alignment horizontal="center" vertical="top" wrapText="1"/>
    </xf>
    <xf numFmtId="0" fontId="0" fillId="0" borderId="75" xfId="0" applyBorder="1"/>
    <xf numFmtId="0" fontId="0" fillId="0" borderId="76" xfId="0" applyBorder="1"/>
    <xf numFmtId="0" fontId="24" fillId="2" borderId="48" xfId="0" applyFont="1" applyFill="1" applyBorder="1" applyAlignment="1">
      <alignment horizontal="center" vertical="top"/>
    </xf>
    <xf numFmtId="0" fontId="24" fillId="2" borderId="77" xfId="0" applyFont="1" applyFill="1" applyBorder="1" applyAlignment="1">
      <alignment horizontal="center" vertical="top"/>
    </xf>
    <xf numFmtId="0" fontId="6" fillId="0" borderId="19" xfId="0" applyFont="1" applyBorder="1"/>
    <xf numFmtId="14" fontId="6" fillId="0" borderId="19" xfId="0" applyNumberFormat="1" applyFont="1" applyBorder="1"/>
    <xf numFmtId="0" fontId="6" fillId="0" borderId="78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7" fillId="0" borderId="0" xfId="0" applyFont="1"/>
    <xf numFmtId="0" fontId="37" fillId="0" borderId="36" xfId="0" applyFont="1" applyBorder="1"/>
    <xf numFmtId="14" fontId="37" fillId="0" borderId="36" xfId="0" applyNumberFormat="1" applyFont="1" applyBorder="1"/>
    <xf numFmtId="0" fontId="37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16" fontId="0" fillId="0" borderId="36" xfId="0" applyNumberFormat="1" applyBorder="1"/>
    <xf numFmtId="14" fontId="3" fillId="0" borderId="38" xfId="0" applyNumberFormat="1" applyFont="1" applyBorder="1"/>
    <xf numFmtId="16" fontId="0" fillId="0" borderId="38" xfId="0" applyNumberFormat="1" applyBorder="1"/>
    <xf numFmtId="14" fontId="3" fillId="0" borderId="41" xfId="0" applyNumberFormat="1" applyFont="1" applyBorder="1"/>
    <xf numFmtId="0" fontId="0" fillId="0" borderId="41" xfId="0" applyFont="1" applyBorder="1"/>
    <xf numFmtId="0" fontId="0" fillId="0" borderId="41" xfId="0" applyFont="1" applyBorder="1" applyAlignment="1">
      <alignment wrapText="1"/>
    </xf>
    <xf numFmtId="2" fontId="0" fillId="0" borderId="41" xfId="0" applyNumberFormat="1" applyFont="1" applyBorder="1"/>
    <xf numFmtId="14" fontId="0" fillId="0" borderId="41" xfId="0" applyNumberFormat="1" applyFont="1" applyBorder="1"/>
    <xf numFmtId="16" fontId="0" fillId="0" borderId="41" xfId="0" applyNumberFormat="1" applyBorder="1"/>
    <xf numFmtId="14" fontId="22" fillId="19" borderId="43" xfId="0" applyNumberFormat="1" applyFont="1" applyFill="1" applyBorder="1"/>
    <xf numFmtId="0" fontId="22" fillId="19" borderId="44" xfId="0" applyFont="1" applyFill="1" applyBorder="1"/>
    <xf numFmtId="14" fontId="22" fillId="19" borderId="44" xfId="0" applyNumberFormat="1" applyFont="1" applyFill="1" applyBorder="1"/>
    <xf numFmtId="2" fontId="22" fillId="19" borderId="44" xfId="0" applyNumberFormat="1" applyFont="1" applyFill="1" applyBorder="1"/>
    <xf numFmtId="16" fontId="22" fillId="19" borderId="44" xfId="0" applyNumberFormat="1" applyFont="1" applyFill="1" applyBorder="1"/>
    <xf numFmtId="0" fontId="22" fillId="19" borderId="45" xfId="0" applyFont="1" applyFill="1" applyBorder="1"/>
    <xf numFmtId="0" fontId="0" fillId="0" borderId="83" xfId="0" applyBorder="1"/>
    <xf numFmtId="0" fontId="0" fillId="0" borderId="43" xfId="0" applyBorder="1"/>
    <xf numFmtId="0" fontId="7" fillId="0" borderId="43" xfId="0" applyFont="1" applyBorder="1"/>
    <xf numFmtId="0" fontId="39" fillId="3" borderId="45" xfId="0" applyFont="1" applyFill="1" applyBorder="1"/>
    <xf numFmtId="0" fontId="0" fillId="0" borderId="57" xfId="0" applyFont="1" applyFill="1" applyBorder="1"/>
    <xf numFmtId="0" fontId="0" fillId="0" borderId="57" xfId="0" applyFont="1" applyBorder="1"/>
    <xf numFmtId="0" fontId="0" fillId="9" borderId="57" xfId="0" applyFont="1" applyFill="1" applyBorder="1"/>
    <xf numFmtId="0" fontId="0" fillId="0" borderId="61" xfId="0" applyFont="1" applyBorder="1"/>
    <xf numFmtId="0" fontId="0" fillId="0" borderId="38" xfId="0" applyFont="1" applyBorder="1" applyAlignment="1">
      <alignment wrapText="1"/>
    </xf>
    <xf numFmtId="0" fontId="0" fillId="0" borderId="73" xfId="0" applyFont="1" applyBorder="1"/>
    <xf numFmtId="14" fontId="40" fillId="22" borderId="56" xfId="0" applyNumberFormat="1" applyFont="1" applyFill="1" applyBorder="1"/>
    <xf numFmtId="14" fontId="40" fillId="22" borderId="55" xfId="0" applyNumberFormat="1" applyFont="1" applyFill="1" applyBorder="1"/>
    <xf numFmtId="0" fontId="0" fillId="0" borderId="88" xfId="0" applyFont="1" applyBorder="1"/>
    <xf numFmtId="14" fontId="40" fillId="22" borderId="60" xfId="0" applyNumberFormat="1" applyFont="1" applyFill="1" applyBorder="1"/>
    <xf numFmtId="0" fontId="35" fillId="0" borderId="0" xfId="0" applyFont="1"/>
    <xf numFmtId="0" fontId="7" fillId="0" borderId="89" xfId="0" applyFont="1" applyBorder="1"/>
    <xf numFmtId="0" fontId="0" fillId="0" borderId="36" xfId="0" applyFont="1" applyFill="1" applyBorder="1" applyAlignment="1">
      <alignment wrapText="1"/>
    </xf>
    <xf numFmtId="0" fontId="0" fillId="9" borderId="36" xfId="0" applyFill="1" applyBorder="1"/>
    <xf numFmtId="0" fontId="0" fillId="9" borderId="62" xfId="0" applyFill="1" applyBorder="1"/>
    <xf numFmtId="0" fontId="3" fillId="0" borderId="36" xfId="0" applyFont="1" applyBorder="1"/>
    <xf numFmtId="2" fontId="3" fillId="0" borderId="36" xfId="0" applyNumberFormat="1" applyFont="1" applyBorder="1"/>
    <xf numFmtId="14" fontId="0" fillId="0" borderId="38" xfId="0" applyNumberFormat="1" applyFont="1" applyBorder="1"/>
    <xf numFmtId="0" fontId="0" fillId="0" borderId="38" xfId="0" applyFont="1" applyBorder="1"/>
    <xf numFmtId="2" fontId="0" fillId="0" borderId="38" xfId="0" applyNumberFormat="1" applyFont="1" applyBorder="1"/>
    <xf numFmtId="0" fontId="0" fillId="0" borderId="38" xfId="0" applyBorder="1"/>
    <xf numFmtId="0" fontId="6" fillId="0" borderId="90" xfId="0" applyFont="1" applyBorder="1"/>
    <xf numFmtId="14" fontId="6" fillId="0" borderId="90" xfId="0" applyNumberFormat="1" applyFont="1" applyBorder="1"/>
    <xf numFmtId="0" fontId="6" fillId="0" borderId="90" xfId="0" applyFont="1" applyBorder="1" applyAlignment="1"/>
    <xf numFmtId="0" fontId="24" fillId="0" borderId="36" xfId="0" applyFont="1" applyBorder="1"/>
    <xf numFmtId="0" fontId="7" fillId="0" borderId="36" xfId="0" applyFont="1" applyBorder="1"/>
    <xf numFmtId="0" fontId="0" fillId="0" borderId="56" xfId="0" applyFont="1" applyFill="1" applyBorder="1"/>
    <xf numFmtId="2" fontId="0" fillId="0" borderId="36" xfId="0" applyNumberFormat="1" applyFont="1" applyFill="1" applyBorder="1"/>
    <xf numFmtId="0" fontId="24" fillId="2" borderId="45" xfId="0" applyFont="1" applyFill="1" applyBorder="1" applyAlignment="1">
      <alignment horizontal="center" vertical="top" wrapText="1"/>
    </xf>
    <xf numFmtId="0" fontId="36" fillId="0" borderId="0" xfId="0" applyFont="1" applyFill="1"/>
    <xf numFmtId="0" fontId="24" fillId="0" borderId="75" xfId="0" applyFont="1" applyFill="1" applyBorder="1" applyAlignment="1">
      <alignment horizontal="center" vertical="top"/>
    </xf>
    <xf numFmtId="0" fontId="24" fillId="0" borderId="75" xfId="0" applyFont="1" applyFill="1" applyBorder="1" applyAlignment="1">
      <alignment horizontal="center" vertical="top" wrapText="1"/>
    </xf>
    <xf numFmtId="0" fontId="24" fillId="0" borderId="74" xfId="0" applyFont="1" applyFill="1" applyBorder="1" applyAlignment="1">
      <alignment horizontal="center" vertical="top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 vertical="top" wrapText="1"/>
    </xf>
    <xf numFmtId="9" fontId="41" fillId="0" borderId="0" xfId="0" applyNumberFormat="1" applyFont="1" applyFill="1" applyBorder="1"/>
    <xf numFmtId="164" fontId="41" fillId="0" borderId="0" xfId="0" applyNumberFormat="1" applyFont="1" applyFill="1" applyBorder="1"/>
    <xf numFmtId="0" fontId="42" fillId="0" borderId="0" xfId="0" applyFont="1" applyFill="1" applyBorder="1"/>
    <xf numFmtId="164" fontId="42" fillId="0" borderId="0" xfId="0" applyNumberFormat="1" applyFont="1" applyFill="1" applyBorder="1"/>
    <xf numFmtId="0" fontId="24" fillId="0" borderId="76" xfId="0" applyFont="1" applyFill="1" applyBorder="1" applyAlignment="1">
      <alignment horizontal="center" vertical="top" wrapText="1"/>
    </xf>
    <xf numFmtId="164" fontId="0" fillId="0" borderId="57" xfId="0" applyNumberFormat="1" applyFont="1" applyFill="1" applyBorder="1"/>
    <xf numFmtId="2" fontId="43" fillId="0" borderId="0" xfId="0" applyNumberFormat="1" applyFont="1" applyFill="1" applyBorder="1"/>
    <xf numFmtId="0" fontId="43" fillId="0" borderId="0" xfId="0" applyFont="1" applyFill="1" applyBorder="1" applyAlignment="1"/>
    <xf numFmtId="164" fontId="43" fillId="0" borderId="0" xfId="0" applyNumberFormat="1" applyFont="1" applyFill="1" applyBorder="1"/>
    <xf numFmtId="0" fontId="10" fillId="0" borderId="90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93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81" xfId="0" applyFont="1" applyBorder="1" applyAlignment="1">
      <alignment horizontal="center"/>
    </xf>
    <xf numFmtId="0" fontId="18" fillId="0" borderId="8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2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37" fillId="0" borderId="6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7" fillId="0" borderId="79" xfId="0" applyFont="1" applyBorder="1" applyAlignment="1">
      <alignment horizontal="center"/>
    </xf>
    <xf numFmtId="0" fontId="37" fillId="0" borderId="65" xfId="0" applyFont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2" fillId="15" borderId="17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1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36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38" fillId="0" borderId="36" xfId="0" applyFont="1" applyBorder="1" applyAlignment="1">
      <alignment horizontal="center"/>
    </xf>
    <xf numFmtId="0" fontId="6" fillId="0" borderId="90" xfId="0" applyFont="1" applyFill="1" applyBorder="1" applyAlignment="1">
      <alignment horizontal="center"/>
    </xf>
    <xf numFmtId="0" fontId="6" fillId="0" borderId="90" xfId="0" applyFont="1" applyBorder="1" applyAlignment="1">
      <alignment horizontal="center"/>
    </xf>
    <xf numFmtId="0" fontId="39" fillId="3" borderId="43" xfId="0" applyFont="1" applyFill="1" applyBorder="1" applyAlignment="1">
      <alignment horizontal="center"/>
    </xf>
    <xf numFmtId="0" fontId="39" fillId="3" borderId="44" xfId="0" applyFont="1" applyFill="1" applyBorder="1" applyAlignment="1">
      <alignment horizontal="center"/>
    </xf>
    <xf numFmtId="0" fontId="37" fillId="0" borderId="84" xfId="0" applyFont="1" applyBorder="1" applyAlignment="1">
      <alignment horizontal="center"/>
    </xf>
    <xf numFmtId="0" fontId="37" fillId="0" borderId="85" xfId="0" applyFont="1" applyBorder="1" applyAlignment="1">
      <alignment horizontal="center"/>
    </xf>
    <xf numFmtId="0" fontId="6" fillId="0" borderId="86" xfId="0" applyFont="1" applyBorder="1" applyAlignment="1">
      <alignment horizontal="center"/>
    </xf>
    <xf numFmtId="0" fontId="6" fillId="0" borderId="87" xfId="0" applyFont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3" fillId="0" borderId="74" xfId="0" applyFont="1" applyBorder="1" applyAlignment="1">
      <alignment horizontal="left" vertical="top" wrapText="1"/>
    </xf>
    <xf numFmtId="0" fontId="35" fillId="0" borderId="75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21" borderId="72" xfId="0" applyFont="1" applyFill="1" applyBorder="1" applyAlignment="1">
      <alignment horizontal="center"/>
    </xf>
    <xf numFmtId="0" fontId="0" fillId="21" borderId="94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  <xf numFmtId="0" fontId="0" fillId="0" borderId="0" xfId="0" applyFill="1" applyBorder="1"/>
    <xf numFmtId="164" fontId="5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36" fillId="0" borderId="0" xfId="0" applyFont="1" applyFill="1" applyBorder="1"/>
    <xf numFmtId="0" fontId="25" fillId="0" borderId="0" xfId="0" applyFont="1" applyFill="1" applyBorder="1" applyAlignment="1"/>
    <xf numFmtId="0" fontId="0" fillId="0" borderId="0" xfId="0" applyFont="1" applyFill="1" applyBorder="1" applyAlignment="1"/>
    <xf numFmtId="0" fontId="44" fillId="0" borderId="0" xfId="0" applyFont="1" applyFill="1" applyBorder="1" applyAlignment="1"/>
    <xf numFmtId="1" fontId="45" fillId="0" borderId="0" xfId="0" applyNumberFormat="1" applyFont="1" applyFill="1" applyBorder="1"/>
    <xf numFmtId="0" fontId="44" fillId="0" borderId="0" xfId="0" applyFont="1" applyFill="1" applyBorder="1" applyAlignment="1">
      <alignment horizontal="center"/>
    </xf>
    <xf numFmtId="1" fontId="44" fillId="0" borderId="0" xfId="0" applyNumberFormat="1" applyFont="1" applyFill="1" applyBorder="1"/>
    <xf numFmtId="164" fontId="3" fillId="0" borderId="0" xfId="0" applyNumberFormat="1" applyFont="1" applyFill="1" applyBorder="1"/>
    <xf numFmtId="0" fontId="9" fillId="0" borderId="0" xfId="0" applyFont="1" applyFill="1" applyBorder="1" applyAlignment="1"/>
    <xf numFmtId="164" fontId="9" fillId="0" borderId="0" xfId="0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0" fontId="25" fillId="0" borderId="36" xfId="0" applyFont="1" applyFill="1" applyBorder="1" applyAlignment="1"/>
    <xf numFmtId="0" fontId="0" fillId="0" borderId="36" xfId="0" applyFont="1" applyFill="1" applyBorder="1" applyAlignment="1"/>
    <xf numFmtId="0" fontId="25" fillId="0" borderId="56" xfId="0" applyFont="1" applyFill="1" applyBorder="1" applyAlignment="1"/>
    <xf numFmtId="0" fontId="25" fillId="0" borderId="57" xfId="0" applyFont="1" applyFill="1" applyBorder="1" applyAlignment="1"/>
    <xf numFmtId="0" fontId="0" fillId="0" borderId="56" xfId="0" applyFont="1" applyFill="1" applyBorder="1" applyAlignment="1"/>
    <xf numFmtId="0" fontId="0" fillId="0" borderId="57" xfId="0" applyFont="1" applyFill="1" applyBorder="1" applyAlignment="1"/>
    <xf numFmtId="0" fontId="25" fillId="0" borderId="52" xfId="0" applyFont="1" applyFill="1" applyBorder="1" applyAlignment="1"/>
    <xf numFmtId="0" fontId="7" fillId="0" borderId="96" xfId="0" applyFont="1" applyFill="1" applyBorder="1" applyAlignment="1">
      <alignment horizontal="center"/>
    </xf>
    <xf numFmtId="0" fontId="7" fillId="0" borderId="97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64" fontId="7" fillId="0" borderId="54" xfId="0" applyNumberFormat="1" applyFont="1" applyFill="1" applyBorder="1" applyAlignment="1"/>
    <xf numFmtId="0" fontId="0" fillId="0" borderId="0" xfId="0" applyBorder="1"/>
    <xf numFmtId="0" fontId="0" fillId="0" borderId="95" xfId="0" applyFont="1" applyFill="1" applyBorder="1"/>
    <xf numFmtId="0" fontId="0" fillId="0" borderId="88" xfId="0" applyFont="1" applyFill="1" applyBorder="1" applyAlignment="1"/>
    <xf numFmtId="0" fontId="24" fillId="0" borderId="95" xfId="0" applyFont="1" applyFill="1" applyBorder="1"/>
    <xf numFmtId="164" fontId="0" fillId="0" borderId="88" xfId="0" applyNumberFormat="1" applyFont="1" applyFill="1" applyBorder="1"/>
    <xf numFmtId="0" fontId="0" fillId="0" borderId="99" xfId="0" applyFont="1" applyFill="1" applyBorder="1"/>
    <xf numFmtId="0" fontId="0" fillId="0" borderId="100" xfId="0" applyFont="1" applyFill="1" applyBorder="1"/>
    <xf numFmtId="2" fontId="0" fillId="0" borderId="100" xfId="0" applyNumberFormat="1" applyFont="1" applyFill="1" applyBorder="1"/>
    <xf numFmtId="164" fontId="0" fillId="0" borderId="10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547687</xdr:colOff>
      <xdr:row>1</xdr:row>
      <xdr:rowOff>22623</xdr:rowOff>
    </xdr:from>
    <xdr:to>
      <xdr:col>8</xdr:col>
      <xdr:colOff>622294</xdr:colOff>
      <xdr:row>1</xdr:row>
      <xdr:rowOff>720329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7066359" y="296467"/>
          <a:ext cx="617318" cy="69770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648325" y="1495425"/>
          <a:ext cx="95250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66"/>
  <sheetViews>
    <sheetView topLeftCell="BC140" zoomScale="85" zoomScaleNormal="85" workbookViewId="0">
      <selection activeCell="BF163" sqref="BF163"/>
    </sheetView>
  </sheetViews>
  <sheetFormatPr defaultRowHeight="18.75" x14ac:dyDescent="0.3"/>
  <cols>
    <col min="2" max="2" width="14.5703125" style="7" bestFit="1" customWidth="1"/>
    <col min="3" max="3" width="11.5703125" hidden="1" customWidth="1"/>
    <col min="4" max="4" width="5.140625" hidden="1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65.57031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hidden="1" customWidth="1"/>
    <col min="36" max="36" width="0" style="7" hidden="1" customWidth="1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hidden="1" customWidth="1"/>
    <col min="48" max="48" width="14.140625" style="7" hidden="1" customWidth="1"/>
    <col min="49" max="49" width="27.7109375" hidden="1" customWidth="1"/>
    <col min="50" max="50" width="0" style="7" hidden="1" customWidth="1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hidden="1" customWidth="1"/>
    <col min="62" max="62" width="15" style="7" hidden="1" customWidth="1"/>
    <col min="63" max="63" width="47" customWidth="1"/>
    <col min="64" max="64" width="9.140625" style="7"/>
    <col min="65" max="65" width="35.140625" hidden="1" customWidth="1"/>
    <col min="66" max="66" width="10" style="163" hidden="1" customWidth="1"/>
    <col min="67" max="67" width="34.42578125" hidden="1" customWidth="1"/>
    <col min="68" max="68" width="12.85546875" hidden="1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hidden="1" customWidth="1"/>
    <col min="82" max="82" width="10.140625" hidden="1" customWidth="1"/>
    <col min="83" max="83" width="34.140625" customWidth="1"/>
    <col min="84" max="84" width="9.140625" customWidth="1"/>
    <col min="85" max="85" width="48.28515625" customWidth="1"/>
    <col min="87" max="87" width="33.85546875" customWidth="1"/>
    <col min="89" max="89" width="38.28515625" customWidth="1"/>
    <col min="91" max="91" width="12" customWidth="1"/>
    <col min="92" max="92" width="49.85546875" customWidth="1"/>
    <col min="94" max="94" width="50.7109375" customWidth="1"/>
    <col min="96" max="96" width="50.28515625" hidden="1" customWidth="1"/>
    <col min="97" max="97" width="0" hidden="1" customWidth="1"/>
    <col min="98" max="98" width="50.85546875" customWidth="1"/>
    <col min="100" max="100" width="47.7109375" customWidth="1"/>
  </cols>
  <sheetData>
    <row r="1" spans="1:71" ht="18.75" customHeight="1" x14ac:dyDescent="0.25">
      <c r="A1" s="1"/>
      <c r="B1" s="529" t="s">
        <v>208</v>
      </c>
      <c r="C1" s="524"/>
      <c r="D1" s="524"/>
      <c r="E1" s="524"/>
      <c r="F1" s="524"/>
      <c r="G1" s="524"/>
      <c r="H1" s="524"/>
      <c r="I1" s="524"/>
      <c r="J1" s="524"/>
      <c r="K1" s="525"/>
      <c r="L1" s="529" t="s">
        <v>0</v>
      </c>
      <c r="M1" s="524"/>
      <c r="N1" s="524"/>
      <c r="O1" s="524"/>
      <c r="P1" s="524"/>
      <c r="Q1" s="524"/>
      <c r="R1" s="524"/>
      <c r="S1" s="524"/>
      <c r="T1" s="525"/>
      <c r="U1" s="529" t="s">
        <v>0</v>
      </c>
      <c r="V1" s="524"/>
      <c r="W1" s="524"/>
      <c r="X1" s="524"/>
      <c r="Y1" s="524"/>
      <c r="Z1" s="524"/>
      <c r="AA1" s="524"/>
      <c r="AB1" s="524"/>
      <c r="AC1" s="525"/>
      <c r="AD1" s="523" t="s">
        <v>1</v>
      </c>
      <c r="AE1" s="524"/>
      <c r="AF1" s="524"/>
      <c r="AG1" s="524"/>
      <c r="AH1" s="524"/>
      <c r="AI1" s="524"/>
      <c r="AJ1" s="524"/>
      <c r="AK1" s="524"/>
      <c r="AL1" s="524"/>
      <c r="AM1" s="525"/>
      <c r="AN1" s="529" t="s">
        <v>0</v>
      </c>
      <c r="AO1" s="524"/>
      <c r="AP1" s="524"/>
      <c r="AQ1" s="524"/>
      <c r="AR1" s="524"/>
      <c r="AS1" s="524"/>
      <c r="AT1" s="524"/>
      <c r="AU1" s="524"/>
      <c r="AV1" s="524"/>
      <c r="AW1" s="524"/>
      <c r="AX1" s="525"/>
      <c r="AY1" s="529" t="s">
        <v>0</v>
      </c>
      <c r="AZ1" s="524"/>
      <c r="BA1" s="524"/>
      <c r="BB1" s="524"/>
      <c r="BC1" s="524"/>
      <c r="BD1" s="524"/>
      <c r="BE1" s="524"/>
      <c r="BF1" s="524"/>
      <c r="BG1" s="525"/>
      <c r="BH1" s="530" t="s">
        <v>0</v>
      </c>
      <c r="BI1" s="531"/>
      <c r="BJ1" s="531"/>
      <c r="BK1" s="531"/>
      <c r="BL1" s="531"/>
      <c r="BM1" s="531"/>
      <c r="BN1" s="531"/>
      <c r="BO1" s="531"/>
      <c r="BP1" s="531"/>
      <c r="BQ1" s="531"/>
      <c r="BR1" s="532"/>
      <c r="BS1" s="1"/>
    </row>
    <row r="2" spans="1:71" ht="18.75" customHeight="1" x14ac:dyDescent="0.25">
      <c r="A2" s="1"/>
      <c r="B2" s="526"/>
      <c r="C2" s="527"/>
      <c r="D2" s="527"/>
      <c r="E2" s="527"/>
      <c r="F2" s="527"/>
      <c r="G2" s="527"/>
      <c r="H2" s="527"/>
      <c r="I2" s="527"/>
      <c r="J2" s="527"/>
      <c r="K2" s="528"/>
      <c r="L2" s="526"/>
      <c r="M2" s="527"/>
      <c r="N2" s="527"/>
      <c r="O2" s="527"/>
      <c r="P2" s="527"/>
      <c r="Q2" s="527"/>
      <c r="R2" s="527"/>
      <c r="S2" s="527"/>
      <c r="T2" s="528"/>
      <c r="U2" s="526"/>
      <c r="V2" s="527"/>
      <c r="W2" s="527"/>
      <c r="X2" s="527"/>
      <c r="Y2" s="527"/>
      <c r="Z2" s="527"/>
      <c r="AA2" s="527"/>
      <c r="AB2" s="527"/>
      <c r="AC2" s="528"/>
      <c r="AD2" s="526"/>
      <c r="AE2" s="527"/>
      <c r="AF2" s="527"/>
      <c r="AG2" s="527"/>
      <c r="AH2" s="527"/>
      <c r="AI2" s="527"/>
      <c r="AJ2" s="527"/>
      <c r="AK2" s="527"/>
      <c r="AL2" s="527"/>
      <c r="AM2" s="528"/>
      <c r="AN2" s="526"/>
      <c r="AO2" s="527"/>
      <c r="AP2" s="527"/>
      <c r="AQ2" s="527"/>
      <c r="AR2" s="527"/>
      <c r="AS2" s="527"/>
      <c r="AT2" s="527"/>
      <c r="AU2" s="527"/>
      <c r="AV2" s="527"/>
      <c r="AW2" s="527"/>
      <c r="AX2" s="528"/>
      <c r="AY2" s="526"/>
      <c r="AZ2" s="527"/>
      <c r="BA2" s="527"/>
      <c r="BB2" s="527"/>
      <c r="BC2" s="527"/>
      <c r="BD2" s="527"/>
      <c r="BE2" s="527"/>
      <c r="BF2" s="527"/>
      <c r="BG2" s="528"/>
      <c r="BH2" s="533"/>
      <c r="BI2" s="534"/>
      <c r="BJ2" s="534"/>
      <c r="BK2" s="534"/>
      <c r="BL2" s="534"/>
      <c r="BM2" s="534"/>
      <c r="BN2" s="534"/>
      <c r="BO2" s="534"/>
      <c r="BP2" s="534"/>
      <c r="BQ2" s="534"/>
      <c r="BR2" s="535"/>
      <c r="BS2" s="1"/>
    </row>
    <row r="3" spans="1:71" s="13" customFormat="1" ht="31.5" x14ac:dyDescent="0.5">
      <c r="A3" s="12"/>
      <c r="B3" s="194"/>
      <c r="C3" s="508">
        <v>1</v>
      </c>
      <c r="D3" s="508"/>
      <c r="E3" s="489">
        <v>2</v>
      </c>
      <c r="F3" s="473"/>
      <c r="G3" s="28"/>
      <c r="H3" s="474">
        <v>3</v>
      </c>
      <c r="I3" s="475"/>
      <c r="J3" s="476">
        <v>4</v>
      </c>
      <c r="K3" s="477"/>
      <c r="L3" s="498">
        <v>5</v>
      </c>
      <c r="M3" s="499"/>
      <c r="N3" s="29"/>
      <c r="O3" s="466">
        <v>6</v>
      </c>
      <c r="P3" s="467"/>
      <c r="Q3" s="468">
        <v>7</v>
      </c>
      <c r="R3" s="469"/>
      <c r="S3" s="470">
        <v>8</v>
      </c>
      <c r="T3" s="471"/>
      <c r="U3" s="29"/>
      <c r="V3" s="472">
        <v>9</v>
      </c>
      <c r="W3" s="473"/>
      <c r="X3" s="474">
        <v>10</v>
      </c>
      <c r="Y3" s="475"/>
      <c r="Z3" s="476">
        <v>11</v>
      </c>
      <c r="AA3" s="477"/>
      <c r="AB3" s="498">
        <v>12</v>
      </c>
      <c r="AC3" s="499"/>
      <c r="AD3" s="29"/>
      <c r="AE3" s="466">
        <v>13</v>
      </c>
      <c r="AF3" s="467"/>
      <c r="AG3" s="468">
        <v>14</v>
      </c>
      <c r="AH3" s="469"/>
      <c r="AI3" s="470">
        <v>15</v>
      </c>
      <c r="AJ3" s="471"/>
      <c r="AK3" s="29"/>
      <c r="AL3" s="472">
        <v>16</v>
      </c>
      <c r="AM3" s="473"/>
      <c r="AN3" s="474">
        <v>17</v>
      </c>
      <c r="AO3" s="475"/>
      <c r="AP3" s="476">
        <v>18</v>
      </c>
      <c r="AQ3" s="477"/>
      <c r="AR3" s="29"/>
      <c r="AS3" s="466">
        <v>19</v>
      </c>
      <c r="AT3" s="467"/>
      <c r="AU3" s="468">
        <v>20</v>
      </c>
      <c r="AV3" s="469"/>
      <c r="AW3" s="470">
        <v>21</v>
      </c>
      <c r="AX3" s="471"/>
      <c r="AY3" s="29"/>
      <c r="AZ3" s="472">
        <v>22</v>
      </c>
      <c r="BA3" s="473"/>
      <c r="BB3" s="474">
        <v>23</v>
      </c>
      <c r="BC3" s="475"/>
      <c r="BD3" s="476">
        <v>24</v>
      </c>
      <c r="BE3" s="477"/>
      <c r="BF3" s="498">
        <v>25</v>
      </c>
      <c r="BG3" s="499"/>
      <c r="BH3" s="30"/>
      <c r="BI3" s="478">
        <v>26</v>
      </c>
      <c r="BJ3" s="467"/>
      <c r="BK3" s="468">
        <v>27</v>
      </c>
      <c r="BL3" s="469"/>
      <c r="BM3" s="470">
        <v>28</v>
      </c>
      <c r="BN3" s="471"/>
      <c r="BO3" s="472">
        <v>29</v>
      </c>
      <c r="BP3" s="489"/>
      <c r="BQ3" s="489"/>
      <c r="BR3" s="473"/>
      <c r="BS3" s="12"/>
    </row>
    <row r="4" spans="1:71" s="23" customFormat="1" ht="21" x14ac:dyDescent="0.35">
      <c r="A4" s="22"/>
      <c r="B4" s="195"/>
      <c r="C4" s="507" t="s">
        <v>2</v>
      </c>
      <c r="D4" s="507"/>
      <c r="E4" s="480" t="s">
        <v>3</v>
      </c>
      <c r="F4" s="481"/>
      <c r="G4" s="31"/>
      <c r="H4" s="500" t="s">
        <v>4</v>
      </c>
      <c r="I4" s="501"/>
      <c r="J4" s="502" t="s">
        <v>5</v>
      </c>
      <c r="K4" s="503"/>
      <c r="L4" s="504" t="s">
        <v>6</v>
      </c>
      <c r="M4" s="505"/>
      <c r="N4" s="31"/>
      <c r="O4" s="496" t="s">
        <v>7</v>
      </c>
      <c r="P4" s="497"/>
      <c r="Q4" s="492" t="s">
        <v>8</v>
      </c>
      <c r="R4" s="493"/>
      <c r="S4" s="494" t="s">
        <v>9</v>
      </c>
      <c r="T4" s="495"/>
      <c r="U4" s="31"/>
      <c r="V4" s="479" t="s">
        <v>10</v>
      </c>
      <c r="W4" s="481"/>
      <c r="X4" s="500" t="s">
        <v>11</v>
      </c>
      <c r="Y4" s="501"/>
      <c r="Z4" s="502" t="s">
        <v>12</v>
      </c>
      <c r="AA4" s="503"/>
      <c r="AB4" s="504" t="s">
        <v>13</v>
      </c>
      <c r="AC4" s="505"/>
      <c r="AD4" s="31"/>
      <c r="AE4" s="496" t="s">
        <v>14</v>
      </c>
      <c r="AF4" s="497"/>
      <c r="AG4" s="492" t="s">
        <v>15</v>
      </c>
      <c r="AH4" s="493"/>
      <c r="AI4" s="494" t="s">
        <v>16</v>
      </c>
      <c r="AJ4" s="495"/>
      <c r="AK4" s="31"/>
      <c r="AL4" s="479" t="s">
        <v>17</v>
      </c>
      <c r="AM4" s="481"/>
      <c r="AN4" s="500" t="s">
        <v>18</v>
      </c>
      <c r="AO4" s="501"/>
      <c r="AP4" s="502" t="s">
        <v>19</v>
      </c>
      <c r="AQ4" s="503"/>
      <c r="AR4" s="32"/>
      <c r="AS4" s="496" t="s">
        <v>20</v>
      </c>
      <c r="AT4" s="497"/>
      <c r="AU4" s="492" t="s">
        <v>21</v>
      </c>
      <c r="AV4" s="493"/>
      <c r="AW4" s="494" t="s">
        <v>22</v>
      </c>
      <c r="AX4" s="495"/>
      <c r="AY4" s="31"/>
      <c r="AZ4" s="479" t="s">
        <v>23</v>
      </c>
      <c r="BA4" s="481"/>
      <c r="BB4" s="500" t="s">
        <v>24</v>
      </c>
      <c r="BC4" s="501"/>
      <c r="BD4" s="502" t="s">
        <v>25</v>
      </c>
      <c r="BE4" s="503"/>
      <c r="BF4" s="504" t="s">
        <v>26</v>
      </c>
      <c r="BG4" s="505"/>
      <c r="BH4" s="33"/>
      <c r="BI4" s="490" t="s">
        <v>27</v>
      </c>
      <c r="BJ4" s="491"/>
      <c r="BK4" s="492" t="s">
        <v>28</v>
      </c>
      <c r="BL4" s="493"/>
      <c r="BM4" s="494" t="s">
        <v>29</v>
      </c>
      <c r="BN4" s="495"/>
      <c r="BO4" s="479" t="s">
        <v>30</v>
      </c>
      <c r="BP4" s="480"/>
      <c r="BQ4" s="480"/>
      <c r="BR4" s="481"/>
      <c r="BS4" s="22"/>
    </row>
    <row r="5" spans="1:71" s="21" customFormat="1" ht="36.75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506" t="s">
        <v>35</v>
      </c>
      <c r="D6" s="506"/>
      <c r="E6" s="487" t="s">
        <v>35</v>
      </c>
      <c r="F6" s="488"/>
      <c r="G6" s="156"/>
      <c r="H6" s="486" t="s">
        <v>35</v>
      </c>
      <c r="I6" s="488"/>
      <c r="J6" s="486" t="s">
        <v>35</v>
      </c>
      <c r="K6" s="488"/>
      <c r="L6" s="486" t="s">
        <v>35</v>
      </c>
      <c r="M6" s="488"/>
      <c r="N6" s="157"/>
      <c r="O6" s="486" t="s">
        <v>35</v>
      </c>
      <c r="P6" s="488"/>
      <c r="Q6" s="486" t="s">
        <v>35</v>
      </c>
      <c r="R6" s="488"/>
      <c r="S6" s="486" t="s">
        <v>35</v>
      </c>
      <c r="T6" s="488"/>
      <c r="U6" s="157"/>
      <c r="V6" s="486" t="s">
        <v>35</v>
      </c>
      <c r="W6" s="488"/>
      <c r="X6" s="486" t="s">
        <v>35</v>
      </c>
      <c r="Y6" s="488"/>
      <c r="Z6" s="486" t="s">
        <v>35</v>
      </c>
      <c r="AA6" s="488"/>
      <c r="AB6" s="486" t="s">
        <v>35</v>
      </c>
      <c r="AC6" s="488"/>
      <c r="AD6" s="157"/>
      <c r="AE6" s="486" t="s">
        <v>35</v>
      </c>
      <c r="AF6" s="488"/>
      <c r="AG6" s="486" t="s">
        <v>35</v>
      </c>
      <c r="AH6" s="488"/>
      <c r="AI6" s="486" t="s">
        <v>35</v>
      </c>
      <c r="AJ6" s="488"/>
      <c r="AK6" s="157"/>
      <c r="AL6" s="486" t="s">
        <v>35</v>
      </c>
      <c r="AM6" s="488"/>
      <c r="AN6" s="486" t="s">
        <v>35</v>
      </c>
      <c r="AO6" s="488"/>
      <c r="AP6" s="486" t="s">
        <v>35</v>
      </c>
      <c r="AQ6" s="488"/>
      <c r="AR6" s="158"/>
      <c r="AS6" s="486" t="s">
        <v>35</v>
      </c>
      <c r="AT6" s="488"/>
      <c r="AU6" s="486" t="s">
        <v>35</v>
      </c>
      <c r="AV6" s="488"/>
      <c r="AW6" s="486" t="s">
        <v>35</v>
      </c>
      <c r="AX6" s="488"/>
      <c r="AY6" s="157"/>
      <c r="AZ6" s="486" t="s">
        <v>35</v>
      </c>
      <c r="BA6" s="488"/>
      <c r="BB6" s="486" t="s">
        <v>35</v>
      </c>
      <c r="BC6" s="488"/>
      <c r="BD6" s="486" t="s">
        <v>35</v>
      </c>
      <c r="BE6" s="488"/>
      <c r="BF6" s="486" t="s">
        <v>35</v>
      </c>
      <c r="BG6" s="488"/>
      <c r="BH6" s="159"/>
      <c r="BI6" s="486" t="s">
        <v>35</v>
      </c>
      <c r="BJ6" s="488"/>
      <c r="BK6" s="486" t="s">
        <v>35</v>
      </c>
      <c r="BL6" s="488"/>
      <c r="BM6" s="486" t="s">
        <v>35</v>
      </c>
      <c r="BN6" s="488"/>
      <c r="BO6" s="486" t="s">
        <v>35</v>
      </c>
      <c r="BP6" s="487"/>
      <c r="BQ6" s="487"/>
      <c r="BR6" s="488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509" t="str">
        <f>E4</f>
        <v>SADANAND VISHWAKARMA</v>
      </c>
      <c r="F12" s="485"/>
      <c r="G12" s="149"/>
      <c r="H12" s="482" t="str">
        <f>H4</f>
        <v>SHRINAND VISHWAKARMA</v>
      </c>
      <c r="I12" s="483"/>
      <c r="J12" s="482" t="str">
        <f>J4</f>
        <v>DEVANAND VISHWAKARMA</v>
      </c>
      <c r="K12" s="483"/>
      <c r="L12" s="484" t="str">
        <f>L4</f>
        <v>ANOOP VISHWAKARMA</v>
      </c>
      <c r="M12" s="485"/>
      <c r="N12" s="149"/>
      <c r="O12" s="482" t="str">
        <f>O4</f>
        <v>RAVI VISHWAKARMA</v>
      </c>
      <c r="P12" s="483"/>
      <c r="Q12" s="482" t="str">
        <f>Q4</f>
        <v>SHIVAM VISHWAKARMA</v>
      </c>
      <c r="R12" s="483"/>
      <c r="S12" s="484" t="str">
        <f>S4</f>
        <v>SHUBHAM VISHWAKARMA</v>
      </c>
      <c r="T12" s="485"/>
      <c r="U12" s="149"/>
      <c r="V12" s="482" t="str">
        <f>V4</f>
        <v>SANKAR MURYA</v>
      </c>
      <c r="W12" s="483"/>
      <c r="X12" s="482" t="str">
        <f>X4</f>
        <v>SHERBAHADUR VISHWAKARMA</v>
      </c>
      <c r="Y12" s="483"/>
      <c r="Z12" s="484" t="str">
        <f>Z4</f>
        <v>RAJESH BHAI</v>
      </c>
      <c r="AA12" s="485"/>
      <c r="AB12" s="482" t="str">
        <f>AB4</f>
        <v>PRASHANT BHAI</v>
      </c>
      <c r="AC12" s="483"/>
      <c r="AD12" s="149"/>
      <c r="AE12" s="484" t="str">
        <f>AE4</f>
        <v>RITESH VISHWAKARMA</v>
      </c>
      <c r="AF12" s="485"/>
      <c r="AG12" s="482" t="str">
        <f>AG4</f>
        <v>JAYMIN BHAI</v>
      </c>
      <c r="AH12" s="483"/>
      <c r="AI12" s="482" t="str">
        <f>AI4</f>
        <v>OM PRAKASH VISHWAKARMA</v>
      </c>
      <c r="AJ12" s="483"/>
      <c r="AK12" s="149"/>
      <c r="AL12" s="482" t="str">
        <f>AL4</f>
        <v>RAMLAL VISHWAKARMA</v>
      </c>
      <c r="AM12" s="483"/>
      <c r="AN12" s="484" t="str">
        <f>AN4</f>
        <v>PANKAJ VISHWAKARMA</v>
      </c>
      <c r="AO12" s="485"/>
      <c r="AP12" s="484" t="str">
        <f>AP4</f>
        <v>NEERAJ VISHWAKARMA</v>
      </c>
      <c r="AQ12" s="485"/>
      <c r="AR12" s="151"/>
      <c r="AS12" s="482" t="str">
        <f>AS4</f>
        <v>VIKASH VISHWAKARMA</v>
      </c>
      <c r="AT12" s="483"/>
      <c r="AU12" s="482" t="str">
        <f>AU4</f>
        <v>AMAN BHAI</v>
      </c>
      <c r="AV12" s="483"/>
      <c r="AW12" s="484" t="str">
        <f>AW4</f>
        <v>AKHILESH VISHWAKARMA</v>
      </c>
      <c r="AX12" s="485"/>
      <c r="AY12" s="149"/>
      <c r="AZ12" s="484" t="str">
        <f>AZ4</f>
        <v>RAJEEV BHAI</v>
      </c>
      <c r="BA12" s="485"/>
      <c r="BB12" s="484" t="str">
        <f>BB4</f>
        <v>ARJUN VISHWAKARMA</v>
      </c>
      <c r="BC12" s="485"/>
      <c r="BD12" s="482" t="str">
        <f>BD4</f>
        <v>ANKIT VISHWAKARMA</v>
      </c>
      <c r="BE12" s="483"/>
      <c r="BF12" s="484" t="str">
        <f>BF4</f>
        <v>MUKESH BHAI POP</v>
      </c>
      <c r="BG12" s="485"/>
      <c r="BH12" s="149"/>
      <c r="BI12" s="511" t="str">
        <f>BI4</f>
        <v>MUNNA BHAI</v>
      </c>
      <c r="BJ12" s="483"/>
      <c r="BK12" s="482" t="str">
        <f>BK4</f>
        <v>VINAY BHAI</v>
      </c>
      <c r="BL12" s="483"/>
      <c r="BM12" s="482" t="str">
        <f>BM4</f>
        <v>PREM BHAI</v>
      </c>
      <c r="BN12" s="483"/>
      <c r="BO12" s="482" t="str">
        <f>BO4</f>
        <v>BRIJESH BHAI</v>
      </c>
      <c r="BP12" s="510"/>
      <c r="BQ12" s="510"/>
      <c r="BR12" s="483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512" t="str">
        <f>C4</f>
        <v>RAMANAND VISHWAKARMA</v>
      </c>
      <c r="D27" s="512"/>
      <c r="E27" s="457" t="str">
        <f>E12</f>
        <v>SADANAND VISHWAKARMA</v>
      </c>
      <c r="F27" s="456"/>
      <c r="G27" s="149"/>
      <c r="H27" s="455" t="str">
        <f>H12</f>
        <v>SHRINAND VISHWAKARMA</v>
      </c>
      <c r="I27" s="456"/>
      <c r="J27" s="455" t="str">
        <f>J12</f>
        <v>DEVANAND VISHWAKARMA</v>
      </c>
      <c r="K27" s="456"/>
      <c r="L27" s="455" t="str">
        <f>L12</f>
        <v>ANOOP VISHWAKARMA</v>
      </c>
      <c r="M27" s="456"/>
      <c r="N27" s="150"/>
      <c r="O27" s="455" t="str">
        <f>O12</f>
        <v>RAVI VISHWAKARMA</v>
      </c>
      <c r="P27" s="456"/>
      <c r="Q27" s="513" t="str">
        <f>Q12</f>
        <v>SHIVAM VISHWAKARMA</v>
      </c>
      <c r="R27" s="514"/>
      <c r="S27" s="455" t="str">
        <f>S12</f>
        <v>SHUBHAM VISHWAKARMA</v>
      </c>
      <c r="T27" s="456"/>
      <c r="U27" s="150"/>
      <c r="V27" s="455" t="str">
        <f>V12</f>
        <v>SANKAR MURYA</v>
      </c>
      <c r="W27" s="456"/>
      <c r="X27" s="455" t="str">
        <f>X12</f>
        <v>SHERBAHADUR VISHWAKARMA</v>
      </c>
      <c r="Y27" s="456"/>
      <c r="Z27" s="455" t="str">
        <f>Z12</f>
        <v>RAJESH BHAI</v>
      </c>
      <c r="AA27" s="456"/>
      <c r="AB27" s="455" t="str">
        <f>AB12</f>
        <v>PRASHANT BHAI</v>
      </c>
      <c r="AC27" s="456"/>
      <c r="AD27" s="150"/>
      <c r="AE27" s="455" t="str">
        <f>AE12</f>
        <v>RITESH VISHWAKARMA</v>
      </c>
      <c r="AF27" s="456"/>
      <c r="AG27" s="455" t="str">
        <f>AG12</f>
        <v>JAYMIN BHAI</v>
      </c>
      <c r="AH27" s="456"/>
      <c r="AI27" s="455" t="str">
        <f>AI12</f>
        <v>OM PRAKASH VISHWAKARMA</v>
      </c>
      <c r="AJ27" s="456"/>
      <c r="AK27" s="150"/>
      <c r="AL27" s="455" t="str">
        <f>AL12</f>
        <v>RAMLAL VISHWAKARMA</v>
      </c>
      <c r="AM27" s="456"/>
      <c r="AN27" s="455" t="str">
        <f>AN12</f>
        <v>PANKAJ VISHWAKARMA</v>
      </c>
      <c r="AO27" s="456"/>
      <c r="AP27" s="455" t="str">
        <f>AP12</f>
        <v>NEERAJ VISHWAKARMA</v>
      </c>
      <c r="AQ27" s="456"/>
      <c r="AR27" s="151"/>
      <c r="AS27" s="455" t="str">
        <f>AS12</f>
        <v>VIKASH VISHWAKARMA</v>
      </c>
      <c r="AT27" s="456"/>
      <c r="AU27" s="455" t="str">
        <f>AU12</f>
        <v>AMAN BHAI</v>
      </c>
      <c r="AV27" s="456"/>
      <c r="AW27" s="455" t="str">
        <f>AW12</f>
        <v>AKHILESH VISHWAKARMA</v>
      </c>
      <c r="AX27" s="456"/>
      <c r="AY27" s="150"/>
      <c r="AZ27" s="455" t="str">
        <f>AZ12</f>
        <v>RAJEEV BHAI</v>
      </c>
      <c r="BA27" s="456"/>
      <c r="BB27" s="513" t="str">
        <f>BB12</f>
        <v>ARJUN VISHWAKARMA</v>
      </c>
      <c r="BC27" s="514"/>
      <c r="BD27" s="455" t="str">
        <f>BD12</f>
        <v>ANKIT VISHWAKARMA</v>
      </c>
      <c r="BE27" s="456"/>
      <c r="BF27" s="455" t="str">
        <f>BF12</f>
        <v>MUKESH BHAI POP</v>
      </c>
      <c r="BG27" s="456"/>
      <c r="BH27" s="150"/>
      <c r="BI27" s="511" t="str">
        <f>BI12</f>
        <v>MUNNA BHAI</v>
      </c>
      <c r="BJ27" s="483"/>
      <c r="BK27" s="455" t="str">
        <f>BK12</f>
        <v>VINAY BHAI</v>
      </c>
      <c r="BL27" s="456"/>
      <c r="BM27" s="455" t="str">
        <f>BM12</f>
        <v>PREM BHAI</v>
      </c>
      <c r="BN27" s="456"/>
      <c r="BO27" s="455" t="str">
        <f>BO12</f>
        <v>BRIJESH BHAI</v>
      </c>
      <c r="BP27" s="457"/>
      <c r="BQ27" s="457"/>
      <c r="BR27" s="456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482" t="str">
        <f>C27</f>
        <v>RAMANAND VISHWAKARMA</v>
      </c>
      <c r="D34" s="483"/>
      <c r="E34" s="482" t="str">
        <f>E27</f>
        <v>SADANAND VISHWAKARMA</v>
      </c>
      <c r="F34" s="483"/>
      <c r="G34" s="149"/>
      <c r="H34" s="482" t="str">
        <f>H27</f>
        <v>SHRINAND VISHWAKARMA</v>
      </c>
      <c r="I34" s="483"/>
      <c r="J34" s="484" t="str">
        <f>J27</f>
        <v>DEVANAND VISHWAKARMA</v>
      </c>
      <c r="K34" s="485"/>
      <c r="L34" s="482" t="str">
        <f>L27</f>
        <v>ANOOP VISHWAKARMA</v>
      </c>
      <c r="M34" s="483"/>
      <c r="N34" s="150"/>
      <c r="O34" s="484" t="str">
        <f>O27</f>
        <v>RAVI VISHWAKARMA</v>
      </c>
      <c r="P34" s="485"/>
      <c r="Q34" s="484" t="str">
        <f>Q27</f>
        <v>SHIVAM VISHWAKARMA</v>
      </c>
      <c r="R34" s="485"/>
      <c r="S34" s="482" t="str">
        <f>S27</f>
        <v>SHUBHAM VISHWAKARMA</v>
      </c>
      <c r="T34" s="483"/>
      <c r="U34" s="150"/>
      <c r="V34" s="484" t="str">
        <f>V27</f>
        <v>SANKAR MURYA</v>
      </c>
      <c r="W34" s="485"/>
      <c r="X34" s="522" t="str">
        <f>X27</f>
        <v>SHERBAHADUR VISHWAKARMA</v>
      </c>
      <c r="Y34" s="485"/>
      <c r="Z34" s="484" t="str">
        <f>Z27</f>
        <v>RAJESH BHAI</v>
      </c>
      <c r="AA34" s="485"/>
      <c r="AB34" s="482" t="str">
        <f>AB27</f>
        <v>PRASHANT BHAI</v>
      </c>
      <c r="AC34" s="483"/>
      <c r="AD34" s="150"/>
      <c r="AE34" s="484" t="str">
        <f>AE27</f>
        <v>RITESH VISHWAKARMA</v>
      </c>
      <c r="AF34" s="485"/>
      <c r="AG34" s="482" t="str">
        <f>AG27</f>
        <v>JAYMIN BHAI</v>
      </c>
      <c r="AH34" s="483"/>
      <c r="AI34" s="482" t="str">
        <f>AI27</f>
        <v>OM PRAKASH VISHWAKARMA</v>
      </c>
      <c r="AJ34" s="483"/>
      <c r="AK34" s="150"/>
      <c r="AL34" s="482" t="str">
        <f>AL27</f>
        <v>RAMLAL VISHWAKARMA</v>
      </c>
      <c r="AM34" s="483"/>
      <c r="AN34" s="515" t="str">
        <f>AN27</f>
        <v>PANKAJ VISHWAKARMA</v>
      </c>
      <c r="AO34" s="516"/>
      <c r="AP34" s="517" t="str">
        <f>AP27</f>
        <v>NEERAJ VISHWAKARMA</v>
      </c>
      <c r="AQ34" s="518"/>
      <c r="AR34" s="151"/>
      <c r="AS34" s="482" t="str">
        <f>AS27</f>
        <v>VIKASH VISHWAKARMA</v>
      </c>
      <c r="AT34" s="483"/>
      <c r="AU34" s="482" t="str">
        <f>AU27</f>
        <v>AMAN BHAI</v>
      </c>
      <c r="AV34" s="483"/>
      <c r="AW34" s="482" t="str">
        <f>AW27</f>
        <v>AKHILESH VISHWAKARMA</v>
      </c>
      <c r="AX34" s="483"/>
      <c r="AY34" s="150"/>
      <c r="AZ34" s="484" t="str">
        <f>AZ27</f>
        <v>RAJEEV BHAI</v>
      </c>
      <c r="BA34" s="485"/>
      <c r="BB34" s="484" t="str">
        <f>BB27</f>
        <v>ARJUN VISHWAKARMA</v>
      </c>
      <c r="BC34" s="485"/>
      <c r="BD34" s="484" t="str">
        <f>BD27</f>
        <v>ANKIT VISHWAKARMA</v>
      </c>
      <c r="BE34" s="485"/>
      <c r="BF34" s="482" t="str">
        <f>BF27</f>
        <v>MUKESH BHAI POP</v>
      </c>
      <c r="BG34" s="483"/>
      <c r="BH34" s="150"/>
      <c r="BI34" s="511" t="str">
        <f>BI27</f>
        <v>MUNNA BHAI</v>
      </c>
      <c r="BJ34" s="483"/>
      <c r="BK34" s="482" t="str">
        <f>BK27</f>
        <v>VINAY BHAI</v>
      </c>
      <c r="BL34" s="483"/>
      <c r="BM34" s="482" t="str">
        <f>BM27</f>
        <v>PREM BHAI</v>
      </c>
      <c r="BN34" s="483"/>
      <c r="BO34" s="482" t="str">
        <f>BO27</f>
        <v>BRIJESH BHAI</v>
      </c>
      <c r="BP34" s="510"/>
      <c r="BQ34" s="510"/>
      <c r="BR34" s="483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519" t="s">
        <v>185</v>
      </c>
      <c r="C40" s="520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521" t="s">
        <v>186</v>
      </c>
      <c r="C41" s="521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521" t="s">
        <v>187</v>
      </c>
      <c r="C42" s="521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521" t="s">
        <v>188</v>
      </c>
      <c r="C43" s="521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521" t="s">
        <v>189</v>
      </c>
      <c r="C44" s="521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t="19.5" hidden="1" thickBot="1" x14ac:dyDescent="0.35">
      <c r="B45" s="227"/>
      <c r="C45" s="227"/>
      <c r="BH45" s="226"/>
      <c r="BN45" s="224"/>
    </row>
    <row r="46" spans="1:71" ht="19.5" hidden="1" thickBot="1" x14ac:dyDescent="0.35">
      <c r="B46" s="6"/>
      <c r="E46" s="77" t="s">
        <v>190</v>
      </c>
      <c r="F46" s="104"/>
    </row>
    <row r="47" spans="1:71" ht="19.5" hidden="1" thickBot="1" x14ac:dyDescent="0.35">
      <c r="B47" s="6"/>
      <c r="E47" s="77" t="s">
        <v>191</v>
      </c>
      <c r="F47" s="105"/>
      <c r="H47" s="7"/>
    </row>
    <row r="48" spans="1:71" ht="19.5" hidden="1" thickBot="1" x14ac:dyDescent="0.35">
      <c r="B48" s="6"/>
      <c r="E48" s="77" t="s">
        <v>192</v>
      </c>
      <c r="F48" s="106"/>
    </row>
    <row r="49" spans="2:71" ht="19.5" hidden="1" thickBot="1" x14ac:dyDescent="0.35">
      <c r="B49" s="6"/>
      <c r="E49" s="77" t="s">
        <v>193</v>
      </c>
      <c r="F49" s="107"/>
    </row>
    <row r="50" spans="2:71" ht="19.5" hidden="1" thickBot="1" x14ac:dyDescent="0.35">
      <c r="B50" s="6"/>
      <c r="E50" s="77" t="s">
        <v>194</v>
      </c>
      <c r="F50" s="108"/>
    </row>
    <row r="51" spans="2:71" ht="19.5" hidden="1" thickBot="1" x14ac:dyDescent="0.35">
      <c r="B51" s="6"/>
      <c r="E51" s="77" t="s">
        <v>195</v>
      </c>
      <c r="F51" s="109"/>
    </row>
    <row r="52" spans="2:71" ht="19.5" hidden="1" thickBot="1" x14ac:dyDescent="0.35">
      <c r="B52" s="6"/>
      <c r="E52" s="77" t="s">
        <v>196</v>
      </c>
      <c r="F52" s="110"/>
    </row>
    <row r="53" spans="2:71" ht="19.5" hidden="1" thickBot="1" x14ac:dyDescent="0.35">
      <c r="B53" s="6"/>
      <c r="E53" s="77" t="s">
        <v>197</v>
      </c>
      <c r="F53" s="111"/>
    </row>
    <row r="54" spans="2:71" ht="19.5" hidden="1" thickBot="1" x14ac:dyDescent="0.35">
      <c r="B54" s="6"/>
      <c r="E54" s="94" t="s">
        <v>198</v>
      </c>
      <c r="F54" s="112"/>
    </row>
    <row r="55" spans="2:71" ht="19.5" hidden="1" thickBot="1" x14ac:dyDescent="0.35">
      <c r="E55" s="77" t="s">
        <v>199</v>
      </c>
      <c r="F55" s="182"/>
    </row>
    <row r="56" spans="2:71" ht="19.5" hidden="1" thickBot="1" x14ac:dyDescent="0.35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3" spans="2:71" s="248" customFormat="1" ht="21" customHeight="1" x14ac:dyDescent="0.7">
      <c r="B63" s="544" t="s">
        <v>219</v>
      </c>
      <c r="C63" s="544"/>
      <c r="D63" s="544"/>
      <c r="E63" s="544"/>
      <c r="F63" s="544"/>
      <c r="G63" s="544"/>
      <c r="H63" s="544"/>
      <c r="I63" s="544"/>
      <c r="J63" s="544"/>
      <c r="K63" s="544"/>
      <c r="L63" s="544" t="s">
        <v>219</v>
      </c>
      <c r="M63" s="544"/>
      <c r="N63" s="544"/>
      <c r="O63" s="544"/>
      <c r="P63" s="544"/>
      <c r="Q63" s="544"/>
      <c r="R63" s="544"/>
      <c r="S63" s="544"/>
      <c r="T63" s="544"/>
      <c r="U63" s="544" t="s">
        <v>219</v>
      </c>
      <c r="V63" s="544"/>
      <c r="W63" s="544"/>
      <c r="X63" s="544"/>
      <c r="Y63" s="544"/>
      <c r="Z63" s="544"/>
      <c r="AA63" s="544"/>
      <c r="AB63" s="544"/>
      <c r="AC63" s="544"/>
      <c r="AD63" s="544" t="s">
        <v>219</v>
      </c>
      <c r="AE63" s="544"/>
      <c r="AF63" s="544"/>
      <c r="AG63" s="544"/>
      <c r="AH63" s="544"/>
      <c r="AI63" s="544"/>
      <c r="AJ63" s="544"/>
      <c r="AK63" s="544"/>
      <c r="AL63" s="544"/>
      <c r="AM63" s="544"/>
      <c r="AN63" s="544" t="s">
        <v>219</v>
      </c>
      <c r="AO63" s="544"/>
      <c r="AP63" s="544"/>
      <c r="AQ63" s="544"/>
      <c r="AR63" s="544"/>
      <c r="AS63" s="544"/>
      <c r="AT63" s="544"/>
      <c r="AU63" s="544"/>
      <c r="AV63" s="544"/>
      <c r="AW63" s="544"/>
      <c r="AX63" s="544"/>
      <c r="AY63" s="544" t="s">
        <v>219</v>
      </c>
      <c r="AZ63" s="544"/>
      <c r="BA63" s="544"/>
      <c r="BB63" s="544"/>
      <c r="BC63" s="544"/>
      <c r="BD63" s="544"/>
      <c r="BE63" s="544"/>
      <c r="BF63" s="544"/>
      <c r="BG63" s="544"/>
      <c r="BH63" s="545" t="s">
        <v>219</v>
      </c>
      <c r="BI63" s="545"/>
      <c r="BJ63" s="545"/>
      <c r="BK63" s="545"/>
      <c r="BL63" s="545"/>
      <c r="BM63" s="545"/>
      <c r="BN63" s="545"/>
      <c r="BO63" s="545"/>
      <c r="BP63" s="545"/>
      <c r="BQ63" s="545"/>
      <c r="BR63" s="545"/>
      <c r="BS63" s="252"/>
    </row>
    <row r="64" spans="2:71" s="248" customFormat="1" ht="18.75" customHeight="1" x14ac:dyDescent="0.7">
      <c r="B64" s="544"/>
      <c r="C64" s="544"/>
      <c r="D64" s="544"/>
      <c r="E64" s="544"/>
      <c r="F64" s="544"/>
      <c r="G64" s="544"/>
      <c r="H64" s="544"/>
      <c r="I64" s="544"/>
      <c r="J64" s="544"/>
      <c r="K64" s="544"/>
      <c r="L64" s="544"/>
      <c r="M64" s="544"/>
      <c r="N64" s="544"/>
      <c r="O64" s="544"/>
      <c r="P64" s="544"/>
      <c r="Q64" s="544"/>
      <c r="R64" s="544"/>
      <c r="S64" s="544"/>
      <c r="T64" s="544"/>
      <c r="U64" s="544"/>
      <c r="V64" s="544"/>
      <c r="W64" s="544"/>
      <c r="X64" s="544"/>
      <c r="Y64" s="544"/>
      <c r="Z64" s="544"/>
      <c r="AA64" s="544"/>
      <c r="AB64" s="544"/>
      <c r="AC64" s="544"/>
      <c r="AD64" s="544"/>
      <c r="AE64" s="544"/>
      <c r="AF64" s="544"/>
      <c r="AG64" s="544"/>
      <c r="AH64" s="544"/>
      <c r="AI64" s="544"/>
      <c r="AJ64" s="544"/>
      <c r="AK64" s="544"/>
      <c r="AL64" s="544"/>
      <c r="AM64" s="544"/>
      <c r="AN64" s="544"/>
      <c r="AO64" s="544"/>
      <c r="AP64" s="544"/>
      <c r="AQ64" s="544"/>
      <c r="AR64" s="544"/>
      <c r="AS64" s="544"/>
      <c r="AT64" s="544"/>
      <c r="AU64" s="544"/>
      <c r="AV64" s="544"/>
      <c r="AW64" s="544"/>
      <c r="AX64" s="544"/>
      <c r="AY64" s="544"/>
      <c r="AZ64" s="544"/>
      <c r="BA64" s="544"/>
      <c r="BB64" s="544"/>
      <c r="BC64" s="544"/>
      <c r="BD64" s="544"/>
      <c r="BE64" s="544"/>
      <c r="BF64" s="544"/>
      <c r="BG64" s="544"/>
      <c r="BH64" s="545"/>
      <c r="BI64" s="545"/>
      <c r="BJ64" s="545"/>
      <c r="BK64" s="545"/>
      <c r="BL64" s="545"/>
      <c r="BM64" s="545"/>
      <c r="BN64" s="545"/>
      <c r="BO64" s="545"/>
      <c r="BP64" s="545"/>
      <c r="BQ64" s="545"/>
      <c r="BR64" s="545"/>
      <c r="BS64" s="252"/>
    </row>
    <row r="65" spans="1:71" s="236" customFormat="1" ht="33.75" x14ac:dyDescent="0.5">
      <c r="B65" s="253"/>
      <c r="C65" s="445">
        <v>1</v>
      </c>
      <c r="D65" s="445"/>
      <c r="E65" s="445">
        <v>2</v>
      </c>
      <c r="F65" s="445"/>
      <c r="G65" s="253"/>
      <c r="H65" s="445">
        <v>3</v>
      </c>
      <c r="I65" s="445"/>
      <c r="J65" s="253">
        <v>4</v>
      </c>
      <c r="K65" s="253"/>
      <c r="L65" s="445">
        <v>5</v>
      </c>
      <c r="M65" s="445"/>
      <c r="N65" s="253"/>
      <c r="O65" s="445">
        <v>6</v>
      </c>
      <c r="P65" s="445"/>
      <c r="Q65" s="445">
        <v>7</v>
      </c>
      <c r="R65" s="445"/>
      <c r="S65" s="445">
        <v>8</v>
      </c>
      <c r="T65" s="445"/>
      <c r="U65" s="253"/>
      <c r="V65" s="445">
        <v>9</v>
      </c>
      <c r="W65" s="445"/>
      <c r="X65" s="445">
        <v>10</v>
      </c>
      <c r="Y65" s="445"/>
      <c r="Z65" s="445">
        <v>11</v>
      </c>
      <c r="AA65" s="445"/>
      <c r="AB65" s="445">
        <v>12</v>
      </c>
      <c r="AC65" s="445"/>
      <c r="AD65" s="253"/>
      <c r="AE65" s="445">
        <v>13</v>
      </c>
      <c r="AF65" s="445"/>
      <c r="AG65" s="445">
        <v>14</v>
      </c>
      <c r="AH65" s="445"/>
      <c r="AI65" s="445">
        <v>15</v>
      </c>
      <c r="AJ65" s="445"/>
      <c r="AK65" s="253"/>
      <c r="AL65" s="445">
        <v>16</v>
      </c>
      <c r="AM65" s="445"/>
      <c r="AN65" s="445">
        <v>17</v>
      </c>
      <c r="AO65" s="445"/>
      <c r="AP65" s="445">
        <v>18</v>
      </c>
      <c r="AQ65" s="445"/>
      <c r="AR65" s="253"/>
      <c r="AS65" s="445">
        <v>19</v>
      </c>
      <c r="AT65" s="445"/>
      <c r="AU65" s="445">
        <v>20</v>
      </c>
      <c r="AV65" s="445"/>
      <c r="AW65" s="445">
        <v>21</v>
      </c>
      <c r="AX65" s="445"/>
      <c r="AY65" s="253"/>
      <c r="AZ65" s="445">
        <v>22</v>
      </c>
      <c r="BA65" s="445"/>
      <c r="BB65" s="445">
        <v>23</v>
      </c>
      <c r="BC65" s="445"/>
      <c r="BD65" s="445">
        <v>24</v>
      </c>
      <c r="BE65" s="445"/>
      <c r="BF65" s="445">
        <v>25</v>
      </c>
      <c r="BG65" s="445"/>
      <c r="BH65" s="254"/>
      <c r="BI65" s="445">
        <v>26</v>
      </c>
      <c r="BJ65" s="445"/>
      <c r="BK65" s="445">
        <v>27</v>
      </c>
      <c r="BL65" s="445"/>
      <c r="BM65" s="445">
        <v>28</v>
      </c>
      <c r="BN65" s="445"/>
      <c r="BO65" s="445">
        <v>29</v>
      </c>
      <c r="BP65" s="445"/>
      <c r="BQ65" s="255"/>
      <c r="BR65" s="445">
        <v>30</v>
      </c>
      <c r="BS65" s="445"/>
    </row>
    <row r="66" spans="1:71" s="23" customFormat="1" ht="26.25" customHeight="1" thickBot="1" x14ac:dyDescent="0.4">
      <c r="A66" s="235"/>
      <c r="B66" s="249" t="s">
        <v>202</v>
      </c>
      <c r="C66" s="536" t="s">
        <v>2</v>
      </c>
      <c r="D66" s="536"/>
      <c r="E66" s="465" t="s">
        <v>203</v>
      </c>
      <c r="F66" s="465"/>
      <c r="G66" s="249" t="s">
        <v>31</v>
      </c>
      <c r="H66" s="465" t="s">
        <v>4</v>
      </c>
      <c r="I66" s="465"/>
      <c r="J66" s="465" t="s">
        <v>5</v>
      </c>
      <c r="K66" s="465"/>
      <c r="L66" s="465" t="s">
        <v>6</v>
      </c>
      <c r="M66" s="465"/>
      <c r="N66" s="249" t="s">
        <v>31</v>
      </c>
      <c r="O66" s="465" t="s">
        <v>7</v>
      </c>
      <c r="P66" s="465"/>
      <c r="Q66" s="465" t="s">
        <v>8</v>
      </c>
      <c r="R66" s="465"/>
      <c r="S66" s="465" t="s">
        <v>9</v>
      </c>
      <c r="T66" s="465"/>
      <c r="U66" s="249" t="s">
        <v>31</v>
      </c>
      <c r="V66" s="465" t="s">
        <v>204</v>
      </c>
      <c r="W66" s="465"/>
      <c r="X66" s="465" t="s">
        <v>213</v>
      </c>
      <c r="Y66" s="465"/>
      <c r="Z66" s="465" t="s">
        <v>12</v>
      </c>
      <c r="AA66" s="465"/>
      <c r="AB66" s="465" t="s">
        <v>13</v>
      </c>
      <c r="AC66" s="465"/>
      <c r="AD66" s="249" t="s">
        <v>31</v>
      </c>
      <c r="AE66" s="465" t="s">
        <v>14</v>
      </c>
      <c r="AF66" s="465"/>
      <c r="AG66" s="465" t="s">
        <v>15</v>
      </c>
      <c r="AH66" s="465"/>
      <c r="AI66" s="465" t="s">
        <v>16</v>
      </c>
      <c r="AJ66" s="465"/>
      <c r="AK66" s="249" t="s">
        <v>31</v>
      </c>
      <c r="AL66" s="465" t="s">
        <v>17</v>
      </c>
      <c r="AM66" s="465"/>
      <c r="AN66" s="465" t="s">
        <v>18</v>
      </c>
      <c r="AO66" s="465"/>
      <c r="AP66" s="465" t="s">
        <v>19</v>
      </c>
      <c r="AQ66" s="465"/>
      <c r="AR66" s="249" t="s">
        <v>31</v>
      </c>
      <c r="AS66" s="465" t="s">
        <v>20</v>
      </c>
      <c r="AT66" s="465"/>
      <c r="AU66" s="465" t="s">
        <v>21</v>
      </c>
      <c r="AV66" s="465"/>
      <c r="AW66" s="465" t="s">
        <v>22</v>
      </c>
      <c r="AX66" s="465"/>
      <c r="AY66" s="249" t="s">
        <v>31</v>
      </c>
      <c r="AZ66" s="465" t="s">
        <v>23</v>
      </c>
      <c r="BA66" s="465"/>
      <c r="BB66" s="465" t="s">
        <v>24</v>
      </c>
      <c r="BC66" s="465"/>
      <c r="BD66" s="465" t="s">
        <v>25</v>
      </c>
      <c r="BE66" s="465"/>
      <c r="BF66" s="465" t="s">
        <v>26</v>
      </c>
      <c r="BG66" s="465"/>
      <c r="BH66" s="250" t="s">
        <v>31</v>
      </c>
      <c r="BI66" s="465" t="s">
        <v>27</v>
      </c>
      <c r="BJ66" s="465"/>
      <c r="BK66" s="465" t="s">
        <v>28</v>
      </c>
      <c r="BL66" s="465"/>
      <c r="BM66" s="465" t="s">
        <v>29</v>
      </c>
      <c r="BN66" s="465"/>
      <c r="BO66" s="464" t="s">
        <v>30</v>
      </c>
      <c r="BP66" s="458"/>
      <c r="BQ66" s="251" t="s">
        <v>31</v>
      </c>
      <c r="BR66" s="458" t="s">
        <v>212</v>
      </c>
      <c r="BS66" s="459"/>
    </row>
    <row r="67" spans="1:71" ht="18" hidden="1" customHeight="1" x14ac:dyDescent="0.35">
      <c r="B67" s="37">
        <v>45242</v>
      </c>
      <c r="C67" s="538" t="s">
        <v>35</v>
      </c>
      <c r="D67" s="538"/>
      <c r="E67" s="538"/>
      <c r="F67" s="538"/>
      <c r="G67" s="37">
        <v>45242</v>
      </c>
      <c r="H67" s="539" t="s">
        <v>35</v>
      </c>
      <c r="I67" s="539"/>
      <c r="J67" s="539"/>
      <c r="K67" s="539"/>
      <c r="L67" s="539"/>
      <c r="M67" s="539"/>
      <c r="N67" s="39">
        <v>45242</v>
      </c>
      <c r="O67" s="540" t="s">
        <v>35</v>
      </c>
      <c r="P67" s="539"/>
      <c r="Q67" s="539"/>
      <c r="R67" s="539"/>
      <c r="S67" s="539"/>
      <c r="T67" s="539"/>
      <c r="U67" s="39">
        <v>45242</v>
      </c>
      <c r="V67" s="541" t="s">
        <v>35</v>
      </c>
      <c r="W67" s="542"/>
      <c r="X67" s="542"/>
      <c r="Y67" s="542"/>
      <c r="Z67" s="542"/>
      <c r="AA67" s="542"/>
      <c r="AB67" s="542"/>
      <c r="AC67" s="542"/>
      <c r="AD67" s="39">
        <v>45242</v>
      </c>
      <c r="AE67" s="541" t="s">
        <v>35</v>
      </c>
      <c r="AF67" s="542"/>
      <c r="AG67" s="542"/>
      <c r="AH67" s="542"/>
      <c r="AI67" s="542"/>
      <c r="AJ67" s="542"/>
      <c r="AK67" s="39">
        <v>45242</v>
      </c>
      <c r="AL67" s="541" t="s">
        <v>35</v>
      </c>
      <c r="AM67" s="542"/>
      <c r="AN67" s="542"/>
      <c r="AO67" s="542"/>
      <c r="AP67" s="542"/>
      <c r="AQ67" s="542"/>
      <c r="AR67" s="39">
        <v>45242</v>
      </c>
      <c r="AS67" s="541" t="s">
        <v>35</v>
      </c>
      <c r="AT67" s="542"/>
      <c r="AU67" s="542"/>
      <c r="AV67" s="542"/>
      <c r="AW67" s="542"/>
      <c r="AX67" s="542"/>
      <c r="AY67" s="39">
        <v>45242</v>
      </c>
      <c r="AZ67" s="543" t="s">
        <v>320</v>
      </c>
      <c r="BA67" s="542"/>
      <c r="BB67" s="542"/>
      <c r="BC67" s="542"/>
      <c r="BD67" s="542"/>
      <c r="BE67" s="542"/>
      <c r="BF67" s="542"/>
      <c r="BG67" s="542"/>
      <c r="BH67" s="39">
        <v>45242</v>
      </c>
      <c r="BI67" s="460" t="s">
        <v>35</v>
      </c>
      <c r="BJ67" s="461"/>
      <c r="BK67" s="461"/>
      <c r="BL67" s="461"/>
      <c r="BM67" s="461"/>
      <c r="BN67" s="461"/>
      <c r="BO67" s="461"/>
      <c r="BP67" s="461"/>
      <c r="BQ67" s="462"/>
      <c r="BR67" s="461"/>
      <c r="BS67" s="463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8" customFormat="1" x14ac:dyDescent="0.3">
      <c r="B92" s="317">
        <v>45272</v>
      </c>
      <c r="C92" s="537" t="s">
        <v>314</v>
      </c>
      <c r="D92" s="537"/>
      <c r="F92" s="318">
        <f>SUM(F71:F91)</f>
        <v>29.5</v>
      </c>
      <c r="G92" s="317"/>
      <c r="I92" s="318">
        <f>SUM(I71:I91)</f>
        <v>0</v>
      </c>
      <c r="K92" s="318">
        <f>SUM(K71:K91)</f>
        <v>30.5</v>
      </c>
      <c r="M92" s="318">
        <f>SUM(M71:M91)</f>
        <v>30.5</v>
      </c>
      <c r="N92" s="320"/>
      <c r="P92" s="318">
        <f>SUM(P71:P91)</f>
        <v>32</v>
      </c>
      <c r="R92" s="318">
        <f>SUM(R71:R91)</f>
        <v>25</v>
      </c>
      <c r="T92" s="318">
        <f>SUM(T71:T91)</f>
        <v>16.5</v>
      </c>
      <c r="U92" s="320"/>
      <c r="W92" s="318">
        <f>SUM(W71:W91)</f>
        <v>26</v>
      </c>
      <c r="Y92" s="318">
        <f>SUM(Y71:Y91)</f>
        <v>31.5</v>
      </c>
      <c r="AA92" s="318">
        <f>SUM(AA71:AA91)</f>
        <v>29</v>
      </c>
      <c r="AC92" s="318">
        <f>SUM(AC71:AC91)</f>
        <v>30.5</v>
      </c>
      <c r="AD92" s="320"/>
      <c r="AF92" s="318">
        <f>SUM(AF71:AF91)</f>
        <v>22</v>
      </c>
      <c r="AH92" s="318">
        <f>SUM(AH71:AH91)</f>
        <v>15.5</v>
      </c>
      <c r="AJ92" s="318">
        <f>SUM(AJ71:AJ91)</f>
        <v>0</v>
      </c>
      <c r="AK92" s="320"/>
      <c r="AM92" s="318">
        <f>SUM(AM71:AM91)</f>
        <v>12.5</v>
      </c>
      <c r="AO92" s="318">
        <f>SUM(AO71:AO91)</f>
        <v>13</v>
      </c>
      <c r="AQ92" s="318">
        <f>SUM(AQ71:AQ91)</f>
        <v>29</v>
      </c>
      <c r="AR92" s="320"/>
      <c r="AT92" s="318">
        <f>SUM(AT71:AT91)</f>
        <v>28</v>
      </c>
      <c r="AV92" s="318">
        <f>SUM(AV71:AV91)</f>
        <v>0</v>
      </c>
      <c r="AX92" s="318">
        <f>SUM(AX71:AX91)</f>
        <v>0</v>
      </c>
      <c r="AY92" s="320"/>
      <c r="BA92" s="318">
        <f>SUM(BA71:BA91)</f>
        <v>28</v>
      </c>
      <c r="BC92" s="318">
        <f>SUM(BC71:BC91)</f>
        <v>31</v>
      </c>
      <c r="BE92" s="318">
        <f>SUM(BE71:BE91)</f>
        <v>0</v>
      </c>
      <c r="BG92" s="318">
        <f>SUM(BG71:BG91)</f>
        <v>7</v>
      </c>
      <c r="BH92" s="320"/>
      <c r="BJ92" s="318">
        <f>SUM(BJ71:BJ91)</f>
        <v>0</v>
      </c>
      <c r="BL92" s="318">
        <f>SUM(BL71:BL91)</f>
        <v>29.5</v>
      </c>
      <c r="BN92" s="319">
        <f>SUM(BN71:BN91)</f>
        <v>0</v>
      </c>
      <c r="BP92" s="318">
        <f>SUM(BP71:BP91)</f>
        <v>0</v>
      </c>
      <c r="BS92" s="318">
        <f>SUM(BS71:BS91)</f>
        <v>29</v>
      </c>
    </row>
    <row r="93" spans="2:71" hidden="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hidden="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hidden="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7" ht="18" customHeight="1" x14ac:dyDescent="0.3"/>
    <row r="98" spans="1:97" ht="19.5" customHeight="1" x14ac:dyDescent="0.25">
      <c r="B98" s="544" t="s">
        <v>321</v>
      </c>
      <c r="C98" s="544"/>
      <c r="D98" s="544"/>
      <c r="E98" s="544"/>
      <c r="F98" s="544"/>
      <c r="G98" s="544"/>
      <c r="H98" s="544"/>
      <c r="I98" s="544"/>
      <c r="J98" s="544"/>
      <c r="K98" s="544"/>
      <c r="L98" s="544" t="s">
        <v>321</v>
      </c>
      <c r="M98" s="544"/>
      <c r="N98" s="544"/>
      <c r="O98" s="544"/>
      <c r="P98" s="544"/>
      <c r="Q98" s="544"/>
      <c r="R98" s="544"/>
      <c r="S98" s="544"/>
      <c r="T98" s="544"/>
      <c r="U98" s="544" t="s">
        <v>321</v>
      </c>
      <c r="V98" s="544"/>
      <c r="W98" s="544"/>
      <c r="X98" s="544"/>
      <c r="Y98" s="544"/>
      <c r="Z98" s="544"/>
      <c r="AA98" s="544"/>
      <c r="AB98" s="544"/>
      <c r="AC98" s="544"/>
      <c r="AD98" s="544" t="s">
        <v>321</v>
      </c>
      <c r="AE98" s="544"/>
      <c r="AF98" s="544"/>
      <c r="AG98" s="544"/>
      <c r="AH98" s="544"/>
      <c r="AI98" s="544"/>
      <c r="AJ98" s="544"/>
      <c r="AK98" s="544"/>
      <c r="AL98" s="544"/>
      <c r="AM98" s="544"/>
      <c r="AN98" s="544" t="s">
        <v>321</v>
      </c>
      <c r="AO98" s="544"/>
      <c r="AP98" s="544"/>
      <c r="AQ98" s="544"/>
      <c r="AR98" s="544"/>
      <c r="AS98" s="544"/>
      <c r="AT98" s="544"/>
      <c r="AU98" s="544"/>
      <c r="AV98" s="544"/>
      <c r="AW98" s="544"/>
      <c r="AX98" s="544"/>
      <c r="AY98" s="544" t="s">
        <v>321</v>
      </c>
      <c r="AZ98" s="544"/>
      <c r="BA98" s="544"/>
      <c r="BB98" s="544"/>
      <c r="BC98" s="544"/>
      <c r="BD98" s="544"/>
      <c r="BE98" s="544"/>
      <c r="BF98" s="544"/>
      <c r="BG98" s="544"/>
      <c r="BH98" s="545" t="s">
        <v>321</v>
      </c>
      <c r="BI98" s="545"/>
      <c r="BJ98" s="545"/>
      <c r="BK98" s="545"/>
      <c r="BL98" s="545"/>
      <c r="BM98" s="545"/>
      <c r="BN98" s="545"/>
      <c r="BO98" s="545"/>
      <c r="BP98" s="545"/>
      <c r="BQ98" s="545"/>
      <c r="BR98" s="545"/>
      <c r="BS98" s="440" t="s">
        <v>321</v>
      </c>
      <c r="BT98" s="441"/>
      <c r="BU98" s="441"/>
      <c r="BV98" s="441"/>
      <c r="BW98" s="441"/>
      <c r="BX98" s="441"/>
      <c r="BY98" s="441"/>
      <c r="BZ98" s="441"/>
      <c r="CA98" s="441"/>
      <c r="CB98" s="441"/>
      <c r="CC98" s="441"/>
      <c r="CD98" s="441"/>
      <c r="CE98" s="441"/>
      <c r="CF98" s="441"/>
      <c r="CG98" s="441"/>
      <c r="CH98" s="441"/>
      <c r="CI98" s="441"/>
      <c r="CJ98" s="441"/>
      <c r="CK98" s="441"/>
      <c r="CL98" s="441"/>
      <c r="CM98" s="441"/>
      <c r="CN98" s="438" t="s">
        <v>321</v>
      </c>
      <c r="CO98" s="438"/>
      <c r="CP98" s="438"/>
      <c r="CQ98" s="438"/>
      <c r="CR98" s="438"/>
      <c r="CS98" s="438"/>
    </row>
    <row r="99" spans="1:97" ht="21" customHeight="1" x14ac:dyDescent="0.25">
      <c r="B99" s="544"/>
      <c r="C99" s="544"/>
      <c r="D99" s="544"/>
      <c r="E99" s="544"/>
      <c r="F99" s="544"/>
      <c r="G99" s="544"/>
      <c r="H99" s="544"/>
      <c r="I99" s="544"/>
      <c r="J99" s="544"/>
      <c r="K99" s="544"/>
      <c r="L99" s="544"/>
      <c r="M99" s="544"/>
      <c r="N99" s="544"/>
      <c r="O99" s="544"/>
      <c r="P99" s="544"/>
      <c r="Q99" s="544"/>
      <c r="R99" s="544"/>
      <c r="S99" s="544"/>
      <c r="T99" s="544"/>
      <c r="U99" s="544"/>
      <c r="V99" s="544"/>
      <c r="W99" s="544"/>
      <c r="X99" s="544"/>
      <c r="Y99" s="544"/>
      <c r="Z99" s="544"/>
      <c r="AA99" s="544"/>
      <c r="AB99" s="544"/>
      <c r="AC99" s="544"/>
      <c r="AD99" s="544"/>
      <c r="AE99" s="544"/>
      <c r="AF99" s="544"/>
      <c r="AG99" s="544"/>
      <c r="AH99" s="544"/>
      <c r="AI99" s="544"/>
      <c r="AJ99" s="544"/>
      <c r="AK99" s="544"/>
      <c r="AL99" s="544"/>
      <c r="AM99" s="544"/>
      <c r="AN99" s="544"/>
      <c r="AO99" s="544"/>
      <c r="AP99" s="544"/>
      <c r="AQ99" s="544"/>
      <c r="AR99" s="544"/>
      <c r="AS99" s="544"/>
      <c r="AT99" s="544"/>
      <c r="AU99" s="544"/>
      <c r="AV99" s="544"/>
      <c r="AW99" s="544"/>
      <c r="AX99" s="544"/>
      <c r="AY99" s="544"/>
      <c r="AZ99" s="544"/>
      <c r="BA99" s="544"/>
      <c r="BB99" s="544"/>
      <c r="BC99" s="544"/>
      <c r="BD99" s="544"/>
      <c r="BE99" s="544"/>
      <c r="BF99" s="544"/>
      <c r="BG99" s="544"/>
      <c r="BH99" s="545"/>
      <c r="BI99" s="545"/>
      <c r="BJ99" s="545"/>
      <c r="BK99" s="545"/>
      <c r="BL99" s="545"/>
      <c r="BM99" s="545"/>
      <c r="BN99" s="545"/>
      <c r="BO99" s="545"/>
      <c r="BP99" s="545"/>
      <c r="BQ99" s="545"/>
      <c r="BR99" s="545"/>
      <c r="BS99" s="442"/>
      <c r="BT99" s="443"/>
      <c r="BU99" s="443"/>
      <c r="BV99" s="443"/>
      <c r="BW99" s="443"/>
      <c r="BX99" s="443"/>
      <c r="BY99" s="443"/>
      <c r="BZ99" s="443"/>
      <c r="CA99" s="443"/>
      <c r="CB99" s="443"/>
      <c r="CC99" s="443"/>
      <c r="CD99" s="443"/>
      <c r="CE99" s="443"/>
      <c r="CF99" s="443"/>
      <c r="CG99" s="443"/>
      <c r="CH99" s="443"/>
      <c r="CI99" s="443"/>
      <c r="CJ99" s="443"/>
      <c r="CK99" s="443"/>
      <c r="CL99" s="443"/>
      <c r="CM99" s="443"/>
      <c r="CN99" s="439"/>
      <c r="CO99" s="439"/>
      <c r="CP99" s="439"/>
      <c r="CQ99" s="439"/>
      <c r="CR99" s="439"/>
      <c r="CS99" s="439"/>
    </row>
    <row r="100" spans="1:97" s="362" customFormat="1" ht="31.5" x14ac:dyDescent="0.5">
      <c r="B100" s="363"/>
      <c r="C100" s="432">
        <v>1</v>
      </c>
      <c r="D100" s="432"/>
      <c r="E100" s="432">
        <v>2</v>
      </c>
      <c r="F100" s="432"/>
      <c r="G100" s="363"/>
      <c r="H100" s="432">
        <v>3</v>
      </c>
      <c r="I100" s="432"/>
      <c r="J100" s="363">
        <v>4</v>
      </c>
      <c r="K100" s="363"/>
      <c r="L100" s="432">
        <v>5</v>
      </c>
      <c r="M100" s="432"/>
      <c r="N100" s="363"/>
      <c r="O100" s="432">
        <v>6</v>
      </c>
      <c r="P100" s="432"/>
      <c r="Q100" s="432">
        <v>7</v>
      </c>
      <c r="R100" s="432"/>
      <c r="S100" s="432">
        <v>8</v>
      </c>
      <c r="T100" s="432"/>
      <c r="U100" s="363"/>
      <c r="V100" s="432">
        <v>9</v>
      </c>
      <c r="W100" s="432"/>
      <c r="X100" s="432">
        <v>10</v>
      </c>
      <c r="Y100" s="432"/>
      <c r="Z100" s="432">
        <v>11</v>
      </c>
      <c r="AA100" s="432"/>
      <c r="AB100" s="432">
        <v>12</v>
      </c>
      <c r="AC100" s="432"/>
      <c r="AD100" s="363"/>
      <c r="AE100" s="432">
        <v>13</v>
      </c>
      <c r="AF100" s="432"/>
      <c r="AG100" s="432">
        <v>14</v>
      </c>
      <c r="AH100" s="432"/>
      <c r="AI100" s="432">
        <v>15</v>
      </c>
      <c r="AJ100" s="432"/>
      <c r="AK100" s="363"/>
      <c r="AL100" s="432">
        <v>16</v>
      </c>
      <c r="AM100" s="432"/>
      <c r="AN100" s="432">
        <v>17</v>
      </c>
      <c r="AO100" s="432"/>
      <c r="AP100" s="432">
        <v>18</v>
      </c>
      <c r="AQ100" s="432"/>
      <c r="AR100" s="363"/>
      <c r="AS100" s="432">
        <v>19</v>
      </c>
      <c r="AT100" s="432"/>
      <c r="AU100" s="432">
        <v>20</v>
      </c>
      <c r="AV100" s="432"/>
      <c r="AW100" s="432">
        <v>21</v>
      </c>
      <c r="AX100" s="432"/>
      <c r="AY100" s="363"/>
      <c r="AZ100" s="432">
        <v>22</v>
      </c>
      <c r="BA100" s="432"/>
      <c r="BB100" s="432">
        <v>23</v>
      </c>
      <c r="BC100" s="432"/>
      <c r="BD100" s="432">
        <v>24</v>
      </c>
      <c r="BE100" s="432"/>
      <c r="BF100" s="432">
        <v>25</v>
      </c>
      <c r="BG100" s="432"/>
      <c r="BH100" s="364"/>
      <c r="BI100" s="432">
        <v>26</v>
      </c>
      <c r="BJ100" s="432"/>
      <c r="BK100" s="432">
        <v>27</v>
      </c>
      <c r="BL100" s="432"/>
      <c r="BM100" s="432">
        <v>28</v>
      </c>
      <c r="BN100" s="432"/>
      <c r="BO100" s="432">
        <v>29</v>
      </c>
      <c r="BP100" s="432"/>
      <c r="BQ100" s="365"/>
      <c r="BR100" s="432">
        <v>30</v>
      </c>
      <c r="BS100" s="446"/>
      <c r="BT100" s="432">
        <v>31</v>
      </c>
      <c r="BU100" s="432"/>
      <c r="BV100" s="432">
        <v>32</v>
      </c>
      <c r="BW100" s="432"/>
      <c r="BX100" s="446">
        <v>33</v>
      </c>
      <c r="BY100" s="453"/>
      <c r="BZ100" s="446">
        <v>34</v>
      </c>
      <c r="CA100" s="454"/>
      <c r="CB100" s="363"/>
      <c r="CC100" s="432">
        <v>35</v>
      </c>
      <c r="CD100" s="432"/>
      <c r="CE100" s="432">
        <v>36</v>
      </c>
      <c r="CF100" s="432"/>
      <c r="CG100" s="432">
        <v>37</v>
      </c>
      <c r="CH100" s="432"/>
      <c r="CI100" s="432">
        <v>38</v>
      </c>
      <c r="CJ100" s="432"/>
      <c r="CK100" s="432">
        <v>39</v>
      </c>
      <c r="CL100" s="446"/>
      <c r="CM100" s="363"/>
      <c r="CN100" s="432">
        <v>40</v>
      </c>
      <c r="CO100" s="432"/>
      <c r="CP100" s="432">
        <v>41</v>
      </c>
      <c r="CQ100" s="446"/>
      <c r="CR100" s="432">
        <v>42</v>
      </c>
      <c r="CS100" s="432"/>
    </row>
    <row r="101" spans="1:97" s="23" customFormat="1" ht="21.75" thickBot="1" x14ac:dyDescent="0.4">
      <c r="B101" s="351" t="s">
        <v>202</v>
      </c>
      <c r="C101" s="546" t="s">
        <v>2</v>
      </c>
      <c r="D101" s="546"/>
      <c r="E101" s="447" t="s">
        <v>203</v>
      </c>
      <c r="F101" s="447"/>
      <c r="G101" s="351" t="s">
        <v>31</v>
      </c>
      <c r="H101" s="447" t="s">
        <v>4</v>
      </c>
      <c r="I101" s="447"/>
      <c r="J101" s="447" t="s">
        <v>5</v>
      </c>
      <c r="K101" s="447"/>
      <c r="L101" s="447" t="s">
        <v>6</v>
      </c>
      <c r="M101" s="447"/>
      <c r="N101" s="351" t="s">
        <v>31</v>
      </c>
      <c r="O101" s="447" t="s">
        <v>7</v>
      </c>
      <c r="P101" s="447"/>
      <c r="Q101" s="447" t="s">
        <v>8</v>
      </c>
      <c r="R101" s="447"/>
      <c r="S101" s="447" t="s">
        <v>9</v>
      </c>
      <c r="T101" s="447"/>
      <c r="U101" s="351" t="s">
        <v>31</v>
      </c>
      <c r="V101" s="447" t="s">
        <v>204</v>
      </c>
      <c r="W101" s="447"/>
      <c r="X101" s="447" t="s">
        <v>213</v>
      </c>
      <c r="Y101" s="447"/>
      <c r="Z101" s="447" t="s">
        <v>12</v>
      </c>
      <c r="AA101" s="447"/>
      <c r="AB101" s="447" t="s">
        <v>13</v>
      </c>
      <c r="AC101" s="447"/>
      <c r="AD101" s="351" t="s">
        <v>31</v>
      </c>
      <c r="AE101" s="447" t="s">
        <v>14</v>
      </c>
      <c r="AF101" s="447"/>
      <c r="AG101" s="447" t="s">
        <v>15</v>
      </c>
      <c r="AH101" s="447"/>
      <c r="AI101" s="447" t="s">
        <v>16</v>
      </c>
      <c r="AJ101" s="447"/>
      <c r="AK101" s="351" t="s">
        <v>31</v>
      </c>
      <c r="AL101" s="447" t="s">
        <v>17</v>
      </c>
      <c r="AM101" s="447"/>
      <c r="AN101" s="447" t="s">
        <v>18</v>
      </c>
      <c r="AO101" s="447"/>
      <c r="AP101" s="447" t="s">
        <v>19</v>
      </c>
      <c r="AQ101" s="447"/>
      <c r="AR101" s="351" t="s">
        <v>31</v>
      </c>
      <c r="AS101" s="447" t="s">
        <v>20</v>
      </c>
      <c r="AT101" s="447"/>
      <c r="AU101" s="447" t="s">
        <v>21</v>
      </c>
      <c r="AV101" s="447"/>
      <c r="AW101" s="447" t="s">
        <v>22</v>
      </c>
      <c r="AX101" s="447"/>
      <c r="AY101" s="351" t="s">
        <v>31</v>
      </c>
      <c r="AZ101" s="447" t="s">
        <v>23</v>
      </c>
      <c r="BA101" s="447"/>
      <c r="BB101" s="447" t="s">
        <v>24</v>
      </c>
      <c r="BC101" s="447"/>
      <c r="BD101" s="447" t="s">
        <v>25</v>
      </c>
      <c r="BE101" s="447"/>
      <c r="BF101" s="447" t="s">
        <v>26</v>
      </c>
      <c r="BG101" s="447"/>
      <c r="BH101" s="352" t="s">
        <v>31</v>
      </c>
      <c r="BI101" s="447" t="s">
        <v>27</v>
      </c>
      <c r="BJ101" s="447"/>
      <c r="BK101" s="447" t="s">
        <v>28</v>
      </c>
      <c r="BL101" s="447"/>
      <c r="BM101" s="447" t="s">
        <v>29</v>
      </c>
      <c r="BN101" s="447"/>
      <c r="BO101" s="448" t="s">
        <v>30</v>
      </c>
      <c r="BP101" s="449"/>
      <c r="BQ101" s="353" t="s">
        <v>31</v>
      </c>
      <c r="BR101" s="449" t="s">
        <v>212</v>
      </c>
      <c r="BS101" s="449"/>
      <c r="BT101" s="444" t="s">
        <v>335</v>
      </c>
      <c r="BU101" s="444"/>
      <c r="BV101" s="437" t="s">
        <v>383</v>
      </c>
      <c r="BW101" s="437"/>
      <c r="BX101" s="450" t="s">
        <v>387</v>
      </c>
      <c r="BY101" s="451"/>
      <c r="BZ101" s="450" t="s">
        <v>388</v>
      </c>
      <c r="CA101" s="452"/>
      <c r="CB101" s="361" t="s">
        <v>31</v>
      </c>
      <c r="CC101" s="437" t="s">
        <v>390</v>
      </c>
      <c r="CD101" s="437"/>
      <c r="CE101" s="437" t="s">
        <v>391</v>
      </c>
      <c r="CF101" s="437"/>
      <c r="CG101" s="437" t="s">
        <v>392</v>
      </c>
      <c r="CH101" s="437"/>
      <c r="CI101" s="437" t="s">
        <v>393</v>
      </c>
      <c r="CJ101" s="437"/>
      <c r="CK101" s="437" t="s">
        <v>394</v>
      </c>
      <c r="CL101" s="450"/>
      <c r="CM101" s="361" t="s">
        <v>268</v>
      </c>
      <c r="CN101" s="437" t="s">
        <v>403</v>
      </c>
      <c r="CO101" s="437"/>
      <c r="CP101" s="437" t="s">
        <v>417</v>
      </c>
      <c r="CQ101" s="450"/>
      <c r="CR101" s="437" t="s">
        <v>425</v>
      </c>
      <c r="CS101" s="437"/>
    </row>
    <row r="102" spans="1:97" ht="21.75" hidden="1" thickBot="1" x14ac:dyDescent="0.4">
      <c r="B102" s="354">
        <v>45272</v>
      </c>
      <c r="C102" s="547" t="s">
        <v>35</v>
      </c>
      <c r="D102" s="547"/>
      <c r="E102" s="547"/>
      <c r="F102" s="547"/>
      <c r="G102" s="354">
        <v>45272</v>
      </c>
      <c r="H102" s="548" t="s">
        <v>35</v>
      </c>
      <c r="I102" s="548"/>
      <c r="J102" s="548"/>
      <c r="K102" s="548"/>
      <c r="L102" s="548"/>
      <c r="M102" s="548"/>
      <c r="N102" s="354">
        <v>45272</v>
      </c>
      <c r="O102" s="549" t="s">
        <v>35</v>
      </c>
      <c r="P102" s="548"/>
      <c r="Q102" s="548"/>
      <c r="R102" s="548"/>
      <c r="S102" s="548"/>
      <c r="T102" s="548"/>
      <c r="U102" s="354">
        <v>45272</v>
      </c>
      <c r="V102" s="550" t="s">
        <v>35</v>
      </c>
      <c r="W102" s="551"/>
      <c r="X102" s="551"/>
      <c r="Y102" s="551"/>
      <c r="Z102" s="551"/>
      <c r="AA102" s="551"/>
      <c r="AB102" s="551"/>
      <c r="AC102" s="551"/>
      <c r="AD102" s="354">
        <v>45272</v>
      </c>
      <c r="AE102" s="550" t="s">
        <v>35</v>
      </c>
      <c r="AF102" s="551"/>
      <c r="AG102" s="551"/>
      <c r="AH102" s="551"/>
      <c r="AI102" s="551"/>
      <c r="AJ102" s="551"/>
      <c r="AK102" s="354">
        <v>45272</v>
      </c>
      <c r="AL102" s="550" t="s">
        <v>35</v>
      </c>
      <c r="AM102" s="551"/>
      <c r="AN102" s="551"/>
      <c r="AO102" s="551"/>
      <c r="AP102" s="551"/>
      <c r="AQ102" s="551"/>
      <c r="AR102" s="354">
        <v>45272</v>
      </c>
      <c r="AS102" s="550" t="s">
        <v>35</v>
      </c>
      <c r="AT102" s="551"/>
      <c r="AU102" s="551"/>
      <c r="AV102" s="551"/>
      <c r="AW102" s="551"/>
      <c r="AX102" s="551"/>
      <c r="AY102" s="354">
        <v>45272</v>
      </c>
      <c r="AZ102" s="552" t="s">
        <v>317</v>
      </c>
      <c r="BA102" s="551"/>
      <c r="BB102" s="551"/>
      <c r="BC102" s="551"/>
      <c r="BD102" s="551"/>
      <c r="BE102" s="551"/>
      <c r="BF102" s="551"/>
      <c r="BG102" s="551"/>
      <c r="BH102" s="354">
        <v>45272</v>
      </c>
      <c r="BI102" s="550" t="s">
        <v>35</v>
      </c>
      <c r="BJ102" s="550"/>
      <c r="BK102" s="550"/>
      <c r="BL102" s="550"/>
      <c r="BM102" s="550"/>
      <c r="BN102" s="550"/>
      <c r="BO102" s="550"/>
      <c r="BP102" s="550"/>
      <c r="BQ102" s="550"/>
      <c r="BR102" s="550"/>
      <c r="BS102" s="550"/>
      <c r="BT102" s="273"/>
      <c r="BU102" s="273"/>
      <c r="BV102" s="273"/>
      <c r="BW102" s="273"/>
      <c r="BX102" s="273"/>
      <c r="BY102" s="273"/>
      <c r="BZ102" s="273"/>
      <c r="CA102" s="366"/>
      <c r="CB102" s="354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366"/>
      <c r="CM102" s="273"/>
      <c r="CN102" s="273"/>
      <c r="CO102" s="273"/>
      <c r="CP102" s="273"/>
      <c r="CQ102" s="366"/>
      <c r="CR102" s="273"/>
      <c r="CS102" s="273"/>
    </row>
    <row r="103" spans="1:97" ht="60.75" hidden="1" x14ac:dyDescent="0.3">
      <c r="A103" s="339"/>
      <c r="B103" s="354">
        <v>45273</v>
      </c>
      <c r="C103" s="355" t="s">
        <v>322</v>
      </c>
      <c r="D103" s="355"/>
      <c r="E103" s="355" t="s">
        <v>327</v>
      </c>
      <c r="F103" s="355">
        <v>1.5</v>
      </c>
      <c r="G103" s="354">
        <v>45273</v>
      </c>
      <c r="H103" s="356"/>
      <c r="I103" s="356"/>
      <c r="J103" s="355" t="s">
        <v>325</v>
      </c>
      <c r="K103" s="355">
        <v>1.5</v>
      </c>
      <c r="L103" s="355" t="s">
        <v>324</v>
      </c>
      <c r="M103" s="355">
        <v>1.5</v>
      </c>
      <c r="N103" s="354">
        <v>45273</v>
      </c>
      <c r="O103" s="355" t="s">
        <v>331</v>
      </c>
      <c r="P103" s="357">
        <v>1.5</v>
      </c>
      <c r="Q103" s="358" t="s">
        <v>326</v>
      </c>
      <c r="R103" s="355">
        <v>1.5</v>
      </c>
      <c r="S103" s="355" t="s">
        <v>323</v>
      </c>
      <c r="T103" s="355">
        <v>1.5</v>
      </c>
      <c r="U103" s="354">
        <v>45273</v>
      </c>
      <c r="V103" s="355" t="s">
        <v>330</v>
      </c>
      <c r="W103" s="355">
        <v>1.5</v>
      </c>
      <c r="X103" s="355" t="s">
        <v>331</v>
      </c>
      <c r="Y103" s="357">
        <v>1.5</v>
      </c>
      <c r="Z103" s="355" t="s">
        <v>325</v>
      </c>
      <c r="AA103" s="355">
        <v>1.5</v>
      </c>
      <c r="AB103" s="355" t="s">
        <v>324</v>
      </c>
      <c r="AC103" s="355">
        <v>1.5</v>
      </c>
      <c r="AD103" s="354">
        <v>45273</v>
      </c>
      <c r="AE103" s="355" t="s">
        <v>329</v>
      </c>
      <c r="AF103" s="357">
        <v>1.5</v>
      </c>
      <c r="AG103" s="355"/>
      <c r="AH103" s="355"/>
      <c r="AI103" s="355"/>
      <c r="AJ103" s="355"/>
      <c r="AK103" s="354">
        <v>45273</v>
      </c>
      <c r="AL103" s="355"/>
      <c r="AM103" s="355"/>
      <c r="AN103" s="355"/>
      <c r="AO103" s="355"/>
      <c r="AP103" s="358" t="s">
        <v>328</v>
      </c>
      <c r="AQ103" s="355">
        <v>1.5</v>
      </c>
      <c r="AR103" s="354">
        <v>45273</v>
      </c>
      <c r="AS103" s="358" t="s">
        <v>328</v>
      </c>
      <c r="AT103" s="355">
        <v>1.5</v>
      </c>
      <c r="AU103" s="355"/>
      <c r="AV103" s="355"/>
      <c r="AW103" s="355"/>
      <c r="AX103" s="355"/>
      <c r="AY103" s="354">
        <v>45273</v>
      </c>
      <c r="AZ103" s="358" t="s">
        <v>326</v>
      </c>
      <c r="BA103" s="355">
        <v>1.5</v>
      </c>
      <c r="BB103" s="355" t="s">
        <v>330</v>
      </c>
      <c r="BC103" s="355">
        <v>1.5</v>
      </c>
      <c r="BD103" s="355"/>
      <c r="BE103" s="355"/>
      <c r="BF103" s="355" t="s">
        <v>327</v>
      </c>
      <c r="BG103" s="355">
        <v>1.5</v>
      </c>
      <c r="BH103" s="354">
        <v>45273</v>
      </c>
      <c r="BI103" s="355"/>
      <c r="BJ103" s="355"/>
      <c r="BK103" s="355" t="s">
        <v>323</v>
      </c>
      <c r="BL103" s="355">
        <v>1.5</v>
      </c>
      <c r="BM103" s="355"/>
      <c r="BN103" s="359"/>
      <c r="BO103" s="355"/>
      <c r="BP103" s="355"/>
      <c r="BQ103" s="360">
        <v>45273</v>
      </c>
      <c r="BR103" s="355" t="s">
        <v>330</v>
      </c>
      <c r="BS103" s="355">
        <v>1.5</v>
      </c>
      <c r="BT103" s="273"/>
      <c r="BU103" s="273"/>
      <c r="BV103" s="273"/>
      <c r="BW103" s="273"/>
      <c r="BX103" s="273"/>
      <c r="BY103" s="273"/>
      <c r="BZ103" s="273"/>
      <c r="CA103" s="366"/>
      <c r="CB103" s="354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366"/>
      <c r="CM103" s="273"/>
      <c r="CN103" s="273"/>
      <c r="CO103" s="273"/>
      <c r="CP103" s="273"/>
      <c r="CQ103" s="366"/>
      <c r="CR103" s="273"/>
      <c r="CS103" s="273"/>
    </row>
    <row r="104" spans="1:97" ht="60.75" hidden="1" x14ac:dyDescent="0.3">
      <c r="A104" s="339"/>
      <c r="B104" s="354">
        <v>45274</v>
      </c>
      <c r="C104" s="355"/>
      <c r="D104" s="355"/>
      <c r="E104" s="355" t="s">
        <v>327</v>
      </c>
      <c r="F104" s="355">
        <v>1.5</v>
      </c>
      <c r="G104" s="354">
        <v>45274</v>
      </c>
      <c r="H104" s="356"/>
      <c r="I104" s="356"/>
      <c r="J104" s="355" t="s">
        <v>325</v>
      </c>
      <c r="K104" s="355">
        <v>1.5</v>
      </c>
      <c r="L104" s="355" t="s">
        <v>324</v>
      </c>
      <c r="M104" s="355">
        <v>1.5</v>
      </c>
      <c r="N104" s="354">
        <v>45274</v>
      </c>
      <c r="O104" s="355" t="s">
        <v>331</v>
      </c>
      <c r="P104" s="355">
        <v>1.5</v>
      </c>
      <c r="Q104" s="358" t="s">
        <v>326</v>
      </c>
      <c r="R104" s="357">
        <v>1.5</v>
      </c>
      <c r="S104" s="355" t="s">
        <v>323</v>
      </c>
      <c r="T104" s="355">
        <v>1.5</v>
      </c>
      <c r="U104" s="354">
        <v>45274</v>
      </c>
      <c r="V104" s="355" t="s">
        <v>329</v>
      </c>
      <c r="W104" s="357">
        <v>1.5</v>
      </c>
      <c r="X104" s="355" t="s">
        <v>331</v>
      </c>
      <c r="Y104" s="355">
        <v>1.5</v>
      </c>
      <c r="Z104" s="355" t="s">
        <v>325</v>
      </c>
      <c r="AA104" s="355">
        <v>1.5</v>
      </c>
      <c r="AB104" s="355" t="s">
        <v>324</v>
      </c>
      <c r="AC104" s="355">
        <v>1.5</v>
      </c>
      <c r="AD104" s="354">
        <v>45274</v>
      </c>
      <c r="AE104" s="355" t="s">
        <v>329</v>
      </c>
      <c r="AF104" s="357">
        <v>1.5</v>
      </c>
      <c r="AG104" s="355"/>
      <c r="AH104" s="355"/>
      <c r="AI104" s="355"/>
      <c r="AJ104" s="355"/>
      <c r="AK104" s="354">
        <v>45274</v>
      </c>
      <c r="AL104" s="355"/>
      <c r="AM104" s="355"/>
      <c r="AN104" s="355"/>
      <c r="AO104" s="355"/>
      <c r="AP104" s="358" t="s">
        <v>332</v>
      </c>
      <c r="AQ104" s="355">
        <v>1.5</v>
      </c>
      <c r="AR104" s="354">
        <v>45274</v>
      </c>
      <c r="AS104" s="358" t="s">
        <v>332</v>
      </c>
      <c r="AT104" s="355">
        <v>1.5</v>
      </c>
      <c r="AU104" s="355"/>
      <c r="AV104" s="355"/>
      <c r="AW104" s="355"/>
      <c r="AX104" s="355"/>
      <c r="AY104" s="354">
        <v>45274</v>
      </c>
      <c r="AZ104" s="358" t="s">
        <v>326</v>
      </c>
      <c r="BA104" s="357">
        <v>1.5</v>
      </c>
      <c r="BB104" s="355" t="s">
        <v>330</v>
      </c>
      <c r="BC104" s="355">
        <v>1.5</v>
      </c>
      <c r="BD104" s="355"/>
      <c r="BE104" s="355"/>
      <c r="BF104" s="355" t="s">
        <v>327</v>
      </c>
      <c r="BG104" s="355">
        <v>1.5</v>
      </c>
      <c r="BH104" s="354">
        <v>45274</v>
      </c>
      <c r="BI104" s="355"/>
      <c r="BJ104" s="355"/>
      <c r="BK104" s="355" t="s">
        <v>323</v>
      </c>
      <c r="BL104" s="355">
        <v>1.5</v>
      </c>
      <c r="BM104" s="355"/>
      <c r="BN104" s="359"/>
      <c r="BO104" s="355"/>
      <c r="BP104" s="355"/>
      <c r="BQ104" s="360">
        <v>45274</v>
      </c>
      <c r="BR104" s="355" t="s">
        <v>330</v>
      </c>
      <c r="BS104" s="355">
        <v>1.5</v>
      </c>
      <c r="BT104" s="273"/>
      <c r="BU104" s="273"/>
      <c r="BV104" s="273"/>
      <c r="BW104" s="273"/>
      <c r="BX104" s="273"/>
      <c r="BY104" s="273"/>
      <c r="BZ104" s="273"/>
      <c r="CA104" s="366"/>
      <c r="CB104" s="354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366"/>
      <c r="CM104" s="273"/>
      <c r="CN104" s="273"/>
      <c r="CO104" s="273"/>
      <c r="CP104" s="273"/>
      <c r="CQ104" s="366"/>
      <c r="CR104" s="273"/>
      <c r="CS104" s="273"/>
    </row>
    <row r="105" spans="1:97" ht="60.75" hidden="1" x14ac:dyDescent="0.3">
      <c r="A105" s="339"/>
      <c r="B105" s="354">
        <v>45275</v>
      </c>
      <c r="C105" s="355"/>
      <c r="D105" s="355"/>
      <c r="E105" s="355" t="s">
        <v>334</v>
      </c>
      <c r="F105" s="355">
        <v>1</v>
      </c>
      <c r="G105" s="354">
        <v>45275</v>
      </c>
      <c r="H105" s="356"/>
      <c r="I105" s="356"/>
      <c r="J105" s="355" t="s">
        <v>325</v>
      </c>
      <c r="K105" s="355">
        <v>1.5</v>
      </c>
      <c r="L105" s="355" t="s">
        <v>324</v>
      </c>
      <c r="M105" s="355">
        <v>1.5</v>
      </c>
      <c r="N105" s="354">
        <v>45275</v>
      </c>
      <c r="O105" s="355" t="s">
        <v>331</v>
      </c>
      <c r="P105" s="357">
        <v>1.5</v>
      </c>
      <c r="Q105" s="358" t="s">
        <v>336</v>
      </c>
      <c r="R105" s="357">
        <v>1.5</v>
      </c>
      <c r="S105" s="355" t="s">
        <v>323</v>
      </c>
      <c r="T105" s="355">
        <v>1.5</v>
      </c>
      <c r="U105" s="354">
        <v>45275</v>
      </c>
      <c r="V105" s="358" t="s">
        <v>333</v>
      </c>
      <c r="W105" s="355">
        <v>1.5</v>
      </c>
      <c r="X105" s="355" t="s">
        <v>331</v>
      </c>
      <c r="Y105" s="357">
        <v>1.5</v>
      </c>
      <c r="Z105" s="355" t="s">
        <v>325</v>
      </c>
      <c r="AA105" s="355">
        <v>1.5</v>
      </c>
      <c r="AB105" s="355" t="s">
        <v>324</v>
      </c>
      <c r="AC105" s="355">
        <v>1.5</v>
      </c>
      <c r="AD105" s="354">
        <v>45275</v>
      </c>
      <c r="AE105" s="358" t="s">
        <v>333</v>
      </c>
      <c r="AF105" s="355">
        <v>1.5</v>
      </c>
      <c r="AG105" s="355"/>
      <c r="AH105" s="355"/>
      <c r="AI105" s="355"/>
      <c r="AJ105" s="355"/>
      <c r="AK105" s="354">
        <v>45275</v>
      </c>
      <c r="AL105" s="355"/>
      <c r="AM105" s="355"/>
      <c r="AN105" s="355"/>
      <c r="AO105" s="355"/>
      <c r="AP105" s="358" t="s">
        <v>332</v>
      </c>
      <c r="AQ105" s="355">
        <v>1.5</v>
      </c>
      <c r="AR105" s="354">
        <v>45275</v>
      </c>
      <c r="AS105" s="358" t="s">
        <v>332</v>
      </c>
      <c r="AT105" s="355">
        <v>1.5</v>
      </c>
      <c r="AU105" s="355"/>
      <c r="AV105" s="355"/>
      <c r="AW105" s="355"/>
      <c r="AX105" s="355"/>
      <c r="AY105" s="354">
        <v>45275</v>
      </c>
      <c r="AZ105" s="358" t="s">
        <v>336</v>
      </c>
      <c r="BA105" s="357">
        <v>1.5</v>
      </c>
      <c r="BB105" s="355" t="s">
        <v>330</v>
      </c>
      <c r="BC105" s="355">
        <v>1.5</v>
      </c>
      <c r="BD105" s="355" t="s">
        <v>331</v>
      </c>
      <c r="BE105" s="357">
        <v>1.5</v>
      </c>
      <c r="BF105" s="355" t="s">
        <v>334</v>
      </c>
      <c r="BG105" s="355">
        <v>1</v>
      </c>
      <c r="BH105" s="354">
        <v>45275</v>
      </c>
      <c r="BI105" s="355"/>
      <c r="BJ105" s="355"/>
      <c r="BK105" s="355" t="s">
        <v>323</v>
      </c>
      <c r="BL105" s="355">
        <v>1.5</v>
      </c>
      <c r="BM105" s="355"/>
      <c r="BN105" s="359"/>
      <c r="BO105" s="355"/>
      <c r="BP105" s="355"/>
      <c r="BQ105" s="360">
        <v>45275</v>
      </c>
      <c r="BR105" s="355" t="s">
        <v>330</v>
      </c>
      <c r="BS105" s="355">
        <v>1.5</v>
      </c>
      <c r="BT105" s="355" t="s">
        <v>331</v>
      </c>
      <c r="BU105" s="357">
        <v>1.5</v>
      </c>
      <c r="BV105" s="273"/>
      <c r="BW105" s="273"/>
      <c r="BX105" s="273"/>
      <c r="BY105" s="273"/>
      <c r="BZ105" s="273"/>
      <c r="CA105" s="366"/>
      <c r="CB105" s="354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366"/>
      <c r="CM105" s="273"/>
      <c r="CN105" s="273"/>
      <c r="CO105" s="273"/>
      <c r="CP105" s="273"/>
      <c r="CQ105" s="366"/>
      <c r="CR105" s="273"/>
      <c r="CS105" s="273"/>
    </row>
    <row r="106" spans="1:97" ht="30.75" hidden="1" x14ac:dyDescent="0.3">
      <c r="A106" s="339"/>
      <c r="B106" s="354">
        <v>45276</v>
      </c>
      <c r="C106" s="355"/>
      <c r="D106" s="355"/>
      <c r="E106" s="355" t="s">
        <v>334</v>
      </c>
      <c r="F106" s="355">
        <v>1</v>
      </c>
      <c r="G106" s="354">
        <v>45276</v>
      </c>
      <c r="H106" s="356"/>
      <c r="I106" s="356"/>
      <c r="J106" s="355" t="s">
        <v>325</v>
      </c>
      <c r="K106" s="355">
        <v>1.5</v>
      </c>
      <c r="L106" s="355" t="s">
        <v>324</v>
      </c>
      <c r="M106" s="355">
        <v>1.5</v>
      </c>
      <c r="N106" s="354">
        <v>45276</v>
      </c>
      <c r="O106" s="355" t="s">
        <v>331</v>
      </c>
      <c r="P106" s="357">
        <v>1.5</v>
      </c>
      <c r="Q106" s="355" t="s">
        <v>337</v>
      </c>
      <c r="R106" s="357">
        <v>1.5</v>
      </c>
      <c r="S106" s="355" t="s">
        <v>323</v>
      </c>
      <c r="T106" s="355">
        <v>1.5</v>
      </c>
      <c r="U106" s="354">
        <v>45276</v>
      </c>
      <c r="V106" s="355" t="s">
        <v>338</v>
      </c>
      <c r="W106" s="357">
        <v>1.5</v>
      </c>
      <c r="X106" s="355" t="s">
        <v>331</v>
      </c>
      <c r="Y106" s="357">
        <v>1.5</v>
      </c>
      <c r="Z106" s="355" t="s">
        <v>325</v>
      </c>
      <c r="AA106" s="355">
        <v>1.5</v>
      </c>
      <c r="AB106" s="355" t="s">
        <v>324</v>
      </c>
      <c r="AC106" s="355">
        <v>1.5</v>
      </c>
      <c r="AD106" s="354">
        <v>45276</v>
      </c>
      <c r="AE106" s="355" t="s">
        <v>338</v>
      </c>
      <c r="AF106" s="357">
        <v>1.5</v>
      </c>
      <c r="AG106" s="355"/>
      <c r="AH106" s="355"/>
      <c r="AI106" s="355"/>
      <c r="AJ106" s="355"/>
      <c r="AK106" s="354">
        <v>45276</v>
      </c>
      <c r="AL106" s="355"/>
      <c r="AM106" s="355"/>
      <c r="AN106" s="355"/>
      <c r="AO106" s="355"/>
      <c r="AP106" s="358" t="s">
        <v>332</v>
      </c>
      <c r="AQ106" s="355">
        <v>1.5</v>
      </c>
      <c r="AR106" s="354">
        <v>45276</v>
      </c>
      <c r="AS106" s="358" t="s">
        <v>332</v>
      </c>
      <c r="AT106" s="355">
        <v>1.5</v>
      </c>
      <c r="AU106" s="355"/>
      <c r="AV106" s="355"/>
      <c r="AW106" s="355"/>
      <c r="AX106" s="355"/>
      <c r="AY106" s="354">
        <v>45276</v>
      </c>
      <c r="AZ106" s="355" t="s">
        <v>337</v>
      </c>
      <c r="BA106" s="357">
        <v>1.5</v>
      </c>
      <c r="BB106" s="355" t="s">
        <v>330</v>
      </c>
      <c r="BC106" s="355">
        <v>1.5</v>
      </c>
      <c r="BD106" s="355" t="s">
        <v>331</v>
      </c>
      <c r="BE106" s="357">
        <v>1.5</v>
      </c>
      <c r="BF106" s="355" t="s">
        <v>334</v>
      </c>
      <c r="BG106" s="355">
        <v>1</v>
      </c>
      <c r="BH106" s="354">
        <v>45276</v>
      </c>
      <c r="BI106" s="355"/>
      <c r="BJ106" s="355"/>
      <c r="BK106" s="355" t="s">
        <v>323</v>
      </c>
      <c r="BL106" s="355">
        <v>1.5</v>
      </c>
      <c r="BM106" s="355"/>
      <c r="BN106" s="359"/>
      <c r="BO106" s="355"/>
      <c r="BP106" s="355"/>
      <c r="BQ106" s="360">
        <v>45276</v>
      </c>
      <c r="BR106" s="355" t="s">
        <v>330</v>
      </c>
      <c r="BS106" s="355">
        <v>1.5</v>
      </c>
      <c r="BT106" s="355" t="s">
        <v>331</v>
      </c>
      <c r="BU106" s="357">
        <v>1.5</v>
      </c>
      <c r="BV106" s="273"/>
      <c r="BW106" s="273"/>
      <c r="BX106" s="273"/>
      <c r="BY106" s="273"/>
      <c r="BZ106" s="273"/>
      <c r="CA106" s="366"/>
      <c r="CB106" s="354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366"/>
      <c r="CM106" s="273"/>
      <c r="CN106" s="273"/>
      <c r="CO106" s="273"/>
      <c r="CP106" s="273"/>
      <c r="CQ106" s="366"/>
      <c r="CR106" s="273"/>
      <c r="CS106" s="273"/>
    </row>
    <row r="107" spans="1:97" ht="30.75" hidden="1" x14ac:dyDescent="0.3">
      <c r="A107" s="339"/>
      <c r="B107" s="354">
        <v>45277</v>
      </c>
      <c r="C107" s="355"/>
      <c r="D107" s="355"/>
      <c r="E107" s="355" t="s">
        <v>327</v>
      </c>
      <c r="F107" s="355">
        <v>1.5</v>
      </c>
      <c r="G107" s="354">
        <v>45277</v>
      </c>
      <c r="H107" s="356"/>
      <c r="I107" s="356"/>
      <c r="J107" s="355" t="s">
        <v>339</v>
      </c>
      <c r="K107" s="355">
        <v>1</v>
      </c>
      <c r="L107" s="355" t="s">
        <v>324</v>
      </c>
      <c r="M107" s="355">
        <v>1.5</v>
      </c>
      <c r="N107" s="354">
        <v>45277</v>
      </c>
      <c r="O107" s="355" t="s">
        <v>340</v>
      </c>
      <c r="P107" s="357">
        <v>2</v>
      </c>
      <c r="Q107" s="355" t="s">
        <v>337</v>
      </c>
      <c r="R107" s="357">
        <v>1.5</v>
      </c>
      <c r="S107" s="355" t="s">
        <v>323</v>
      </c>
      <c r="T107" s="355">
        <v>1.5</v>
      </c>
      <c r="U107" s="354">
        <v>45277</v>
      </c>
      <c r="V107" s="355" t="s">
        <v>338</v>
      </c>
      <c r="W107" s="357">
        <v>1.5</v>
      </c>
      <c r="X107" s="355" t="s">
        <v>340</v>
      </c>
      <c r="Y107" s="357">
        <v>2</v>
      </c>
      <c r="Z107" s="355" t="s">
        <v>339</v>
      </c>
      <c r="AA107" s="355">
        <v>1</v>
      </c>
      <c r="AB107" s="355" t="s">
        <v>324</v>
      </c>
      <c r="AC107" s="355">
        <v>1.5</v>
      </c>
      <c r="AD107" s="354">
        <v>45277</v>
      </c>
      <c r="AE107" s="355" t="s">
        <v>338</v>
      </c>
      <c r="AF107" s="357">
        <v>1.5</v>
      </c>
      <c r="AG107" s="355"/>
      <c r="AH107" s="355"/>
      <c r="AI107" s="355"/>
      <c r="AJ107" s="355"/>
      <c r="AK107" s="354">
        <v>45277</v>
      </c>
      <c r="AL107" s="355"/>
      <c r="AM107" s="355"/>
      <c r="AN107" s="355"/>
      <c r="AO107" s="355"/>
      <c r="AP107" s="358" t="s">
        <v>332</v>
      </c>
      <c r="AQ107" s="355">
        <v>1.5</v>
      </c>
      <c r="AR107" s="354">
        <v>45277</v>
      </c>
      <c r="AS107" s="358" t="s">
        <v>332</v>
      </c>
      <c r="AT107" s="355">
        <v>1.5</v>
      </c>
      <c r="AU107" s="355"/>
      <c r="AV107" s="355"/>
      <c r="AW107" s="355"/>
      <c r="AX107" s="355"/>
      <c r="AY107" s="354">
        <v>45277</v>
      </c>
      <c r="AZ107" s="355" t="s">
        <v>337</v>
      </c>
      <c r="BA107" s="357">
        <v>1.5</v>
      </c>
      <c r="BB107" s="355" t="s">
        <v>330</v>
      </c>
      <c r="BC107" s="355">
        <v>1.5</v>
      </c>
      <c r="BD107" s="355" t="s">
        <v>340</v>
      </c>
      <c r="BE107" s="355">
        <v>2</v>
      </c>
      <c r="BF107" s="355" t="s">
        <v>327</v>
      </c>
      <c r="BG107" s="355">
        <v>1.5</v>
      </c>
      <c r="BH107" s="354">
        <v>45277</v>
      </c>
      <c r="BI107" s="355"/>
      <c r="BJ107" s="355"/>
      <c r="BK107" s="355" t="s">
        <v>323</v>
      </c>
      <c r="BL107" s="355">
        <v>1.5</v>
      </c>
      <c r="BM107" s="355"/>
      <c r="BN107" s="359"/>
      <c r="BO107" s="355"/>
      <c r="BP107" s="355"/>
      <c r="BQ107" s="360">
        <v>45277</v>
      </c>
      <c r="BR107" s="355" t="s">
        <v>330</v>
      </c>
      <c r="BS107" s="355">
        <v>1.5</v>
      </c>
      <c r="BT107" s="355" t="s">
        <v>340</v>
      </c>
      <c r="BU107" s="355">
        <v>2</v>
      </c>
      <c r="BV107" s="273"/>
      <c r="BW107" s="273"/>
      <c r="BX107" s="273"/>
      <c r="BY107" s="273"/>
      <c r="BZ107" s="273"/>
      <c r="CA107" s="366"/>
      <c r="CB107" s="354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366"/>
      <c r="CM107" s="273"/>
      <c r="CN107" s="273"/>
      <c r="CO107" s="273"/>
      <c r="CP107" s="273"/>
      <c r="CQ107" s="366"/>
      <c r="CR107" s="273"/>
      <c r="CS107" s="273"/>
    </row>
    <row r="108" spans="1:97" ht="30.75" hidden="1" x14ac:dyDescent="0.3">
      <c r="A108" s="339"/>
      <c r="B108" s="354">
        <v>45278</v>
      </c>
      <c r="C108" s="355"/>
      <c r="D108" s="355"/>
      <c r="E108" s="355" t="s">
        <v>327</v>
      </c>
      <c r="F108" s="355">
        <v>1.5</v>
      </c>
      <c r="G108" s="354">
        <v>45278</v>
      </c>
      <c r="H108" s="356"/>
      <c r="I108" s="356"/>
      <c r="J108" s="355" t="s">
        <v>325</v>
      </c>
      <c r="K108" s="355">
        <v>1.5</v>
      </c>
      <c r="L108" s="355" t="s">
        <v>342</v>
      </c>
      <c r="M108" s="355">
        <v>1</v>
      </c>
      <c r="N108" s="354">
        <v>45278</v>
      </c>
      <c r="O108" s="355" t="s">
        <v>345</v>
      </c>
      <c r="P108" s="357">
        <v>1.5</v>
      </c>
      <c r="Q108" s="358" t="s">
        <v>343</v>
      </c>
      <c r="R108" s="357">
        <v>1</v>
      </c>
      <c r="S108" s="355" t="s">
        <v>341</v>
      </c>
      <c r="T108" s="355">
        <v>1</v>
      </c>
      <c r="U108" s="354">
        <v>45278</v>
      </c>
      <c r="V108" s="355" t="s">
        <v>330</v>
      </c>
      <c r="W108" s="355">
        <v>1.5</v>
      </c>
      <c r="X108" s="355" t="s">
        <v>345</v>
      </c>
      <c r="Y108" s="357">
        <v>1.5</v>
      </c>
      <c r="Z108" s="355" t="s">
        <v>325</v>
      </c>
      <c r="AA108" s="355">
        <v>1.5</v>
      </c>
      <c r="AB108" s="355" t="s">
        <v>342</v>
      </c>
      <c r="AC108" s="355">
        <v>1</v>
      </c>
      <c r="AD108" s="354">
        <v>45278</v>
      </c>
      <c r="AE108" s="355" t="s">
        <v>330</v>
      </c>
      <c r="AF108" s="355">
        <v>1.5</v>
      </c>
      <c r="AG108" s="355" t="s">
        <v>325</v>
      </c>
      <c r="AH108" s="355">
        <v>1.5</v>
      </c>
      <c r="AI108" s="355"/>
      <c r="AJ108" s="355"/>
      <c r="AK108" s="354">
        <v>45278</v>
      </c>
      <c r="AL108" s="355"/>
      <c r="AM108" s="355"/>
      <c r="AN108" s="355"/>
      <c r="AO108" s="355"/>
      <c r="AP108" s="358" t="s">
        <v>344</v>
      </c>
      <c r="AQ108" s="355">
        <v>1</v>
      </c>
      <c r="AR108" s="354">
        <v>45278</v>
      </c>
      <c r="AS108" s="358" t="s">
        <v>344</v>
      </c>
      <c r="AT108" s="355">
        <v>1</v>
      </c>
      <c r="AU108" s="355"/>
      <c r="AV108" s="355"/>
      <c r="AW108" s="355"/>
      <c r="AX108" s="355"/>
      <c r="AY108" s="354">
        <v>45278</v>
      </c>
      <c r="AZ108" s="358" t="s">
        <v>343</v>
      </c>
      <c r="BA108" s="357">
        <v>1</v>
      </c>
      <c r="BB108" s="355" t="s">
        <v>330</v>
      </c>
      <c r="BC108" s="355">
        <v>1.5</v>
      </c>
      <c r="BD108" s="355" t="s">
        <v>345</v>
      </c>
      <c r="BE108" s="357">
        <v>1.5</v>
      </c>
      <c r="BF108" s="355" t="s">
        <v>327</v>
      </c>
      <c r="BG108" s="355">
        <v>1.5</v>
      </c>
      <c r="BH108" s="354">
        <v>45278</v>
      </c>
      <c r="BI108" s="355"/>
      <c r="BJ108" s="355"/>
      <c r="BK108" s="355" t="s">
        <v>341</v>
      </c>
      <c r="BL108" s="355">
        <v>1</v>
      </c>
      <c r="BM108" s="355"/>
      <c r="BN108" s="359"/>
      <c r="BO108" s="355"/>
      <c r="BP108" s="355"/>
      <c r="BQ108" s="360">
        <v>45278</v>
      </c>
      <c r="BR108" s="355" t="s">
        <v>330</v>
      </c>
      <c r="BS108" s="355">
        <v>1.5</v>
      </c>
      <c r="BT108" s="355" t="s">
        <v>345</v>
      </c>
      <c r="BU108" s="357">
        <v>1.5</v>
      </c>
      <c r="BV108" s="273"/>
      <c r="BW108" s="273"/>
      <c r="BX108" s="273"/>
      <c r="BY108" s="273"/>
      <c r="BZ108" s="273"/>
      <c r="CA108" s="366"/>
      <c r="CB108" s="354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366"/>
      <c r="CM108" s="273"/>
      <c r="CN108" s="273"/>
      <c r="CO108" s="273"/>
      <c r="CP108" s="273"/>
      <c r="CQ108" s="366"/>
      <c r="CR108" s="273"/>
      <c r="CS108" s="273"/>
    </row>
    <row r="109" spans="1:97" ht="60.75" hidden="1" x14ac:dyDescent="0.3">
      <c r="A109" s="339"/>
      <c r="B109" s="354">
        <v>45279</v>
      </c>
      <c r="C109" s="355"/>
      <c r="D109" s="355"/>
      <c r="E109" s="355" t="s">
        <v>334</v>
      </c>
      <c r="F109" s="355">
        <v>1</v>
      </c>
      <c r="G109" s="354">
        <v>45279</v>
      </c>
      <c r="H109" s="356"/>
      <c r="I109" s="356"/>
      <c r="J109" s="355" t="s">
        <v>325</v>
      </c>
      <c r="K109" s="355">
        <v>1.5</v>
      </c>
      <c r="L109" s="355" t="s">
        <v>324</v>
      </c>
      <c r="M109" s="355">
        <v>1.5</v>
      </c>
      <c r="N109" s="354">
        <v>45279</v>
      </c>
      <c r="O109" s="355" t="s">
        <v>340</v>
      </c>
      <c r="P109" s="357">
        <v>2</v>
      </c>
      <c r="Q109" s="358" t="s">
        <v>336</v>
      </c>
      <c r="R109" s="357">
        <v>1.5</v>
      </c>
      <c r="S109" s="355" t="s">
        <v>323</v>
      </c>
      <c r="T109" s="355">
        <v>1.5</v>
      </c>
      <c r="U109" s="354">
        <v>45279</v>
      </c>
      <c r="V109" s="355" t="s">
        <v>330</v>
      </c>
      <c r="W109" s="357">
        <v>1.5</v>
      </c>
      <c r="X109" s="355" t="s">
        <v>340</v>
      </c>
      <c r="Y109" s="357">
        <v>2</v>
      </c>
      <c r="Z109" s="355" t="s">
        <v>325</v>
      </c>
      <c r="AA109" s="355">
        <v>1.5</v>
      </c>
      <c r="AB109" s="355" t="s">
        <v>324</v>
      </c>
      <c r="AC109" s="355">
        <v>1.5</v>
      </c>
      <c r="AD109" s="354">
        <v>45279</v>
      </c>
      <c r="AE109" s="355" t="s">
        <v>330</v>
      </c>
      <c r="AF109" s="357">
        <v>1.5</v>
      </c>
      <c r="AG109" s="355" t="s">
        <v>325</v>
      </c>
      <c r="AH109" s="355">
        <v>1.5</v>
      </c>
      <c r="AI109" s="355"/>
      <c r="AJ109" s="355"/>
      <c r="AK109" s="354">
        <v>45279</v>
      </c>
      <c r="AL109" s="355"/>
      <c r="AM109" s="355"/>
      <c r="AN109" s="355"/>
      <c r="AO109" s="355"/>
      <c r="AP109" s="358" t="s">
        <v>332</v>
      </c>
      <c r="AQ109" s="355">
        <v>1.5</v>
      </c>
      <c r="AR109" s="354">
        <v>45279</v>
      </c>
      <c r="AS109" s="358" t="s">
        <v>332</v>
      </c>
      <c r="AT109" s="355">
        <v>1.5</v>
      </c>
      <c r="AU109" s="355"/>
      <c r="AV109" s="355"/>
      <c r="AW109" s="355"/>
      <c r="AX109" s="355"/>
      <c r="AY109" s="354">
        <v>45279</v>
      </c>
      <c r="AZ109" s="358" t="s">
        <v>336</v>
      </c>
      <c r="BA109" s="357">
        <v>1.5</v>
      </c>
      <c r="BB109" s="355" t="s">
        <v>330</v>
      </c>
      <c r="BC109" s="357">
        <v>1.5</v>
      </c>
      <c r="BD109" s="355" t="s">
        <v>340</v>
      </c>
      <c r="BE109" s="357">
        <v>2</v>
      </c>
      <c r="BF109" s="355" t="s">
        <v>334</v>
      </c>
      <c r="BG109" s="355">
        <v>1</v>
      </c>
      <c r="BH109" s="354">
        <v>45279</v>
      </c>
      <c r="BI109" s="355"/>
      <c r="BJ109" s="355"/>
      <c r="BK109" s="355" t="s">
        <v>323</v>
      </c>
      <c r="BL109" s="355">
        <v>1.5</v>
      </c>
      <c r="BM109" s="355"/>
      <c r="BN109" s="359"/>
      <c r="BO109" s="355"/>
      <c r="BP109" s="355"/>
      <c r="BQ109" s="360">
        <v>45279</v>
      </c>
      <c r="BR109" s="355" t="s">
        <v>330</v>
      </c>
      <c r="BS109" s="357">
        <v>1.5</v>
      </c>
      <c r="BT109" s="355" t="s">
        <v>340</v>
      </c>
      <c r="BU109" s="357">
        <v>2</v>
      </c>
      <c r="BV109" s="273"/>
      <c r="BW109" s="273"/>
      <c r="BX109" s="273"/>
      <c r="BY109" s="273"/>
      <c r="BZ109" s="273"/>
      <c r="CA109" s="366"/>
      <c r="CB109" s="354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366"/>
      <c r="CM109" s="273"/>
      <c r="CN109" s="273"/>
      <c r="CO109" s="273"/>
      <c r="CP109" s="273"/>
      <c r="CQ109" s="366"/>
      <c r="CR109" s="273"/>
      <c r="CS109" s="273"/>
    </row>
    <row r="110" spans="1:97" ht="45.75" hidden="1" x14ac:dyDescent="0.3">
      <c r="A110" s="339"/>
      <c r="B110" s="354">
        <v>45280</v>
      </c>
      <c r="C110" s="355"/>
      <c r="D110" s="355"/>
      <c r="E110" s="355" t="s">
        <v>327</v>
      </c>
      <c r="F110" s="355">
        <v>1.5</v>
      </c>
      <c r="G110" s="354">
        <v>45280</v>
      </c>
      <c r="H110" s="356"/>
      <c r="I110" s="356"/>
      <c r="J110" s="355" t="s">
        <v>325</v>
      </c>
      <c r="K110" s="355">
        <v>1.5</v>
      </c>
      <c r="L110" s="355" t="s">
        <v>342</v>
      </c>
      <c r="M110" s="355">
        <v>1</v>
      </c>
      <c r="N110" s="354">
        <v>45280</v>
      </c>
      <c r="O110" s="355" t="s">
        <v>340</v>
      </c>
      <c r="P110" s="357">
        <v>2</v>
      </c>
      <c r="Q110" s="358" t="s">
        <v>346</v>
      </c>
      <c r="R110" s="357">
        <v>1.5</v>
      </c>
      <c r="S110" s="355" t="s">
        <v>323</v>
      </c>
      <c r="T110" s="355">
        <v>1.5</v>
      </c>
      <c r="U110" s="354">
        <v>45280</v>
      </c>
      <c r="V110" s="355" t="s">
        <v>330</v>
      </c>
      <c r="W110" s="357">
        <v>1.5</v>
      </c>
      <c r="X110" s="355" t="s">
        <v>340</v>
      </c>
      <c r="Y110" s="357">
        <v>2</v>
      </c>
      <c r="Z110" s="355" t="s">
        <v>325</v>
      </c>
      <c r="AA110" s="355">
        <v>1.5</v>
      </c>
      <c r="AB110" s="355" t="s">
        <v>342</v>
      </c>
      <c r="AC110" s="355">
        <v>1</v>
      </c>
      <c r="AD110" s="354">
        <v>45280</v>
      </c>
      <c r="AE110" s="355" t="s">
        <v>330</v>
      </c>
      <c r="AF110" s="357">
        <v>1.5</v>
      </c>
      <c r="AG110" s="355" t="s">
        <v>325</v>
      </c>
      <c r="AH110" s="355">
        <v>1.5</v>
      </c>
      <c r="AI110" s="355"/>
      <c r="AJ110" s="355"/>
      <c r="AK110" s="354">
        <v>45280</v>
      </c>
      <c r="AL110" s="355"/>
      <c r="AM110" s="355"/>
      <c r="AN110" s="355"/>
      <c r="AO110" s="355"/>
      <c r="AP110" s="358" t="s">
        <v>332</v>
      </c>
      <c r="AQ110" s="355">
        <v>1.5</v>
      </c>
      <c r="AR110" s="354">
        <v>45280</v>
      </c>
      <c r="AS110" s="358" t="s">
        <v>332</v>
      </c>
      <c r="AT110" s="355">
        <v>1.5</v>
      </c>
      <c r="AU110" s="355"/>
      <c r="AV110" s="355"/>
      <c r="AW110" s="355"/>
      <c r="AX110" s="355"/>
      <c r="AY110" s="354">
        <v>45280</v>
      </c>
      <c r="AZ110" s="358" t="s">
        <v>346</v>
      </c>
      <c r="BA110" s="357">
        <v>1.5</v>
      </c>
      <c r="BB110" s="355" t="s">
        <v>330</v>
      </c>
      <c r="BC110" s="357">
        <v>1.5</v>
      </c>
      <c r="BD110" s="355" t="s">
        <v>340</v>
      </c>
      <c r="BE110" s="357">
        <v>2</v>
      </c>
      <c r="BF110" s="355" t="s">
        <v>327</v>
      </c>
      <c r="BG110" s="355">
        <v>1.5</v>
      </c>
      <c r="BH110" s="354">
        <v>45280</v>
      </c>
      <c r="BI110" s="355"/>
      <c r="BJ110" s="355"/>
      <c r="BK110" s="355" t="s">
        <v>323</v>
      </c>
      <c r="BL110" s="355">
        <v>1.5</v>
      </c>
      <c r="BM110" s="355"/>
      <c r="BN110" s="359"/>
      <c r="BO110" s="355"/>
      <c r="BP110" s="355"/>
      <c r="BQ110" s="360">
        <v>45280</v>
      </c>
      <c r="BR110" s="355" t="s">
        <v>330</v>
      </c>
      <c r="BS110" s="357">
        <v>1.5</v>
      </c>
      <c r="BT110" s="355" t="s">
        <v>340</v>
      </c>
      <c r="BU110" s="357">
        <v>2</v>
      </c>
      <c r="BV110" s="273"/>
      <c r="BW110" s="273"/>
      <c r="BX110" s="273"/>
      <c r="BY110" s="273"/>
      <c r="BZ110" s="273"/>
      <c r="CA110" s="366"/>
      <c r="CB110" s="354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366"/>
      <c r="CM110" s="273"/>
      <c r="CN110" s="273"/>
      <c r="CO110" s="273"/>
      <c r="CP110" s="273"/>
      <c r="CQ110" s="366"/>
      <c r="CR110" s="273"/>
      <c r="CS110" s="273"/>
    </row>
    <row r="111" spans="1:97" ht="45.75" hidden="1" x14ac:dyDescent="0.3">
      <c r="A111" s="339"/>
      <c r="B111" s="354">
        <v>45281</v>
      </c>
      <c r="C111" s="355"/>
      <c r="D111" s="355"/>
      <c r="E111" s="355" t="s">
        <v>327</v>
      </c>
      <c r="F111" s="355">
        <v>1.5</v>
      </c>
      <c r="G111" s="354">
        <v>45281</v>
      </c>
      <c r="H111" s="356"/>
      <c r="I111" s="356"/>
      <c r="J111" s="355" t="s">
        <v>325</v>
      </c>
      <c r="K111" s="355">
        <v>1.5</v>
      </c>
      <c r="L111" s="355" t="s">
        <v>324</v>
      </c>
      <c r="M111" s="355">
        <v>1.5</v>
      </c>
      <c r="N111" s="354">
        <v>45281</v>
      </c>
      <c r="O111" s="355" t="s">
        <v>340</v>
      </c>
      <c r="P111" s="357">
        <v>2</v>
      </c>
      <c r="Q111" s="358" t="s">
        <v>349</v>
      </c>
      <c r="R111" s="357">
        <v>1.5</v>
      </c>
      <c r="S111" s="355" t="s">
        <v>323</v>
      </c>
      <c r="T111" s="355">
        <v>1.5</v>
      </c>
      <c r="U111" s="354">
        <v>45281</v>
      </c>
      <c r="V111" s="355" t="s">
        <v>347</v>
      </c>
      <c r="W111" s="357">
        <v>1</v>
      </c>
      <c r="X111" s="355" t="s">
        <v>340</v>
      </c>
      <c r="Y111" s="357">
        <v>2</v>
      </c>
      <c r="Z111" s="355" t="s">
        <v>325</v>
      </c>
      <c r="AA111" s="355">
        <v>1.5</v>
      </c>
      <c r="AB111" s="355" t="s">
        <v>324</v>
      </c>
      <c r="AC111" s="355">
        <v>1.5</v>
      </c>
      <c r="AD111" s="354">
        <v>45281</v>
      </c>
      <c r="AE111" s="355" t="s">
        <v>347</v>
      </c>
      <c r="AF111" s="357">
        <v>1</v>
      </c>
      <c r="AG111" s="355"/>
      <c r="AH111" s="355"/>
      <c r="AI111" s="355"/>
      <c r="AJ111" s="355"/>
      <c r="AK111" s="354">
        <v>45281</v>
      </c>
      <c r="AL111" s="355"/>
      <c r="AM111" s="355"/>
      <c r="AN111" s="355"/>
      <c r="AO111" s="355"/>
      <c r="AP111" s="358" t="s">
        <v>348</v>
      </c>
      <c r="AQ111" s="355">
        <v>1</v>
      </c>
      <c r="AR111" s="354">
        <v>45281</v>
      </c>
      <c r="AS111" s="358" t="s">
        <v>348</v>
      </c>
      <c r="AT111" s="355">
        <v>1</v>
      </c>
      <c r="AU111" s="355"/>
      <c r="AV111" s="355"/>
      <c r="AW111" s="355"/>
      <c r="AX111" s="355"/>
      <c r="AY111" s="354">
        <v>45281</v>
      </c>
      <c r="AZ111" s="358" t="s">
        <v>349</v>
      </c>
      <c r="BA111" s="357">
        <v>1.5</v>
      </c>
      <c r="BB111" s="355" t="s">
        <v>330</v>
      </c>
      <c r="BC111" s="357">
        <v>1.5</v>
      </c>
      <c r="BD111" s="355" t="s">
        <v>340</v>
      </c>
      <c r="BE111" s="357">
        <v>2</v>
      </c>
      <c r="BF111" s="355" t="s">
        <v>327</v>
      </c>
      <c r="BG111" s="355">
        <v>1.5</v>
      </c>
      <c r="BH111" s="354">
        <v>45281</v>
      </c>
      <c r="BI111" s="355"/>
      <c r="BJ111" s="355"/>
      <c r="BK111" s="355" t="s">
        <v>323</v>
      </c>
      <c r="BL111" s="355">
        <v>1.5</v>
      </c>
      <c r="BM111" s="355"/>
      <c r="BN111" s="359"/>
      <c r="BO111" s="355"/>
      <c r="BP111" s="355"/>
      <c r="BQ111" s="360">
        <v>45281</v>
      </c>
      <c r="BR111" s="355" t="s">
        <v>330</v>
      </c>
      <c r="BS111" s="357">
        <v>1.5</v>
      </c>
      <c r="BT111" s="355" t="s">
        <v>340</v>
      </c>
      <c r="BU111" s="357">
        <v>2</v>
      </c>
      <c r="BV111" s="273"/>
      <c r="BW111" s="273"/>
      <c r="BX111" s="273"/>
      <c r="BY111" s="273"/>
      <c r="BZ111" s="273"/>
      <c r="CA111" s="366"/>
      <c r="CB111" s="354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366"/>
      <c r="CM111" s="273"/>
      <c r="CN111" s="273"/>
      <c r="CO111" s="273"/>
      <c r="CP111" s="273"/>
      <c r="CQ111" s="366"/>
      <c r="CR111" s="273"/>
      <c r="CS111" s="273"/>
    </row>
    <row r="112" spans="1:97" ht="45.75" hidden="1" x14ac:dyDescent="0.3">
      <c r="A112" s="339"/>
      <c r="B112" s="354">
        <v>45282</v>
      </c>
      <c r="C112" s="355"/>
      <c r="D112" s="355"/>
      <c r="E112" s="355" t="s">
        <v>327</v>
      </c>
      <c r="F112" s="355">
        <v>1.5</v>
      </c>
      <c r="G112" s="354">
        <v>45282</v>
      </c>
      <c r="H112" s="356"/>
      <c r="I112" s="356"/>
      <c r="J112" s="355" t="s">
        <v>325</v>
      </c>
      <c r="K112" s="355">
        <v>1.5</v>
      </c>
      <c r="L112" s="355" t="s">
        <v>324</v>
      </c>
      <c r="M112" s="355">
        <v>1.5</v>
      </c>
      <c r="N112" s="354">
        <v>45282</v>
      </c>
      <c r="O112" s="355" t="s">
        <v>340</v>
      </c>
      <c r="P112" s="357">
        <v>2</v>
      </c>
      <c r="Q112" s="358" t="s">
        <v>349</v>
      </c>
      <c r="R112" s="357">
        <v>1.5</v>
      </c>
      <c r="S112" s="355" t="s">
        <v>341</v>
      </c>
      <c r="T112" s="355">
        <v>1</v>
      </c>
      <c r="U112" s="354">
        <v>45282</v>
      </c>
      <c r="V112" s="355" t="s">
        <v>350</v>
      </c>
      <c r="W112" s="357">
        <v>1.5</v>
      </c>
      <c r="X112" s="355" t="s">
        <v>340</v>
      </c>
      <c r="Y112" s="357">
        <v>2</v>
      </c>
      <c r="Z112" s="355" t="s">
        <v>325</v>
      </c>
      <c r="AA112" s="355">
        <v>1.5</v>
      </c>
      <c r="AB112" s="355" t="s">
        <v>324</v>
      </c>
      <c r="AC112" s="355">
        <v>1.5</v>
      </c>
      <c r="AD112" s="354">
        <v>45282</v>
      </c>
      <c r="AE112" s="355" t="s">
        <v>350</v>
      </c>
      <c r="AF112" s="357">
        <v>1.5</v>
      </c>
      <c r="AG112" s="355"/>
      <c r="AH112" s="355"/>
      <c r="AI112" s="355"/>
      <c r="AJ112" s="355"/>
      <c r="AK112" s="354">
        <v>45282</v>
      </c>
      <c r="AL112" s="355"/>
      <c r="AM112" s="355"/>
      <c r="AN112" s="355"/>
      <c r="AO112" s="355"/>
      <c r="AP112" s="358" t="s">
        <v>348</v>
      </c>
      <c r="AQ112" s="355">
        <v>1</v>
      </c>
      <c r="AR112" s="354">
        <v>45282</v>
      </c>
      <c r="AS112" s="358" t="s">
        <v>348</v>
      </c>
      <c r="AT112" s="355">
        <v>1</v>
      </c>
      <c r="AU112" s="355"/>
      <c r="AV112" s="355"/>
      <c r="AW112" s="355"/>
      <c r="AX112" s="355"/>
      <c r="AY112" s="354">
        <v>45282</v>
      </c>
      <c r="AZ112" s="358" t="s">
        <v>349</v>
      </c>
      <c r="BA112" s="357">
        <v>1.5</v>
      </c>
      <c r="BB112" s="355" t="s">
        <v>330</v>
      </c>
      <c r="BC112" s="357">
        <v>1.5</v>
      </c>
      <c r="BD112" s="355" t="s">
        <v>340</v>
      </c>
      <c r="BE112" s="357">
        <v>2</v>
      </c>
      <c r="BF112" s="355" t="s">
        <v>327</v>
      </c>
      <c r="BG112" s="355">
        <v>1.5</v>
      </c>
      <c r="BH112" s="354">
        <v>45282</v>
      </c>
      <c r="BI112" s="355"/>
      <c r="BJ112" s="355"/>
      <c r="BK112" s="355" t="s">
        <v>341</v>
      </c>
      <c r="BL112" s="355">
        <v>1</v>
      </c>
      <c r="BM112" s="355"/>
      <c r="BN112" s="359"/>
      <c r="BO112" s="355"/>
      <c r="BP112" s="355"/>
      <c r="BQ112" s="360">
        <v>45282</v>
      </c>
      <c r="BR112" s="355" t="s">
        <v>330</v>
      </c>
      <c r="BS112" s="357">
        <v>1.5</v>
      </c>
      <c r="BT112" s="355" t="s">
        <v>340</v>
      </c>
      <c r="BU112" s="357">
        <v>2</v>
      </c>
      <c r="BV112" s="273"/>
      <c r="BW112" s="273"/>
      <c r="BX112" s="273"/>
      <c r="BY112" s="273"/>
      <c r="BZ112" s="273"/>
      <c r="CA112" s="366"/>
      <c r="CB112" s="354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366"/>
      <c r="CM112" s="273"/>
      <c r="CN112" s="273"/>
      <c r="CO112" s="273"/>
      <c r="CP112" s="273"/>
      <c r="CQ112" s="366"/>
      <c r="CR112" s="273"/>
      <c r="CS112" s="273"/>
    </row>
    <row r="113" spans="1:97" ht="45.75" hidden="1" x14ac:dyDescent="0.3">
      <c r="A113" s="339"/>
      <c r="B113" s="354">
        <v>45283</v>
      </c>
      <c r="C113" s="355"/>
      <c r="D113" s="355"/>
      <c r="E113" s="355" t="s">
        <v>327</v>
      </c>
      <c r="F113" s="355">
        <v>1.5</v>
      </c>
      <c r="G113" s="354">
        <v>45283</v>
      </c>
      <c r="H113" s="356"/>
      <c r="I113" s="356"/>
      <c r="J113" s="355" t="s">
        <v>325</v>
      </c>
      <c r="K113" s="355">
        <v>1.5</v>
      </c>
      <c r="L113" s="355" t="s">
        <v>324</v>
      </c>
      <c r="M113" s="355">
        <v>1.5</v>
      </c>
      <c r="N113" s="354">
        <v>45283</v>
      </c>
      <c r="O113" s="355" t="s">
        <v>353</v>
      </c>
      <c r="P113" s="357">
        <v>1.5</v>
      </c>
      <c r="Q113" s="358" t="s">
        <v>351</v>
      </c>
      <c r="R113" s="357">
        <v>1.5</v>
      </c>
      <c r="S113" s="355" t="s">
        <v>323</v>
      </c>
      <c r="T113" s="355">
        <v>1.5</v>
      </c>
      <c r="U113" s="354">
        <v>45283</v>
      </c>
      <c r="V113" s="355" t="s">
        <v>350</v>
      </c>
      <c r="W113" s="357">
        <v>1.5</v>
      </c>
      <c r="X113" s="355" t="s">
        <v>353</v>
      </c>
      <c r="Y113" s="357">
        <v>1.5</v>
      </c>
      <c r="Z113" s="355" t="s">
        <v>325</v>
      </c>
      <c r="AA113" s="355">
        <v>1.5</v>
      </c>
      <c r="AB113" s="355" t="s">
        <v>324</v>
      </c>
      <c r="AC113" s="355">
        <v>1.5</v>
      </c>
      <c r="AD113" s="354">
        <v>45283</v>
      </c>
      <c r="AE113" s="355" t="s">
        <v>350</v>
      </c>
      <c r="AF113" s="357">
        <v>1.5</v>
      </c>
      <c r="AG113" s="355"/>
      <c r="AH113" s="355"/>
      <c r="AI113" s="355"/>
      <c r="AJ113" s="355"/>
      <c r="AK113" s="354">
        <v>45283</v>
      </c>
      <c r="AL113" s="355"/>
      <c r="AM113" s="355"/>
      <c r="AN113" s="355"/>
      <c r="AO113" s="355"/>
      <c r="AP113" s="358" t="s">
        <v>356</v>
      </c>
      <c r="AQ113" s="355">
        <v>1.5</v>
      </c>
      <c r="AR113" s="354">
        <v>45283</v>
      </c>
      <c r="AS113" s="358" t="s">
        <v>356</v>
      </c>
      <c r="AT113" s="355">
        <v>1.5</v>
      </c>
      <c r="AU113" s="355"/>
      <c r="AV113" s="355"/>
      <c r="AW113" s="355"/>
      <c r="AX113" s="355"/>
      <c r="AY113" s="354">
        <v>45283</v>
      </c>
      <c r="AZ113" s="358" t="s">
        <v>351</v>
      </c>
      <c r="BA113" s="357">
        <v>1.5</v>
      </c>
      <c r="BB113" s="355" t="s">
        <v>330</v>
      </c>
      <c r="BC113" s="357">
        <v>1.5</v>
      </c>
      <c r="BD113" s="355" t="s">
        <v>352</v>
      </c>
      <c r="BE113" s="357">
        <v>2</v>
      </c>
      <c r="BF113" s="355" t="s">
        <v>327</v>
      </c>
      <c r="BG113" s="355">
        <v>1.5</v>
      </c>
      <c r="BH113" s="354">
        <v>45283</v>
      </c>
      <c r="BI113" s="355"/>
      <c r="BJ113" s="355"/>
      <c r="BK113" s="355" t="s">
        <v>323</v>
      </c>
      <c r="BL113" s="355">
        <v>1.5</v>
      </c>
      <c r="BM113" s="355"/>
      <c r="BN113" s="359"/>
      <c r="BO113" s="355"/>
      <c r="BP113" s="355"/>
      <c r="BQ113" s="360">
        <v>45283</v>
      </c>
      <c r="BR113" s="355" t="s">
        <v>330</v>
      </c>
      <c r="BS113" s="357">
        <v>1.5</v>
      </c>
      <c r="BT113" s="273" t="s">
        <v>352</v>
      </c>
      <c r="BU113" s="357">
        <v>2</v>
      </c>
      <c r="BV113" s="273"/>
      <c r="BW113" s="273"/>
      <c r="BX113" s="273"/>
      <c r="BY113" s="273"/>
      <c r="BZ113" s="273"/>
      <c r="CA113" s="366"/>
      <c r="CB113" s="354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366"/>
      <c r="CM113" s="273"/>
      <c r="CN113" s="273"/>
      <c r="CO113" s="273"/>
      <c r="CP113" s="273"/>
      <c r="CQ113" s="366"/>
      <c r="CR113" s="273"/>
      <c r="CS113" s="273"/>
    </row>
    <row r="114" spans="1:97" ht="45.75" hidden="1" x14ac:dyDescent="0.3">
      <c r="A114" s="339"/>
      <c r="B114" s="354">
        <v>45284</v>
      </c>
      <c r="C114" s="355"/>
      <c r="D114" s="355"/>
      <c r="E114" s="355" t="s">
        <v>334</v>
      </c>
      <c r="F114" s="355">
        <v>1</v>
      </c>
      <c r="G114" s="354">
        <v>45284</v>
      </c>
      <c r="H114" s="356"/>
      <c r="I114" s="356"/>
      <c r="J114" s="355" t="s">
        <v>325</v>
      </c>
      <c r="K114" s="355">
        <v>1.5</v>
      </c>
      <c r="L114" s="355" t="s">
        <v>324</v>
      </c>
      <c r="M114" s="355">
        <v>1.5</v>
      </c>
      <c r="N114" s="354">
        <v>45284</v>
      </c>
      <c r="O114" s="273" t="s">
        <v>358</v>
      </c>
      <c r="P114" s="357">
        <v>1.5</v>
      </c>
      <c r="Q114" s="358" t="s">
        <v>354</v>
      </c>
      <c r="R114" s="357">
        <v>1.5</v>
      </c>
      <c r="S114" s="355" t="s">
        <v>323</v>
      </c>
      <c r="T114" s="355">
        <v>1.5</v>
      </c>
      <c r="U114" s="354">
        <v>45284</v>
      </c>
      <c r="V114" s="355" t="s">
        <v>355</v>
      </c>
      <c r="W114" s="357">
        <v>1.5</v>
      </c>
      <c r="X114" s="273" t="s">
        <v>357</v>
      </c>
      <c r="Y114" s="357">
        <v>1.5</v>
      </c>
      <c r="Z114" s="355" t="s">
        <v>325</v>
      </c>
      <c r="AA114" s="355">
        <v>1.5</v>
      </c>
      <c r="AB114" s="355" t="s">
        <v>324</v>
      </c>
      <c r="AC114" s="355">
        <v>1.5</v>
      </c>
      <c r="AD114" s="354">
        <v>45284</v>
      </c>
      <c r="AE114" s="355" t="s">
        <v>355</v>
      </c>
      <c r="AF114" s="357">
        <v>1.5</v>
      </c>
      <c r="AG114" s="355"/>
      <c r="AH114" s="355"/>
      <c r="AI114" s="355"/>
      <c r="AJ114" s="355"/>
      <c r="AK114" s="354">
        <v>45284</v>
      </c>
      <c r="AL114" s="355"/>
      <c r="AM114" s="355"/>
      <c r="AN114" s="355"/>
      <c r="AO114" s="355"/>
      <c r="AP114" s="358" t="s">
        <v>356</v>
      </c>
      <c r="AQ114" s="355">
        <v>1.5</v>
      </c>
      <c r="AR114" s="354">
        <v>45284</v>
      </c>
      <c r="AS114" s="358" t="s">
        <v>356</v>
      </c>
      <c r="AT114" s="355">
        <v>1.5</v>
      </c>
      <c r="AU114" s="355"/>
      <c r="AV114" s="355"/>
      <c r="AW114" s="355"/>
      <c r="AX114" s="355"/>
      <c r="AY114" s="354">
        <v>45284</v>
      </c>
      <c r="AZ114" s="358" t="s">
        <v>354</v>
      </c>
      <c r="BA114" s="357">
        <v>1.5</v>
      </c>
      <c r="BB114" s="355" t="s">
        <v>330</v>
      </c>
      <c r="BC114" s="357">
        <v>1.5</v>
      </c>
      <c r="BD114" s="273" t="s">
        <v>358</v>
      </c>
      <c r="BE114" s="357">
        <v>1.5</v>
      </c>
      <c r="BF114" s="355" t="s">
        <v>334</v>
      </c>
      <c r="BG114" s="355">
        <v>1</v>
      </c>
      <c r="BH114" s="354">
        <v>45284</v>
      </c>
      <c r="BI114" s="355"/>
      <c r="BJ114" s="355"/>
      <c r="BK114" s="355" t="s">
        <v>323</v>
      </c>
      <c r="BL114" s="355">
        <v>1.5</v>
      </c>
      <c r="BM114" s="355"/>
      <c r="BN114" s="359"/>
      <c r="BO114" s="355"/>
      <c r="BP114" s="355"/>
      <c r="BQ114" s="360">
        <v>45284</v>
      </c>
      <c r="BR114" s="355" t="s">
        <v>330</v>
      </c>
      <c r="BS114" s="357">
        <v>1.5</v>
      </c>
      <c r="BT114" s="273" t="s">
        <v>357</v>
      </c>
      <c r="BU114" s="357">
        <v>1.5</v>
      </c>
      <c r="BV114" s="273"/>
      <c r="BW114" s="273"/>
      <c r="BX114" s="273"/>
      <c r="BY114" s="273"/>
      <c r="BZ114" s="273"/>
      <c r="CA114" s="366"/>
      <c r="CB114" s="354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366"/>
      <c r="CM114" s="273"/>
      <c r="CN114" s="273"/>
      <c r="CO114" s="273"/>
      <c r="CP114" s="273"/>
      <c r="CQ114" s="366"/>
      <c r="CR114" s="273"/>
      <c r="CS114" s="273"/>
    </row>
    <row r="115" spans="1:97" ht="30.75" hidden="1" x14ac:dyDescent="0.3">
      <c r="A115" s="339"/>
      <c r="B115" s="354">
        <v>45285</v>
      </c>
      <c r="C115" s="355"/>
      <c r="D115" s="355"/>
      <c r="E115" s="355" t="s">
        <v>327</v>
      </c>
      <c r="F115" s="355">
        <v>1.5</v>
      </c>
      <c r="G115" s="354">
        <v>45285</v>
      </c>
      <c r="H115" s="355" t="s">
        <v>327</v>
      </c>
      <c r="I115" s="355">
        <v>1.5</v>
      </c>
      <c r="J115" s="355" t="s">
        <v>325</v>
      </c>
      <c r="K115" s="357">
        <v>1.5</v>
      </c>
      <c r="L115" s="355" t="s">
        <v>324</v>
      </c>
      <c r="M115" s="355">
        <v>1.5</v>
      </c>
      <c r="N115" s="354">
        <v>45285</v>
      </c>
      <c r="O115" s="355" t="s">
        <v>360</v>
      </c>
      <c r="P115" s="357">
        <v>1.5</v>
      </c>
      <c r="Q115" s="355" t="s">
        <v>359</v>
      </c>
      <c r="R115" s="357">
        <v>1</v>
      </c>
      <c r="S115" s="355" t="s">
        <v>323</v>
      </c>
      <c r="T115" s="355">
        <v>1.5</v>
      </c>
      <c r="U115" s="354">
        <v>45285</v>
      </c>
      <c r="V115" s="355" t="s">
        <v>362</v>
      </c>
      <c r="W115" s="357">
        <v>1.5</v>
      </c>
      <c r="X115" s="355" t="s">
        <v>357</v>
      </c>
      <c r="Y115" s="357">
        <v>1.5</v>
      </c>
      <c r="Z115" s="355" t="s">
        <v>325</v>
      </c>
      <c r="AA115" s="357">
        <v>1.5</v>
      </c>
      <c r="AB115" s="355" t="s">
        <v>324</v>
      </c>
      <c r="AC115" s="355">
        <v>1.5</v>
      </c>
      <c r="AD115" s="354">
        <v>45285</v>
      </c>
      <c r="AE115" s="355" t="s">
        <v>362</v>
      </c>
      <c r="AF115" s="357">
        <v>1.5</v>
      </c>
      <c r="AG115" s="355"/>
      <c r="AH115" s="355"/>
      <c r="AI115" s="355"/>
      <c r="AJ115" s="355"/>
      <c r="AK115" s="354">
        <v>45285</v>
      </c>
      <c r="AL115" s="355"/>
      <c r="AM115" s="355"/>
      <c r="AN115" s="355"/>
      <c r="AO115" s="355"/>
      <c r="AP115" s="358" t="s">
        <v>361</v>
      </c>
      <c r="AQ115" s="355">
        <v>1.5</v>
      </c>
      <c r="AR115" s="354">
        <v>45285</v>
      </c>
      <c r="AS115" s="358" t="s">
        <v>361</v>
      </c>
      <c r="AT115" s="355">
        <v>1.5</v>
      </c>
      <c r="AU115" s="355"/>
      <c r="AV115" s="355"/>
      <c r="AW115" s="355"/>
      <c r="AX115" s="355"/>
      <c r="AY115" s="354">
        <v>45285</v>
      </c>
      <c r="AZ115" s="355" t="s">
        <v>359</v>
      </c>
      <c r="BA115" s="357">
        <v>1</v>
      </c>
      <c r="BB115" s="355" t="s">
        <v>330</v>
      </c>
      <c r="BC115" s="357">
        <v>1.5</v>
      </c>
      <c r="BD115" s="355" t="s">
        <v>360</v>
      </c>
      <c r="BE115" s="357">
        <v>1.5</v>
      </c>
      <c r="BF115" s="355" t="s">
        <v>327</v>
      </c>
      <c r="BG115" s="355">
        <v>1.5</v>
      </c>
      <c r="BH115" s="354">
        <v>45285</v>
      </c>
      <c r="BI115" s="355"/>
      <c r="BJ115" s="355"/>
      <c r="BK115" s="355" t="s">
        <v>323</v>
      </c>
      <c r="BL115" s="355">
        <v>1.5</v>
      </c>
      <c r="BM115" s="355"/>
      <c r="BN115" s="355"/>
      <c r="BO115" s="355"/>
      <c r="BP115" s="355"/>
      <c r="BQ115" s="360">
        <v>45285</v>
      </c>
      <c r="BR115" s="355" t="s">
        <v>330</v>
      </c>
      <c r="BS115" s="357">
        <v>1.5</v>
      </c>
      <c r="BT115" s="355" t="s">
        <v>357</v>
      </c>
      <c r="BU115" s="357">
        <v>1.5</v>
      </c>
      <c r="BV115" s="273"/>
      <c r="BW115" s="273"/>
      <c r="BX115" s="273"/>
      <c r="BY115" s="273"/>
      <c r="BZ115" s="273"/>
      <c r="CA115" s="366"/>
      <c r="CB115" s="354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366"/>
      <c r="CM115" s="273"/>
      <c r="CN115" s="273"/>
      <c r="CO115" s="273"/>
      <c r="CP115" s="273"/>
      <c r="CQ115" s="366"/>
      <c r="CR115" s="273"/>
      <c r="CS115" s="273"/>
    </row>
    <row r="116" spans="1:97" ht="45.75" hidden="1" x14ac:dyDescent="0.3">
      <c r="A116" s="339"/>
      <c r="B116" s="354">
        <v>45286</v>
      </c>
      <c r="C116" s="355"/>
      <c r="D116" s="355"/>
      <c r="E116" s="355" t="s">
        <v>327</v>
      </c>
      <c r="F116" s="355">
        <v>1.5</v>
      </c>
      <c r="G116" s="354">
        <v>45286</v>
      </c>
      <c r="H116" s="355" t="s">
        <v>330</v>
      </c>
      <c r="I116" s="355">
        <v>1.5</v>
      </c>
      <c r="J116" s="355" t="s">
        <v>325</v>
      </c>
      <c r="K116" s="357">
        <v>1.5</v>
      </c>
      <c r="L116" s="355" t="s">
        <v>324</v>
      </c>
      <c r="M116" s="355">
        <v>1.5</v>
      </c>
      <c r="N116" s="354">
        <v>45286</v>
      </c>
      <c r="O116" s="273" t="s">
        <v>375</v>
      </c>
      <c r="P116" s="357">
        <v>1.5</v>
      </c>
      <c r="Q116" s="358" t="s">
        <v>351</v>
      </c>
      <c r="R116" s="357">
        <v>1.5</v>
      </c>
      <c r="S116" s="355" t="s">
        <v>323</v>
      </c>
      <c r="T116" s="355">
        <v>1.5</v>
      </c>
      <c r="U116" s="354">
        <v>45286</v>
      </c>
      <c r="V116" s="355"/>
      <c r="W116" s="355"/>
      <c r="X116" s="273" t="s">
        <v>357</v>
      </c>
      <c r="Y116" s="357">
        <v>1.5</v>
      </c>
      <c r="Z116" s="355" t="s">
        <v>325</v>
      </c>
      <c r="AA116" s="357">
        <v>1.5</v>
      </c>
      <c r="AB116" s="355" t="s">
        <v>324</v>
      </c>
      <c r="AC116" s="355">
        <v>1.5</v>
      </c>
      <c r="AD116" s="354">
        <v>45286</v>
      </c>
      <c r="AE116" s="358" t="s">
        <v>374</v>
      </c>
      <c r="AF116" s="357">
        <v>1.5</v>
      </c>
      <c r="AG116" s="355" t="s">
        <v>325</v>
      </c>
      <c r="AH116" s="357">
        <v>1.5</v>
      </c>
      <c r="AI116" s="355"/>
      <c r="AJ116" s="355"/>
      <c r="AK116" s="354">
        <v>45286</v>
      </c>
      <c r="AL116" s="355"/>
      <c r="AM116" s="355"/>
      <c r="AN116" s="355"/>
      <c r="AO116" s="355"/>
      <c r="AP116" s="358" t="s">
        <v>373</v>
      </c>
      <c r="AQ116" s="355">
        <v>1.5</v>
      </c>
      <c r="AR116" s="354">
        <v>45286</v>
      </c>
      <c r="AS116" s="358" t="s">
        <v>373</v>
      </c>
      <c r="AT116" s="355">
        <v>1.5</v>
      </c>
      <c r="AU116" s="355"/>
      <c r="AV116" s="355"/>
      <c r="AW116" s="355"/>
      <c r="AX116" s="355"/>
      <c r="AY116" s="354">
        <v>45286</v>
      </c>
      <c r="AZ116" s="358" t="s">
        <v>351</v>
      </c>
      <c r="BA116" s="357">
        <v>1.5</v>
      </c>
      <c r="BB116" s="355" t="s">
        <v>330</v>
      </c>
      <c r="BC116" s="355">
        <v>1.5</v>
      </c>
      <c r="BD116" s="273" t="s">
        <v>375</v>
      </c>
      <c r="BE116" s="357">
        <v>1.5</v>
      </c>
      <c r="BF116" s="355" t="s">
        <v>327</v>
      </c>
      <c r="BG116" s="355">
        <v>1.5</v>
      </c>
      <c r="BH116" s="354">
        <v>45286</v>
      </c>
      <c r="BI116" s="355"/>
      <c r="BJ116" s="355"/>
      <c r="BK116" s="355" t="s">
        <v>323</v>
      </c>
      <c r="BL116" s="355">
        <v>1.5</v>
      </c>
      <c r="BM116" s="355"/>
      <c r="BN116" s="359"/>
      <c r="BO116" s="355"/>
      <c r="BP116" s="355"/>
      <c r="BQ116" s="360">
        <v>45286</v>
      </c>
      <c r="BR116" s="355" t="s">
        <v>327</v>
      </c>
      <c r="BS116" s="355">
        <v>1.5</v>
      </c>
      <c r="BT116" s="273" t="s">
        <v>357</v>
      </c>
      <c r="BU116" s="357">
        <v>1.5</v>
      </c>
      <c r="BV116" s="273"/>
      <c r="BW116" s="273"/>
      <c r="BX116" s="273"/>
      <c r="BY116" s="273"/>
      <c r="BZ116" s="273"/>
      <c r="CA116" s="366"/>
      <c r="CB116" s="354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366"/>
      <c r="CM116" s="273"/>
      <c r="CN116" s="273"/>
      <c r="CO116" s="273"/>
      <c r="CP116" s="273"/>
      <c r="CQ116" s="366"/>
      <c r="CR116" s="273"/>
      <c r="CS116" s="273"/>
    </row>
    <row r="117" spans="1:97" ht="45.75" hidden="1" x14ac:dyDescent="0.3">
      <c r="A117" s="339"/>
      <c r="B117" s="354">
        <v>45287</v>
      </c>
      <c r="C117" s="355"/>
      <c r="D117" s="355"/>
      <c r="E117" s="355" t="s">
        <v>327</v>
      </c>
      <c r="F117" s="355">
        <v>1.5</v>
      </c>
      <c r="G117" s="354">
        <v>45287</v>
      </c>
      <c r="H117" s="355" t="s">
        <v>330</v>
      </c>
      <c r="I117" s="355">
        <v>1.5</v>
      </c>
      <c r="J117" s="355" t="s">
        <v>325</v>
      </c>
      <c r="K117" s="357">
        <v>1.5</v>
      </c>
      <c r="L117" s="355" t="s">
        <v>324</v>
      </c>
      <c r="M117" s="355">
        <v>1.5</v>
      </c>
      <c r="N117" s="354">
        <v>45287</v>
      </c>
      <c r="O117" s="355" t="s">
        <v>378</v>
      </c>
      <c r="P117" s="357">
        <v>1.5</v>
      </c>
      <c r="Q117" s="358" t="s">
        <v>351</v>
      </c>
      <c r="R117" s="357">
        <v>1.5</v>
      </c>
      <c r="S117" s="355" t="s">
        <v>323</v>
      </c>
      <c r="T117" s="355">
        <v>1.5</v>
      </c>
      <c r="U117" s="354">
        <v>45287</v>
      </c>
      <c r="V117" s="355"/>
      <c r="W117" s="355"/>
      <c r="X117" s="355" t="s">
        <v>378</v>
      </c>
      <c r="Y117" s="357">
        <v>1.5</v>
      </c>
      <c r="Z117" s="355" t="s">
        <v>325</v>
      </c>
      <c r="AA117" s="357">
        <v>1.5</v>
      </c>
      <c r="AB117" s="355" t="s">
        <v>324</v>
      </c>
      <c r="AC117" s="355">
        <v>1.5</v>
      </c>
      <c r="AD117" s="354">
        <v>45287</v>
      </c>
      <c r="AE117" s="355" t="s">
        <v>377</v>
      </c>
      <c r="AF117" s="357">
        <v>1.5</v>
      </c>
      <c r="AG117" s="355" t="s">
        <v>376</v>
      </c>
      <c r="AH117" s="355">
        <v>1</v>
      </c>
      <c r="AI117" s="355"/>
      <c r="AJ117" s="355"/>
      <c r="AK117" s="354">
        <v>45287</v>
      </c>
      <c r="AL117" s="355"/>
      <c r="AM117" s="355"/>
      <c r="AN117" s="355"/>
      <c r="AO117" s="355"/>
      <c r="AP117" s="358" t="s">
        <v>373</v>
      </c>
      <c r="AQ117" s="355">
        <v>1.5</v>
      </c>
      <c r="AR117" s="354">
        <v>45287</v>
      </c>
      <c r="AS117" s="358" t="s">
        <v>373</v>
      </c>
      <c r="AT117" s="355">
        <v>1.5</v>
      </c>
      <c r="AU117" s="355"/>
      <c r="AV117" s="355"/>
      <c r="AW117" s="355"/>
      <c r="AX117" s="355"/>
      <c r="AY117" s="354">
        <v>45287</v>
      </c>
      <c r="AZ117" s="358" t="s">
        <v>351</v>
      </c>
      <c r="BA117" s="357">
        <v>1.5</v>
      </c>
      <c r="BB117" s="355" t="s">
        <v>330</v>
      </c>
      <c r="BC117" s="355">
        <v>1.5</v>
      </c>
      <c r="BD117" s="355" t="s">
        <v>378</v>
      </c>
      <c r="BE117" s="357">
        <v>1.5</v>
      </c>
      <c r="BF117" s="355" t="s">
        <v>327</v>
      </c>
      <c r="BG117" s="355">
        <v>1.5</v>
      </c>
      <c r="BH117" s="354">
        <v>45287</v>
      </c>
      <c r="BI117" s="355"/>
      <c r="BJ117" s="355"/>
      <c r="BK117" s="355" t="s">
        <v>323</v>
      </c>
      <c r="BL117" s="355">
        <v>1.5</v>
      </c>
      <c r="BM117" s="355"/>
      <c r="BN117" s="359"/>
      <c r="BO117" s="355"/>
      <c r="BP117" s="355"/>
      <c r="BQ117" s="360">
        <v>45287</v>
      </c>
      <c r="BR117" s="355" t="s">
        <v>379</v>
      </c>
      <c r="BS117" s="355">
        <v>0</v>
      </c>
      <c r="BT117" s="355" t="s">
        <v>378</v>
      </c>
      <c r="BU117" s="357">
        <v>1.5</v>
      </c>
      <c r="BV117" s="273"/>
      <c r="BW117" s="273"/>
      <c r="BX117" s="273"/>
      <c r="BY117" s="273"/>
      <c r="BZ117" s="273"/>
      <c r="CA117" s="366"/>
      <c r="CB117" s="354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366"/>
      <c r="CM117" s="273"/>
      <c r="CN117" s="273"/>
      <c r="CO117" s="273"/>
      <c r="CP117" s="273"/>
      <c r="CQ117" s="366"/>
      <c r="CR117" s="273"/>
      <c r="CS117" s="273"/>
    </row>
    <row r="118" spans="1:97" ht="45.75" hidden="1" x14ac:dyDescent="0.3">
      <c r="A118" s="339"/>
      <c r="B118" s="354">
        <v>45288</v>
      </c>
      <c r="C118" s="355"/>
      <c r="D118" s="355"/>
      <c r="E118" s="355" t="s">
        <v>327</v>
      </c>
      <c r="F118" s="355">
        <v>1.5</v>
      </c>
      <c r="G118" s="354">
        <v>45288</v>
      </c>
      <c r="H118" s="355" t="s">
        <v>330</v>
      </c>
      <c r="I118" s="355">
        <v>1.5</v>
      </c>
      <c r="J118" s="355" t="s">
        <v>325</v>
      </c>
      <c r="K118" s="357">
        <v>1.5</v>
      </c>
      <c r="L118" s="355" t="s">
        <v>324</v>
      </c>
      <c r="M118" s="355">
        <v>1.5</v>
      </c>
      <c r="N118" s="354">
        <v>45288</v>
      </c>
      <c r="O118" s="355" t="s">
        <v>378</v>
      </c>
      <c r="P118" s="357">
        <v>1.5</v>
      </c>
      <c r="Q118" s="358" t="s">
        <v>351</v>
      </c>
      <c r="R118" s="357">
        <v>1.5</v>
      </c>
      <c r="S118" s="355" t="s">
        <v>323</v>
      </c>
      <c r="T118" s="355">
        <v>1.5</v>
      </c>
      <c r="U118" s="354">
        <v>45288</v>
      </c>
      <c r="V118" s="355" t="s">
        <v>362</v>
      </c>
      <c r="W118" s="357">
        <v>1.5</v>
      </c>
      <c r="X118" s="355" t="s">
        <v>378</v>
      </c>
      <c r="Y118" s="357">
        <v>1.5</v>
      </c>
      <c r="Z118" s="355" t="s">
        <v>325</v>
      </c>
      <c r="AA118" s="357">
        <v>1.5</v>
      </c>
      <c r="AB118" s="355" t="s">
        <v>324</v>
      </c>
      <c r="AC118" s="355">
        <v>1.5</v>
      </c>
      <c r="AD118" s="354">
        <v>45288</v>
      </c>
      <c r="AE118" s="355" t="s">
        <v>362</v>
      </c>
      <c r="AF118" s="357">
        <v>1.5</v>
      </c>
      <c r="AG118" s="355" t="s">
        <v>325</v>
      </c>
      <c r="AH118" s="357">
        <v>1.5</v>
      </c>
      <c r="AI118" s="355"/>
      <c r="AJ118" s="355"/>
      <c r="AK118" s="354">
        <v>45288</v>
      </c>
      <c r="AL118" s="355"/>
      <c r="AM118" s="355"/>
      <c r="AN118" s="355"/>
      <c r="AO118" s="355"/>
      <c r="AP118" s="358" t="s">
        <v>373</v>
      </c>
      <c r="AQ118" s="355">
        <v>1.5</v>
      </c>
      <c r="AR118" s="354">
        <v>45288</v>
      </c>
      <c r="AS118" s="358" t="s">
        <v>373</v>
      </c>
      <c r="AT118" s="355">
        <v>1.5</v>
      </c>
      <c r="AU118" s="355"/>
      <c r="AV118" s="355"/>
      <c r="AW118" s="355"/>
      <c r="AX118" s="355"/>
      <c r="AY118" s="354">
        <v>45288</v>
      </c>
      <c r="AZ118" s="358" t="s">
        <v>351</v>
      </c>
      <c r="BA118" s="357">
        <v>1.5</v>
      </c>
      <c r="BB118" s="355" t="s">
        <v>330</v>
      </c>
      <c r="BC118" s="355">
        <v>1.5</v>
      </c>
      <c r="BD118" s="273" t="s">
        <v>380</v>
      </c>
      <c r="BE118" s="357">
        <v>1.5</v>
      </c>
      <c r="BF118" s="355" t="s">
        <v>327</v>
      </c>
      <c r="BG118" s="355">
        <v>1.5</v>
      </c>
      <c r="BH118" s="354">
        <v>45288</v>
      </c>
      <c r="BI118" s="355"/>
      <c r="BJ118" s="355"/>
      <c r="BK118" s="355" t="s">
        <v>323</v>
      </c>
      <c r="BL118" s="355">
        <v>1.5</v>
      </c>
      <c r="BM118" s="355"/>
      <c r="BN118" s="359"/>
      <c r="BO118" s="355"/>
      <c r="BP118" s="355"/>
      <c r="BQ118" s="360">
        <v>45288</v>
      </c>
      <c r="BR118" s="355" t="s">
        <v>327</v>
      </c>
      <c r="BS118" s="355">
        <v>1.5</v>
      </c>
      <c r="BT118" s="273" t="s">
        <v>380</v>
      </c>
      <c r="BU118" s="357">
        <v>1.5</v>
      </c>
      <c r="BV118" s="273"/>
      <c r="BW118" s="273"/>
      <c r="BX118" s="273"/>
      <c r="BY118" s="273"/>
      <c r="BZ118" s="273"/>
      <c r="CA118" s="366"/>
      <c r="CB118" s="354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366"/>
      <c r="CM118" s="273"/>
      <c r="CN118" s="273"/>
      <c r="CO118" s="273"/>
      <c r="CP118" s="273"/>
      <c r="CQ118" s="366"/>
      <c r="CR118" s="273"/>
      <c r="CS118" s="273"/>
    </row>
    <row r="119" spans="1:97" ht="45.75" hidden="1" x14ac:dyDescent="0.3">
      <c r="A119" s="339"/>
      <c r="B119" s="354">
        <v>45289</v>
      </c>
      <c r="C119" s="355"/>
      <c r="D119" s="355"/>
      <c r="E119" s="355" t="s">
        <v>327</v>
      </c>
      <c r="F119" s="355">
        <v>1.5</v>
      </c>
      <c r="G119" s="354">
        <v>45289</v>
      </c>
      <c r="H119" s="355" t="s">
        <v>330</v>
      </c>
      <c r="I119" s="355">
        <v>1.5</v>
      </c>
      <c r="J119" s="355" t="s">
        <v>325</v>
      </c>
      <c r="K119" s="355">
        <v>1.5</v>
      </c>
      <c r="L119" s="355" t="s">
        <v>324</v>
      </c>
      <c r="M119" s="355">
        <v>1.5</v>
      </c>
      <c r="N119" s="354">
        <v>45289</v>
      </c>
      <c r="O119" s="355" t="s">
        <v>378</v>
      </c>
      <c r="P119" s="355">
        <v>1.5</v>
      </c>
      <c r="Q119" s="358" t="s">
        <v>351</v>
      </c>
      <c r="R119" s="355">
        <v>1.5</v>
      </c>
      <c r="S119" s="355" t="s">
        <v>323</v>
      </c>
      <c r="T119" s="355">
        <v>1.5</v>
      </c>
      <c r="U119" s="354">
        <v>45289</v>
      </c>
      <c r="V119" s="358" t="s">
        <v>384</v>
      </c>
      <c r="W119" s="355">
        <v>2</v>
      </c>
      <c r="X119" s="355" t="s">
        <v>378</v>
      </c>
      <c r="Y119" s="355">
        <v>1.5</v>
      </c>
      <c r="Z119" s="355" t="s">
        <v>325</v>
      </c>
      <c r="AA119" s="355">
        <v>1.5</v>
      </c>
      <c r="AB119" s="355" t="s">
        <v>324</v>
      </c>
      <c r="AC119" s="355">
        <v>1.5</v>
      </c>
      <c r="AD119" s="354">
        <v>45289</v>
      </c>
      <c r="AE119" s="358" t="s">
        <v>384</v>
      </c>
      <c r="AF119" s="355">
        <v>2</v>
      </c>
      <c r="AG119" s="355" t="s">
        <v>325</v>
      </c>
      <c r="AH119" s="355">
        <v>1.5</v>
      </c>
      <c r="AI119" s="355"/>
      <c r="AJ119" s="355"/>
      <c r="AK119" s="354">
        <v>45289</v>
      </c>
      <c r="AL119" s="355"/>
      <c r="AM119" s="355"/>
      <c r="AN119" s="355"/>
      <c r="AO119" s="355"/>
      <c r="AP119" s="358" t="s">
        <v>381</v>
      </c>
      <c r="AQ119" s="355">
        <v>1</v>
      </c>
      <c r="AR119" s="354">
        <v>45289</v>
      </c>
      <c r="AS119" s="358" t="s">
        <v>381</v>
      </c>
      <c r="AT119" s="355">
        <v>1</v>
      </c>
      <c r="AU119" s="355"/>
      <c r="AV119" s="355"/>
      <c r="AW119" s="355"/>
      <c r="AX119" s="355"/>
      <c r="AY119" s="354">
        <v>45289</v>
      </c>
      <c r="AZ119" s="358" t="s">
        <v>351</v>
      </c>
      <c r="BA119" s="355">
        <v>1.5</v>
      </c>
      <c r="BB119" s="355" t="s">
        <v>330</v>
      </c>
      <c r="BC119" s="355">
        <v>1.5</v>
      </c>
      <c r="BD119" s="273" t="s">
        <v>382</v>
      </c>
      <c r="BE119" s="273">
        <v>1.5</v>
      </c>
      <c r="BF119" s="355" t="s">
        <v>327</v>
      </c>
      <c r="BG119" s="355">
        <v>1.5</v>
      </c>
      <c r="BH119" s="354">
        <v>45289</v>
      </c>
      <c r="BI119" s="355"/>
      <c r="BJ119" s="355"/>
      <c r="BK119" s="355" t="s">
        <v>323</v>
      </c>
      <c r="BL119" s="355">
        <v>1.5</v>
      </c>
      <c r="BM119" s="355"/>
      <c r="BN119" s="359"/>
      <c r="BO119" s="355"/>
      <c r="BP119" s="355"/>
      <c r="BQ119" s="360">
        <v>45289</v>
      </c>
      <c r="BR119" s="355" t="s">
        <v>327</v>
      </c>
      <c r="BS119" s="355">
        <v>1.5</v>
      </c>
      <c r="BT119" s="355" t="s">
        <v>378</v>
      </c>
      <c r="BU119" s="355">
        <v>1.5</v>
      </c>
      <c r="BV119" s="273" t="s">
        <v>382</v>
      </c>
      <c r="BW119" s="273">
        <v>1.5</v>
      </c>
      <c r="BX119" s="273"/>
      <c r="BY119" s="273"/>
      <c r="BZ119" s="273"/>
      <c r="CA119" s="366"/>
      <c r="CB119" s="354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366"/>
      <c r="CM119" s="273"/>
      <c r="CN119" s="273"/>
      <c r="CO119" s="273"/>
      <c r="CP119" s="273"/>
      <c r="CQ119" s="366"/>
      <c r="CR119" s="273"/>
      <c r="CS119" s="273"/>
    </row>
    <row r="120" spans="1:97" ht="45.75" hidden="1" x14ac:dyDescent="0.3">
      <c r="A120" s="339"/>
      <c r="B120" s="354">
        <v>45290</v>
      </c>
      <c r="C120" s="355"/>
      <c r="D120" s="355"/>
      <c r="E120" s="355" t="s">
        <v>334</v>
      </c>
      <c r="F120" s="355">
        <v>1</v>
      </c>
      <c r="G120" s="354">
        <v>45290</v>
      </c>
      <c r="H120" s="355" t="s">
        <v>330</v>
      </c>
      <c r="I120" s="355">
        <v>1.5</v>
      </c>
      <c r="J120" s="355" t="s">
        <v>325</v>
      </c>
      <c r="K120" s="355">
        <v>1.5</v>
      </c>
      <c r="L120" s="355" t="s">
        <v>324</v>
      </c>
      <c r="M120" s="355">
        <v>1.5</v>
      </c>
      <c r="N120" s="354">
        <v>45290</v>
      </c>
      <c r="O120" s="288" t="s">
        <v>385</v>
      </c>
      <c r="P120" s="273">
        <v>1.5</v>
      </c>
      <c r="Q120" s="358" t="s">
        <v>351</v>
      </c>
      <c r="R120" s="355">
        <v>1.5</v>
      </c>
      <c r="S120" s="355" t="s">
        <v>323</v>
      </c>
      <c r="T120" s="355">
        <v>1.5</v>
      </c>
      <c r="U120" s="354">
        <v>45290</v>
      </c>
      <c r="V120" s="355"/>
      <c r="W120" s="355"/>
      <c r="X120" s="288" t="s">
        <v>385</v>
      </c>
      <c r="Y120" s="273">
        <v>1.5</v>
      </c>
      <c r="Z120" s="355" t="s">
        <v>325</v>
      </c>
      <c r="AA120" s="355">
        <v>1.5</v>
      </c>
      <c r="AB120" s="355" t="s">
        <v>324</v>
      </c>
      <c r="AC120" s="355">
        <v>1.5</v>
      </c>
      <c r="AD120" s="354">
        <v>45290</v>
      </c>
      <c r="AE120" s="355" t="s">
        <v>377</v>
      </c>
      <c r="AF120" s="355">
        <v>1.5</v>
      </c>
      <c r="AG120" s="355" t="s">
        <v>325</v>
      </c>
      <c r="AH120" s="355">
        <v>1.5</v>
      </c>
      <c r="AI120" s="355"/>
      <c r="AJ120" s="355"/>
      <c r="AK120" s="354">
        <v>45290</v>
      </c>
      <c r="AL120" s="355"/>
      <c r="AM120" s="355"/>
      <c r="AN120" s="355"/>
      <c r="AO120" s="355"/>
      <c r="AP120" s="358" t="s">
        <v>381</v>
      </c>
      <c r="AQ120" s="355">
        <v>1</v>
      </c>
      <c r="AR120" s="354">
        <v>45290</v>
      </c>
      <c r="AS120" s="358" t="s">
        <v>381</v>
      </c>
      <c r="AT120" s="355">
        <v>1</v>
      </c>
      <c r="AU120" s="355"/>
      <c r="AV120" s="355"/>
      <c r="AW120" s="355"/>
      <c r="AX120" s="355"/>
      <c r="AY120" s="354">
        <v>45290</v>
      </c>
      <c r="AZ120" s="358" t="s">
        <v>351</v>
      </c>
      <c r="BA120" s="355">
        <v>1.5</v>
      </c>
      <c r="BB120" s="355" t="s">
        <v>330</v>
      </c>
      <c r="BC120" s="355">
        <v>1.5</v>
      </c>
      <c r="BD120" s="355" t="s">
        <v>382</v>
      </c>
      <c r="BE120" s="355">
        <v>1.5</v>
      </c>
      <c r="BF120" s="355" t="s">
        <v>334</v>
      </c>
      <c r="BG120" s="355">
        <v>1</v>
      </c>
      <c r="BH120" s="354">
        <v>45290</v>
      </c>
      <c r="BI120" s="355"/>
      <c r="BJ120" s="355"/>
      <c r="BK120" s="355" t="s">
        <v>323</v>
      </c>
      <c r="BL120" s="355">
        <v>1.5</v>
      </c>
      <c r="BM120" s="355"/>
      <c r="BN120" s="359"/>
      <c r="BO120" s="355"/>
      <c r="BP120" s="355"/>
      <c r="BQ120" s="360">
        <v>45290</v>
      </c>
      <c r="BR120" s="355" t="s">
        <v>334</v>
      </c>
      <c r="BS120" s="355">
        <v>1</v>
      </c>
      <c r="BT120" s="288" t="s">
        <v>385</v>
      </c>
      <c r="BU120" s="273">
        <v>1.5</v>
      </c>
      <c r="BV120" s="355" t="s">
        <v>382</v>
      </c>
      <c r="BW120" s="355">
        <v>1.5</v>
      </c>
      <c r="BX120" s="273"/>
      <c r="BY120" s="273"/>
      <c r="BZ120" s="273"/>
      <c r="CA120" s="366"/>
      <c r="CB120" s="354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366"/>
      <c r="CM120" s="273"/>
      <c r="CN120" s="273"/>
      <c r="CO120" s="273"/>
      <c r="CP120" s="273"/>
      <c r="CQ120" s="366"/>
      <c r="CR120" s="273"/>
      <c r="CS120" s="273"/>
    </row>
    <row r="121" spans="1:97" ht="45.75" hidden="1" x14ac:dyDescent="0.3">
      <c r="A121" s="339"/>
      <c r="B121" s="354">
        <v>45291</v>
      </c>
      <c r="C121" s="355"/>
      <c r="D121" s="355"/>
      <c r="E121" s="355" t="s">
        <v>327</v>
      </c>
      <c r="F121" s="355">
        <v>1.5</v>
      </c>
      <c r="G121" s="354">
        <v>45291</v>
      </c>
      <c r="H121" s="355" t="s">
        <v>330</v>
      </c>
      <c r="I121" s="355">
        <v>1.5</v>
      </c>
      <c r="J121" s="355" t="s">
        <v>325</v>
      </c>
      <c r="K121" s="355">
        <v>1.5</v>
      </c>
      <c r="L121" s="355" t="s">
        <v>324</v>
      </c>
      <c r="M121" s="355">
        <v>1.5</v>
      </c>
      <c r="N121" s="354">
        <v>45291</v>
      </c>
      <c r="O121" s="355" t="s">
        <v>386</v>
      </c>
      <c r="P121" s="355">
        <v>1</v>
      </c>
      <c r="Q121" s="358" t="s">
        <v>351</v>
      </c>
      <c r="R121" s="355">
        <v>1.5</v>
      </c>
      <c r="S121" s="355" t="s">
        <v>323</v>
      </c>
      <c r="T121" s="355">
        <v>1.5</v>
      </c>
      <c r="U121" s="354">
        <v>45291</v>
      </c>
      <c r="V121" s="355" t="s">
        <v>330</v>
      </c>
      <c r="W121" s="355">
        <v>1.5</v>
      </c>
      <c r="X121" s="355" t="s">
        <v>386</v>
      </c>
      <c r="Y121" s="355">
        <v>1</v>
      </c>
      <c r="Z121" s="355" t="s">
        <v>325</v>
      </c>
      <c r="AA121" s="355">
        <v>1.5</v>
      </c>
      <c r="AB121" s="355" t="s">
        <v>324</v>
      </c>
      <c r="AC121" s="355">
        <v>1.5</v>
      </c>
      <c r="AD121" s="354">
        <v>45291</v>
      </c>
      <c r="AE121" s="355" t="s">
        <v>396</v>
      </c>
      <c r="AF121" s="355">
        <v>1.5</v>
      </c>
      <c r="AG121" s="355" t="s">
        <v>325</v>
      </c>
      <c r="AH121" s="355">
        <v>1.5</v>
      </c>
      <c r="AI121" s="355"/>
      <c r="AJ121" s="355"/>
      <c r="AK121" s="354">
        <v>45291</v>
      </c>
      <c r="AL121" s="355"/>
      <c r="AM121" s="355"/>
      <c r="AN121" s="355"/>
      <c r="AO121" s="355"/>
      <c r="AP121" s="358" t="s">
        <v>397</v>
      </c>
      <c r="AQ121" s="355">
        <v>1.5</v>
      </c>
      <c r="AR121" s="354">
        <v>45291</v>
      </c>
      <c r="AS121" s="358" t="s">
        <v>397</v>
      </c>
      <c r="AT121" s="355">
        <v>1.5</v>
      </c>
      <c r="AU121" s="355"/>
      <c r="AV121" s="355"/>
      <c r="AW121" s="355"/>
      <c r="AX121" s="355"/>
      <c r="AY121" s="354">
        <v>45291</v>
      </c>
      <c r="AZ121" s="358" t="s">
        <v>351</v>
      </c>
      <c r="BA121" s="355">
        <v>1.5</v>
      </c>
      <c r="BB121" s="355" t="s">
        <v>330</v>
      </c>
      <c r="BC121" s="355">
        <v>1.5</v>
      </c>
      <c r="BD121" s="273" t="s">
        <v>389</v>
      </c>
      <c r="BE121" s="273">
        <v>1</v>
      </c>
      <c r="BF121" s="355" t="s">
        <v>327</v>
      </c>
      <c r="BG121" s="355">
        <v>1.5</v>
      </c>
      <c r="BH121" s="354">
        <v>45291</v>
      </c>
      <c r="BI121" s="355"/>
      <c r="BJ121" s="355"/>
      <c r="BK121" s="355" t="s">
        <v>323</v>
      </c>
      <c r="BL121" s="355">
        <v>1.5</v>
      </c>
      <c r="BM121" s="355"/>
      <c r="BN121" s="359"/>
      <c r="BO121" s="355"/>
      <c r="BP121" s="355"/>
      <c r="BQ121" s="360">
        <v>45291</v>
      </c>
      <c r="BR121" s="355" t="s">
        <v>327</v>
      </c>
      <c r="BS121" s="355">
        <v>1.5</v>
      </c>
      <c r="BT121" s="355" t="s">
        <v>386</v>
      </c>
      <c r="BU121" s="355">
        <v>1</v>
      </c>
      <c r="BV121" s="273" t="s">
        <v>389</v>
      </c>
      <c r="BW121" s="273">
        <v>1</v>
      </c>
      <c r="BX121" s="355" t="s">
        <v>386</v>
      </c>
      <c r="BY121" s="355">
        <v>1</v>
      </c>
      <c r="BZ121" s="355" t="s">
        <v>386</v>
      </c>
      <c r="CA121" s="367">
        <v>1</v>
      </c>
      <c r="CB121" s="354">
        <v>45291</v>
      </c>
      <c r="CC121" s="273" t="s">
        <v>395</v>
      </c>
      <c r="CD121" s="273">
        <v>1.5</v>
      </c>
      <c r="CE121" s="273" t="s">
        <v>395</v>
      </c>
      <c r="CF121" s="273">
        <v>1.5</v>
      </c>
      <c r="CG121" s="273" t="s">
        <v>395</v>
      </c>
      <c r="CH121" s="273">
        <v>1.5</v>
      </c>
      <c r="CI121" s="273" t="s">
        <v>395</v>
      </c>
      <c r="CJ121" s="273">
        <v>1.5</v>
      </c>
      <c r="CK121" s="273" t="s">
        <v>395</v>
      </c>
      <c r="CL121" s="366">
        <v>1.5</v>
      </c>
      <c r="CM121" s="368">
        <v>45657</v>
      </c>
      <c r="CN121" s="273"/>
      <c r="CO121" s="273"/>
      <c r="CP121" s="273"/>
      <c r="CQ121" s="366"/>
      <c r="CR121" s="273"/>
      <c r="CS121" s="273"/>
    </row>
    <row r="122" spans="1:97" ht="30.75" hidden="1" x14ac:dyDescent="0.3">
      <c r="A122" s="339"/>
      <c r="B122" s="354">
        <v>45292</v>
      </c>
      <c r="C122" s="355"/>
      <c r="D122" s="355"/>
      <c r="E122" s="355" t="s">
        <v>334</v>
      </c>
      <c r="F122" s="355">
        <v>1</v>
      </c>
      <c r="G122" s="354">
        <v>45292</v>
      </c>
      <c r="H122" s="355" t="s">
        <v>330</v>
      </c>
      <c r="I122" s="355">
        <v>1.5</v>
      </c>
      <c r="J122" s="355" t="s">
        <v>339</v>
      </c>
      <c r="K122" s="355">
        <v>1</v>
      </c>
      <c r="L122" s="356"/>
      <c r="M122" s="356"/>
      <c r="N122" s="354">
        <v>45292</v>
      </c>
      <c r="O122" s="355" t="s">
        <v>399</v>
      </c>
      <c r="P122" s="355">
        <v>1.5</v>
      </c>
      <c r="Q122" s="356"/>
      <c r="R122" s="356"/>
      <c r="S122" s="356"/>
      <c r="T122" s="356"/>
      <c r="U122" s="354">
        <v>45292</v>
      </c>
      <c r="V122" s="355" t="s">
        <v>330</v>
      </c>
      <c r="W122" s="355">
        <v>1.5</v>
      </c>
      <c r="X122" s="355" t="s">
        <v>399</v>
      </c>
      <c r="Y122" s="355">
        <v>1.5</v>
      </c>
      <c r="Z122" s="355" t="s">
        <v>339</v>
      </c>
      <c r="AA122" s="355">
        <v>1</v>
      </c>
      <c r="AB122" s="355"/>
      <c r="AC122" s="355"/>
      <c r="AD122" s="354">
        <v>45292</v>
      </c>
      <c r="AE122" s="355" t="s">
        <v>398</v>
      </c>
      <c r="AF122" s="355">
        <v>1</v>
      </c>
      <c r="AG122" s="355" t="s">
        <v>339</v>
      </c>
      <c r="AH122" s="355">
        <v>1</v>
      </c>
      <c r="AI122" s="355"/>
      <c r="AJ122" s="355"/>
      <c r="AK122" s="354">
        <v>45292</v>
      </c>
      <c r="AL122" s="355"/>
      <c r="AM122" s="355"/>
      <c r="AN122" s="355"/>
      <c r="AO122" s="355"/>
      <c r="AP122" s="358" t="s">
        <v>401</v>
      </c>
      <c r="AQ122" s="355">
        <v>1.5</v>
      </c>
      <c r="AR122" s="354">
        <v>45292</v>
      </c>
      <c r="AS122" s="358" t="s">
        <v>401</v>
      </c>
      <c r="AT122" s="355">
        <v>1.5</v>
      </c>
      <c r="AU122" s="355"/>
      <c r="AV122" s="355"/>
      <c r="AW122" s="355"/>
      <c r="AX122" s="355"/>
      <c r="AY122" s="354">
        <v>45292</v>
      </c>
      <c r="AZ122" s="355"/>
      <c r="BA122" s="355"/>
      <c r="BB122" s="355" t="s">
        <v>330</v>
      </c>
      <c r="BC122" s="355">
        <v>1.5</v>
      </c>
      <c r="BD122" s="273" t="s">
        <v>400</v>
      </c>
      <c r="BE122" s="273">
        <v>1.5</v>
      </c>
      <c r="BF122" s="355" t="s">
        <v>334</v>
      </c>
      <c r="BG122" s="355">
        <v>1</v>
      </c>
      <c r="BH122" s="354">
        <v>45292</v>
      </c>
      <c r="BI122" s="355"/>
      <c r="BJ122" s="355"/>
      <c r="BK122" s="355"/>
      <c r="BL122" s="355"/>
      <c r="BM122" s="355"/>
      <c r="BN122" s="359"/>
      <c r="BO122" s="355"/>
      <c r="BP122" s="355"/>
      <c r="BQ122" s="360">
        <v>45292</v>
      </c>
      <c r="BR122" s="355" t="s">
        <v>334</v>
      </c>
      <c r="BS122" s="355">
        <v>1</v>
      </c>
      <c r="BT122" s="355" t="s">
        <v>399</v>
      </c>
      <c r="BU122" s="355">
        <v>1.5</v>
      </c>
      <c r="BV122" s="273" t="s">
        <v>400</v>
      </c>
      <c r="BW122" s="273">
        <v>1.5</v>
      </c>
      <c r="BX122" s="355" t="s">
        <v>399</v>
      </c>
      <c r="BY122" s="355">
        <v>1.5</v>
      </c>
      <c r="BZ122" s="355" t="s">
        <v>399</v>
      </c>
      <c r="CA122" s="355">
        <v>1.5</v>
      </c>
      <c r="CB122" s="354">
        <v>45292</v>
      </c>
      <c r="CC122" s="400"/>
      <c r="CD122" s="400"/>
      <c r="CE122" s="400"/>
      <c r="CF122" s="400"/>
      <c r="CG122" s="400"/>
      <c r="CH122" s="400"/>
      <c r="CI122" s="400"/>
      <c r="CJ122" s="400"/>
      <c r="CK122" s="400"/>
      <c r="CL122" s="401"/>
      <c r="CM122" s="368">
        <v>45658</v>
      </c>
      <c r="CN122" s="273"/>
      <c r="CO122" s="273"/>
      <c r="CP122" s="273"/>
      <c r="CQ122" s="366"/>
      <c r="CR122" s="273"/>
      <c r="CS122" s="273"/>
    </row>
    <row r="123" spans="1:97" ht="39" hidden="1" customHeight="1" x14ac:dyDescent="0.3">
      <c r="A123" s="339"/>
      <c r="B123" s="354">
        <v>45293</v>
      </c>
      <c r="C123" s="355"/>
      <c r="D123" s="355"/>
      <c r="E123" s="355" t="s">
        <v>327</v>
      </c>
      <c r="F123" s="355">
        <v>1.5</v>
      </c>
      <c r="G123" s="354">
        <v>45293</v>
      </c>
      <c r="H123" s="355" t="s">
        <v>330</v>
      </c>
      <c r="I123" s="355">
        <v>1.5</v>
      </c>
      <c r="J123" s="355" t="s">
        <v>325</v>
      </c>
      <c r="K123" s="355">
        <v>1.5</v>
      </c>
      <c r="L123" s="355" t="s">
        <v>324</v>
      </c>
      <c r="M123" s="355">
        <v>1.5</v>
      </c>
      <c r="N123" s="354">
        <v>45293</v>
      </c>
      <c r="O123" s="273" t="s">
        <v>399</v>
      </c>
      <c r="P123" s="273">
        <v>1.5</v>
      </c>
      <c r="Q123" s="288" t="s">
        <v>349</v>
      </c>
      <c r="R123">
        <v>1.5</v>
      </c>
      <c r="S123" s="355" t="s">
        <v>323</v>
      </c>
      <c r="T123" s="355">
        <v>1.5</v>
      </c>
      <c r="U123" s="354">
        <v>45293</v>
      </c>
      <c r="V123" s="358" t="s">
        <v>404</v>
      </c>
      <c r="W123" s="355">
        <v>1.5</v>
      </c>
      <c r="X123" s="273" t="s">
        <v>399</v>
      </c>
      <c r="Y123" s="273">
        <v>1.5</v>
      </c>
      <c r="Z123" s="355" t="s">
        <v>325</v>
      </c>
      <c r="AA123" s="355">
        <v>1.5</v>
      </c>
      <c r="AB123" s="355" t="s">
        <v>324</v>
      </c>
      <c r="AC123" s="355">
        <v>1.5</v>
      </c>
      <c r="AD123" s="354">
        <v>45293</v>
      </c>
      <c r="AE123" s="358" t="s">
        <v>405</v>
      </c>
      <c r="AF123" s="355">
        <v>1.5</v>
      </c>
      <c r="AG123" s="355" t="s">
        <v>407</v>
      </c>
      <c r="AH123" s="355">
        <v>0</v>
      </c>
      <c r="AI123" s="355"/>
      <c r="AJ123" s="355"/>
      <c r="AK123" s="354">
        <v>45293</v>
      </c>
      <c r="AL123" s="355"/>
      <c r="AM123" s="355"/>
      <c r="AN123" s="355"/>
      <c r="AO123" s="355"/>
      <c r="AP123" s="358" t="s">
        <v>401</v>
      </c>
      <c r="AQ123" s="355">
        <v>1.5</v>
      </c>
      <c r="AR123" s="354">
        <v>45293</v>
      </c>
      <c r="AS123" s="358" t="s">
        <v>401</v>
      </c>
      <c r="AT123" s="355">
        <v>1.5</v>
      </c>
      <c r="AU123" s="355"/>
      <c r="AV123" s="355"/>
      <c r="AW123" s="355"/>
      <c r="AX123" s="355"/>
      <c r="AY123" s="354">
        <v>45293</v>
      </c>
      <c r="AZ123" s="358" t="s">
        <v>405</v>
      </c>
      <c r="BA123" s="355">
        <v>1.5</v>
      </c>
      <c r="BB123" s="355" t="s">
        <v>330</v>
      </c>
      <c r="BC123" s="355">
        <v>1.5</v>
      </c>
      <c r="BD123" s="273" t="s">
        <v>400</v>
      </c>
      <c r="BE123" s="273">
        <v>1.5</v>
      </c>
      <c r="BF123" s="355" t="s">
        <v>327</v>
      </c>
      <c r="BG123" s="355">
        <v>1.5</v>
      </c>
      <c r="BH123" s="354">
        <v>45293</v>
      </c>
      <c r="BI123" s="355"/>
      <c r="BJ123" s="355"/>
      <c r="BK123" s="355" t="s">
        <v>323</v>
      </c>
      <c r="BL123" s="355">
        <v>1.5</v>
      </c>
      <c r="BM123" s="355"/>
      <c r="BN123" s="359"/>
      <c r="BO123" s="355"/>
      <c r="BP123" s="355"/>
      <c r="BQ123" s="360">
        <v>45293</v>
      </c>
      <c r="BR123" s="355" t="s">
        <v>327</v>
      </c>
      <c r="BS123" s="355">
        <v>1.5</v>
      </c>
      <c r="BT123" s="273" t="s">
        <v>399</v>
      </c>
      <c r="BU123" s="273">
        <v>1.5</v>
      </c>
      <c r="BV123" s="273" t="s">
        <v>400</v>
      </c>
      <c r="BW123" s="273">
        <v>1.5</v>
      </c>
      <c r="BX123" s="273" t="s">
        <v>402</v>
      </c>
      <c r="BY123" s="273">
        <v>1</v>
      </c>
      <c r="BZ123" s="273" t="s">
        <v>402</v>
      </c>
      <c r="CA123" s="273">
        <v>1</v>
      </c>
      <c r="CB123" s="354">
        <v>45293</v>
      </c>
      <c r="CC123" s="273"/>
      <c r="CD123" s="273"/>
      <c r="CE123" s="273"/>
      <c r="CF123" s="273"/>
      <c r="CG123" s="355" t="s">
        <v>395</v>
      </c>
      <c r="CH123" s="355">
        <v>1.5</v>
      </c>
      <c r="CI123" s="355" t="s">
        <v>395</v>
      </c>
      <c r="CJ123" s="355">
        <v>1.5</v>
      </c>
      <c r="CK123" s="355" t="s">
        <v>395</v>
      </c>
      <c r="CL123" s="367">
        <v>1.5</v>
      </c>
      <c r="CM123" s="368">
        <v>45659</v>
      </c>
      <c r="CN123" s="288" t="s">
        <v>349</v>
      </c>
      <c r="CO123" s="273">
        <v>1.5</v>
      </c>
      <c r="CP123" s="273"/>
      <c r="CQ123" s="366"/>
      <c r="CR123" s="273"/>
      <c r="CS123" s="273"/>
    </row>
    <row r="124" spans="1:97" ht="45.75" hidden="1" x14ac:dyDescent="0.3">
      <c r="A124" s="339"/>
      <c r="B124" s="354">
        <v>45294</v>
      </c>
      <c r="C124" s="355"/>
      <c r="D124" s="355"/>
      <c r="E124" s="355" t="s">
        <v>327</v>
      </c>
      <c r="F124" s="355">
        <v>1.5</v>
      </c>
      <c r="G124" s="354">
        <v>45294</v>
      </c>
      <c r="H124" s="355" t="s">
        <v>330</v>
      </c>
      <c r="I124" s="355">
        <v>1.5</v>
      </c>
      <c r="J124" s="355" t="s">
        <v>325</v>
      </c>
      <c r="K124" s="355">
        <v>1.5</v>
      </c>
      <c r="L124" s="355" t="s">
        <v>324</v>
      </c>
      <c r="M124" s="355">
        <v>1.5</v>
      </c>
      <c r="N124" s="354">
        <v>45294</v>
      </c>
      <c r="O124" s="273" t="s">
        <v>399</v>
      </c>
      <c r="P124" s="273">
        <v>1.5</v>
      </c>
      <c r="Q124" s="358" t="s">
        <v>408</v>
      </c>
      <c r="R124" s="355">
        <v>1.5</v>
      </c>
      <c r="S124" s="355" t="s">
        <v>323</v>
      </c>
      <c r="T124" s="355">
        <v>1.5</v>
      </c>
      <c r="U124" s="354">
        <v>45294</v>
      </c>
      <c r="V124" s="355"/>
      <c r="W124" s="355"/>
      <c r="X124" s="273" t="s">
        <v>399</v>
      </c>
      <c r="Y124" s="273">
        <v>1.5</v>
      </c>
      <c r="Z124" s="355" t="s">
        <v>325</v>
      </c>
      <c r="AA124" s="355">
        <v>1.5</v>
      </c>
      <c r="AB124" s="355" t="s">
        <v>324</v>
      </c>
      <c r="AC124" s="355">
        <v>1.5</v>
      </c>
      <c r="AD124" s="354">
        <v>45294</v>
      </c>
      <c r="AE124" s="355" t="s">
        <v>409</v>
      </c>
      <c r="AF124" s="355">
        <v>1.5</v>
      </c>
      <c r="AG124" s="355" t="s">
        <v>325</v>
      </c>
      <c r="AH124" s="355">
        <v>1.5</v>
      </c>
      <c r="AI124" s="355"/>
      <c r="AJ124" s="355"/>
      <c r="AK124" s="354">
        <v>45294</v>
      </c>
      <c r="AL124" s="355"/>
      <c r="AM124" s="355"/>
      <c r="AN124" s="355"/>
      <c r="AO124" s="355"/>
      <c r="AP124" s="358" t="s">
        <v>381</v>
      </c>
      <c r="AQ124" s="355">
        <v>1.5</v>
      </c>
      <c r="AR124" s="354">
        <v>45294</v>
      </c>
      <c r="AS124" s="358" t="s">
        <v>381</v>
      </c>
      <c r="AT124" s="355">
        <v>1.5</v>
      </c>
      <c r="AU124" s="355"/>
      <c r="AV124" s="355"/>
      <c r="AW124" s="355"/>
      <c r="AX124" s="355"/>
      <c r="AY124" s="354">
        <v>45294</v>
      </c>
      <c r="AZ124" s="355" t="s">
        <v>409</v>
      </c>
      <c r="BA124" s="355">
        <v>1.5</v>
      </c>
      <c r="BB124" s="355" t="s">
        <v>330</v>
      </c>
      <c r="BC124" s="355">
        <v>1.5</v>
      </c>
      <c r="BD124" s="273" t="s">
        <v>400</v>
      </c>
      <c r="BE124" s="273">
        <v>1.5</v>
      </c>
      <c r="BF124" s="355" t="s">
        <v>327</v>
      </c>
      <c r="BG124" s="355">
        <v>1.5</v>
      </c>
      <c r="BH124" s="354">
        <v>45294</v>
      </c>
      <c r="BI124" s="355"/>
      <c r="BJ124" s="355"/>
      <c r="BK124" s="355" t="s">
        <v>323</v>
      </c>
      <c r="BL124" s="355">
        <v>1.5</v>
      </c>
      <c r="BM124" s="355"/>
      <c r="BN124" s="359"/>
      <c r="BO124" s="355"/>
      <c r="BP124" s="355"/>
      <c r="BQ124" s="360">
        <v>45294</v>
      </c>
      <c r="BR124" s="355" t="s">
        <v>327</v>
      </c>
      <c r="BS124" s="355">
        <v>1.5</v>
      </c>
      <c r="BT124" s="273" t="s">
        <v>399</v>
      </c>
      <c r="BU124" s="273">
        <v>1.5</v>
      </c>
      <c r="BV124" s="273" t="s">
        <v>400</v>
      </c>
      <c r="BW124" s="273">
        <v>1.5</v>
      </c>
      <c r="BX124" s="273" t="s">
        <v>406</v>
      </c>
      <c r="BY124" s="273">
        <v>1.5</v>
      </c>
      <c r="BZ124" s="273" t="s">
        <v>406</v>
      </c>
      <c r="CA124" s="273">
        <v>1.5</v>
      </c>
      <c r="CB124" s="354">
        <v>45294</v>
      </c>
      <c r="CC124" s="273"/>
      <c r="CD124" s="273"/>
      <c r="CE124" s="273"/>
      <c r="CF124" s="273"/>
      <c r="CG124" s="273" t="s">
        <v>395</v>
      </c>
      <c r="CH124" s="273">
        <v>1.5</v>
      </c>
      <c r="CI124" s="273" t="s">
        <v>395</v>
      </c>
      <c r="CJ124" s="273">
        <v>1.5</v>
      </c>
      <c r="CK124" s="273" t="s">
        <v>395</v>
      </c>
      <c r="CL124" s="366">
        <v>1.5</v>
      </c>
      <c r="CM124" s="368">
        <v>45660</v>
      </c>
      <c r="CN124" s="358" t="s">
        <v>408</v>
      </c>
      <c r="CO124" s="355">
        <v>1.5</v>
      </c>
      <c r="CP124" s="273"/>
      <c r="CQ124" s="366"/>
      <c r="CR124" s="273"/>
      <c r="CS124" s="273"/>
    </row>
    <row r="125" spans="1:97" ht="30.75" hidden="1" x14ac:dyDescent="0.3">
      <c r="A125" s="339"/>
      <c r="B125" s="354">
        <v>45295</v>
      </c>
      <c r="C125" s="355"/>
      <c r="D125" s="355"/>
      <c r="E125" s="355" t="s">
        <v>327</v>
      </c>
      <c r="F125" s="355">
        <v>1.5</v>
      </c>
      <c r="G125" s="354">
        <v>45295</v>
      </c>
      <c r="H125" s="355" t="s">
        <v>410</v>
      </c>
      <c r="I125" s="355">
        <v>1</v>
      </c>
      <c r="J125" s="358" t="s">
        <v>415</v>
      </c>
      <c r="K125" s="355">
        <v>1.5</v>
      </c>
      <c r="L125" s="355" t="s">
        <v>324</v>
      </c>
      <c r="M125" s="355">
        <v>1.5</v>
      </c>
      <c r="N125" s="354">
        <v>45295</v>
      </c>
      <c r="O125" s="355" t="s">
        <v>399</v>
      </c>
      <c r="P125" s="355">
        <v>1.5</v>
      </c>
      <c r="Q125" s="358" t="s">
        <v>413</v>
      </c>
      <c r="R125" s="355">
        <v>1.5</v>
      </c>
      <c r="S125" s="355" t="s">
        <v>323</v>
      </c>
      <c r="T125" s="355">
        <v>1.5</v>
      </c>
      <c r="U125" s="354">
        <v>45295</v>
      </c>
      <c r="V125" s="355"/>
      <c r="W125" s="355"/>
      <c r="X125" s="355" t="s">
        <v>399</v>
      </c>
      <c r="Y125" s="355">
        <v>1.5</v>
      </c>
      <c r="Z125" s="358" t="s">
        <v>415</v>
      </c>
      <c r="AA125" s="355">
        <v>1.5</v>
      </c>
      <c r="AB125" s="355" t="s">
        <v>324</v>
      </c>
      <c r="AC125" s="355">
        <v>1.5</v>
      </c>
      <c r="AD125" s="354">
        <v>45295</v>
      </c>
      <c r="AE125" s="355" t="s">
        <v>409</v>
      </c>
      <c r="AF125" s="355">
        <v>1.5</v>
      </c>
      <c r="AG125" s="355" t="s">
        <v>414</v>
      </c>
      <c r="AH125" s="355">
        <v>1.5</v>
      </c>
      <c r="AI125" s="355"/>
      <c r="AJ125" s="355"/>
      <c r="AK125" s="354">
        <v>45295</v>
      </c>
      <c r="AL125" s="355"/>
      <c r="AM125" s="355"/>
      <c r="AN125" s="355"/>
      <c r="AO125" s="355"/>
      <c r="AP125" s="358" t="s">
        <v>416</v>
      </c>
      <c r="AQ125" s="355">
        <v>1.5</v>
      </c>
      <c r="AR125" s="354">
        <v>45295</v>
      </c>
      <c r="AS125" s="358" t="s">
        <v>416</v>
      </c>
      <c r="AT125" s="355">
        <v>1.5</v>
      </c>
      <c r="AU125" s="355"/>
      <c r="AV125" s="355"/>
      <c r="AW125" s="355"/>
      <c r="AX125" s="355"/>
      <c r="AY125" s="354">
        <v>45295</v>
      </c>
      <c r="AZ125" s="355" t="s">
        <v>409</v>
      </c>
      <c r="BA125" s="355">
        <v>1.5</v>
      </c>
      <c r="BB125" s="355" t="s">
        <v>410</v>
      </c>
      <c r="BC125" s="355">
        <v>1</v>
      </c>
      <c r="BD125" s="273" t="s">
        <v>412</v>
      </c>
      <c r="BE125" s="273">
        <v>1.5</v>
      </c>
      <c r="BF125" s="355" t="s">
        <v>327</v>
      </c>
      <c r="BG125" s="355">
        <v>1.5</v>
      </c>
      <c r="BH125" s="354">
        <v>45295</v>
      </c>
      <c r="BI125" s="355"/>
      <c r="BJ125" s="355"/>
      <c r="BK125" s="355" t="s">
        <v>323</v>
      </c>
      <c r="BL125" s="355">
        <v>1.5</v>
      </c>
      <c r="BM125" s="355"/>
      <c r="BN125" s="359"/>
      <c r="BO125" s="355"/>
      <c r="BP125" s="355"/>
      <c r="BQ125" s="360">
        <v>45295</v>
      </c>
      <c r="BR125" s="355" t="s">
        <v>327</v>
      </c>
      <c r="BS125" s="355">
        <v>1.5</v>
      </c>
      <c r="BT125" s="273" t="s">
        <v>399</v>
      </c>
      <c r="BU125" s="273">
        <v>1.5</v>
      </c>
      <c r="BV125" s="273" t="s">
        <v>412</v>
      </c>
      <c r="BW125" s="273">
        <v>1.5</v>
      </c>
      <c r="BX125" s="273" t="s">
        <v>411</v>
      </c>
      <c r="BY125" s="273">
        <v>1</v>
      </c>
      <c r="BZ125" s="273" t="s">
        <v>411</v>
      </c>
      <c r="CA125" s="273">
        <v>1</v>
      </c>
      <c r="CB125" s="354">
        <v>45295</v>
      </c>
      <c r="CC125" s="273"/>
      <c r="CD125" s="273"/>
      <c r="CE125" s="273"/>
      <c r="CF125" s="273"/>
      <c r="CG125" s="273" t="s">
        <v>395</v>
      </c>
      <c r="CH125" s="366">
        <v>1.5</v>
      </c>
      <c r="CI125" s="273" t="s">
        <v>395</v>
      </c>
      <c r="CJ125" s="366">
        <v>1.5</v>
      </c>
      <c r="CK125" s="273" t="s">
        <v>395</v>
      </c>
      <c r="CL125" s="366">
        <v>1.5</v>
      </c>
      <c r="CM125" s="368">
        <v>45661</v>
      </c>
      <c r="CN125" s="358" t="s">
        <v>413</v>
      </c>
      <c r="CO125" s="355">
        <v>1.5</v>
      </c>
      <c r="CP125" s="273"/>
      <c r="CQ125" s="366"/>
      <c r="CR125" s="273"/>
      <c r="CS125" s="273"/>
    </row>
    <row r="126" spans="1:97" ht="30.75" hidden="1" x14ac:dyDescent="0.3">
      <c r="A126" s="339"/>
      <c r="B126" s="354">
        <v>45296</v>
      </c>
      <c r="C126" s="355"/>
      <c r="D126" s="355"/>
      <c r="E126" s="355" t="s">
        <v>327</v>
      </c>
      <c r="F126" s="357">
        <v>1.5</v>
      </c>
      <c r="G126" s="354">
        <v>45296</v>
      </c>
      <c r="H126" s="355" t="s">
        <v>330</v>
      </c>
      <c r="I126" s="357">
        <v>1.5</v>
      </c>
      <c r="J126" s="355" t="s">
        <v>325</v>
      </c>
      <c r="K126" s="357">
        <v>1.5</v>
      </c>
      <c r="L126" s="355" t="s">
        <v>324</v>
      </c>
      <c r="M126" s="357">
        <v>1.5</v>
      </c>
      <c r="N126" s="354">
        <v>45296</v>
      </c>
      <c r="O126" s="355" t="s">
        <v>399</v>
      </c>
      <c r="P126" s="357">
        <v>1.5</v>
      </c>
      <c r="Q126" s="358" t="s">
        <v>413</v>
      </c>
      <c r="R126" s="357">
        <v>1.5</v>
      </c>
      <c r="S126" s="273" t="s">
        <v>323</v>
      </c>
      <c r="T126" s="273">
        <v>1.5</v>
      </c>
      <c r="U126" s="354">
        <v>45296</v>
      </c>
      <c r="V126" s="355"/>
      <c r="W126" s="355"/>
      <c r="X126" s="355" t="s">
        <v>399</v>
      </c>
      <c r="Y126" s="357">
        <v>1.5</v>
      </c>
      <c r="Z126" s="355" t="s">
        <v>325</v>
      </c>
      <c r="AA126" s="357">
        <v>1.5</v>
      </c>
      <c r="AB126" s="355" t="s">
        <v>324</v>
      </c>
      <c r="AC126" s="357">
        <v>1.5</v>
      </c>
      <c r="AD126" s="354">
        <v>45296</v>
      </c>
      <c r="AE126" s="355" t="s">
        <v>409</v>
      </c>
      <c r="AF126" s="357">
        <v>1.5</v>
      </c>
      <c r="AG126" s="355" t="s">
        <v>325</v>
      </c>
      <c r="AH126" s="357">
        <v>1.5</v>
      </c>
      <c r="AI126" s="355"/>
      <c r="AJ126" s="355"/>
      <c r="AK126" s="354">
        <v>45296</v>
      </c>
      <c r="AL126" s="355"/>
      <c r="AM126" s="355"/>
      <c r="AN126" s="355"/>
      <c r="AO126" s="355"/>
      <c r="AP126" s="358" t="s">
        <v>416</v>
      </c>
      <c r="AQ126" s="357">
        <v>1.5</v>
      </c>
      <c r="AR126" s="354">
        <v>45296</v>
      </c>
      <c r="AS126" s="358" t="s">
        <v>416</v>
      </c>
      <c r="AT126" s="357">
        <v>1.5</v>
      </c>
      <c r="AU126" s="355"/>
      <c r="AV126" s="355"/>
      <c r="AW126" s="355"/>
      <c r="AX126" s="355"/>
      <c r="AY126" s="354">
        <v>45296</v>
      </c>
      <c r="AZ126" s="355" t="s">
        <v>409</v>
      </c>
      <c r="BA126" s="357">
        <v>1.5</v>
      </c>
      <c r="BB126" s="355" t="s">
        <v>330</v>
      </c>
      <c r="BC126" s="357">
        <v>1.5</v>
      </c>
      <c r="BD126" s="273" t="s">
        <v>412</v>
      </c>
      <c r="BE126" s="308">
        <v>1.5</v>
      </c>
      <c r="BF126" s="355" t="s">
        <v>327</v>
      </c>
      <c r="BG126" s="357">
        <v>1.5</v>
      </c>
      <c r="BH126" s="354">
        <v>45296</v>
      </c>
      <c r="BI126" s="355"/>
      <c r="BJ126" s="355"/>
      <c r="BK126" s="358" t="s">
        <v>413</v>
      </c>
      <c r="BL126" s="357">
        <v>1.5</v>
      </c>
      <c r="BM126" s="355"/>
      <c r="BN126" s="359"/>
      <c r="BO126" s="355"/>
      <c r="BP126" s="355"/>
      <c r="BQ126" s="360">
        <v>45296</v>
      </c>
      <c r="BR126" s="355" t="s">
        <v>327</v>
      </c>
      <c r="BS126" s="357">
        <v>1.5</v>
      </c>
      <c r="BT126" s="355" t="s">
        <v>399</v>
      </c>
      <c r="BU126" s="357">
        <v>1.5</v>
      </c>
      <c r="BV126" s="273" t="s">
        <v>412</v>
      </c>
      <c r="BW126" s="308">
        <v>1.5</v>
      </c>
      <c r="BX126" s="273" t="s">
        <v>411</v>
      </c>
      <c r="BY126" s="308">
        <v>1</v>
      </c>
      <c r="BZ126" s="273" t="s">
        <v>411</v>
      </c>
      <c r="CA126" s="308">
        <v>1</v>
      </c>
      <c r="CB126" s="354">
        <v>45296</v>
      </c>
      <c r="CC126" s="273"/>
      <c r="CD126" s="273"/>
      <c r="CE126" s="273"/>
      <c r="CF126" s="273"/>
      <c r="CG126" s="273" t="s">
        <v>395</v>
      </c>
      <c r="CH126" s="273">
        <v>1.5</v>
      </c>
      <c r="CI126" s="273" t="s">
        <v>395</v>
      </c>
      <c r="CJ126" s="273">
        <v>1.5</v>
      </c>
      <c r="CK126" s="273" t="s">
        <v>395</v>
      </c>
      <c r="CL126" s="273">
        <v>1.5</v>
      </c>
      <c r="CM126" s="368">
        <v>45662</v>
      </c>
      <c r="CN126" s="273" t="s">
        <v>323</v>
      </c>
      <c r="CO126" s="273">
        <v>1.5</v>
      </c>
      <c r="CP126" s="355" t="s">
        <v>399</v>
      </c>
      <c r="CQ126" s="357">
        <v>1.5</v>
      </c>
      <c r="CR126" s="273"/>
      <c r="CS126" s="273"/>
    </row>
    <row r="127" spans="1:97" ht="30.75" hidden="1" x14ac:dyDescent="0.3">
      <c r="A127" s="339"/>
      <c r="B127" s="354">
        <v>45297</v>
      </c>
      <c r="C127" s="355"/>
      <c r="D127" s="355"/>
      <c r="E127" s="355" t="s">
        <v>327</v>
      </c>
      <c r="F127" s="357">
        <v>1.5</v>
      </c>
      <c r="G127" s="354">
        <v>45297</v>
      </c>
      <c r="H127" s="355" t="s">
        <v>330</v>
      </c>
      <c r="I127" s="357">
        <v>1.5</v>
      </c>
      <c r="J127" s="355" t="s">
        <v>325</v>
      </c>
      <c r="K127" s="357">
        <v>1.5</v>
      </c>
      <c r="L127" s="355" t="s">
        <v>324</v>
      </c>
      <c r="M127" s="357">
        <v>1.5</v>
      </c>
      <c r="N127" s="354">
        <v>45297</v>
      </c>
      <c r="O127" s="356"/>
      <c r="P127" s="356"/>
      <c r="Q127" s="358" t="s">
        <v>413</v>
      </c>
      <c r="R127" s="357">
        <v>1.5</v>
      </c>
      <c r="S127" s="355" t="s">
        <v>323</v>
      </c>
      <c r="T127" s="357">
        <v>1.5</v>
      </c>
      <c r="U127" s="354">
        <v>45297</v>
      </c>
      <c r="V127" s="355" t="s">
        <v>418</v>
      </c>
      <c r="W127" s="357">
        <v>1.5</v>
      </c>
      <c r="X127" s="355" t="s">
        <v>399</v>
      </c>
      <c r="Y127" s="357">
        <v>1.5</v>
      </c>
      <c r="Z127" s="355" t="s">
        <v>325</v>
      </c>
      <c r="AA127" s="357">
        <v>1.5</v>
      </c>
      <c r="AB127" s="355" t="s">
        <v>324</v>
      </c>
      <c r="AC127" s="357">
        <v>1.5</v>
      </c>
      <c r="AD127" s="354">
        <v>45297</v>
      </c>
      <c r="AE127" s="355" t="s">
        <v>418</v>
      </c>
      <c r="AF127" s="357">
        <v>1.5</v>
      </c>
      <c r="AG127" s="355" t="s">
        <v>325</v>
      </c>
      <c r="AH127" s="357">
        <v>1.5</v>
      </c>
      <c r="AI127" s="355"/>
      <c r="AJ127" s="355"/>
      <c r="AK127" s="354">
        <v>45297</v>
      </c>
      <c r="AL127" s="355"/>
      <c r="AM127" s="355"/>
      <c r="AN127" s="355"/>
      <c r="AO127" s="355"/>
      <c r="AP127" s="358" t="s">
        <v>416</v>
      </c>
      <c r="AQ127" s="357">
        <v>1.5</v>
      </c>
      <c r="AR127" s="354">
        <v>45297</v>
      </c>
      <c r="AS127" s="358" t="s">
        <v>416</v>
      </c>
      <c r="AT127" s="357">
        <v>1.5</v>
      </c>
      <c r="AU127" s="355"/>
      <c r="AV127" s="355"/>
      <c r="AW127" s="355"/>
      <c r="AX127" s="355"/>
      <c r="AY127" s="354">
        <v>45297</v>
      </c>
      <c r="AZ127" s="355" t="s">
        <v>418</v>
      </c>
      <c r="BA127" s="357">
        <v>1.5</v>
      </c>
      <c r="BB127" s="355" t="s">
        <v>330</v>
      </c>
      <c r="BC127" s="357">
        <v>1.5</v>
      </c>
      <c r="BD127" s="273" t="s">
        <v>412</v>
      </c>
      <c r="BE127" s="308">
        <v>1.5</v>
      </c>
      <c r="BF127" s="355" t="s">
        <v>327</v>
      </c>
      <c r="BG127" s="357">
        <v>1.5</v>
      </c>
      <c r="BH127" s="354">
        <v>45297</v>
      </c>
      <c r="BI127" s="355"/>
      <c r="BJ127" s="355"/>
      <c r="BK127" s="358" t="s">
        <v>413</v>
      </c>
      <c r="BL127" s="357">
        <v>1.5</v>
      </c>
      <c r="BM127" s="355"/>
      <c r="BN127" s="359"/>
      <c r="BO127" s="355"/>
      <c r="BP127" s="355"/>
      <c r="BQ127" s="360">
        <v>45297</v>
      </c>
      <c r="BR127" s="355" t="s">
        <v>327</v>
      </c>
      <c r="BS127" s="357">
        <v>1.5</v>
      </c>
      <c r="BT127" s="355" t="s">
        <v>399</v>
      </c>
      <c r="BU127" s="357">
        <v>1.5</v>
      </c>
      <c r="BV127" s="273" t="s">
        <v>412</v>
      </c>
      <c r="BW127" s="308">
        <v>1.5</v>
      </c>
      <c r="BX127" s="273" t="s">
        <v>411</v>
      </c>
      <c r="BY127" s="308">
        <v>1</v>
      </c>
      <c r="BZ127" s="273" t="s">
        <v>411</v>
      </c>
      <c r="CA127" s="308">
        <v>1</v>
      </c>
      <c r="CB127" s="354">
        <v>45297</v>
      </c>
      <c r="CC127" s="273"/>
      <c r="CD127" s="273"/>
      <c r="CE127" s="273"/>
      <c r="CF127" s="273"/>
      <c r="CG127" s="273" t="s">
        <v>395</v>
      </c>
      <c r="CH127" s="273">
        <v>1.5</v>
      </c>
      <c r="CI127" s="273" t="s">
        <v>395</v>
      </c>
      <c r="CJ127" s="273">
        <v>1.5</v>
      </c>
      <c r="CK127" s="273" t="s">
        <v>395</v>
      </c>
      <c r="CL127" s="273">
        <v>1.5</v>
      </c>
      <c r="CM127" s="368">
        <v>45663</v>
      </c>
      <c r="CN127" s="355" t="s">
        <v>323</v>
      </c>
      <c r="CO127" s="357">
        <v>1.5</v>
      </c>
      <c r="CP127" s="355" t="s">
        <v>399</v>
      </c>
      <c r="CQ127" s="357">
        <v>1.5</v>
      </c>
      <c r="CR127" s="273"/>
      <c r="CS127" s="273"/>
    </row>
    <row r="128" spans="1:97" ht="45.75" hidden="1" x14ac:dyDescent="0.3">
      <c r="A128" s="339"/>
      <c r="B128" s="354">
        <v>45298</v>
      </c>
      <c r="C128" s="355"/>
      <c r="D128" s="355"/>
      <c r="E128" s="355" t="s">
        <v>327</v>
      </c>
      <c r="F128" s="357">
        <v>1.5</v>
      </c>
      <c r="G128" s="354">
        <v>45298</v>
      </c>
      <c r="H128" s="355" t="s">
        <v>330</v>
      </c>
      <c r="I128" s="357">
        <v>1.5</v>
      </c>
      <c r="J128" s="355" t="s">
        <v>325</v>
      </c>
      <c r="K128" s="357">
        <v>1.5</v>
      </c>
      <c r="L128" s="355" t="s">
        <v>324</v>
      </c>
      <c r="M128" s="357">
        <v>1.5</v>
      </c>
      <c r="N128" s="354">
        <v>45298</v>
      </c>
      <c r="O128" s="355" t="s">
        <v>386</v>
      </c>
      <c r="P128" s="357">
        <v>1</v>
      </c>
      <c r="Q128" s="355" t="s">
        <v>421</v>
      </c>
      <c r="R128" s="357">
        <v>2</v>
      </c>
      <c r="S128" s="358" t="s">
        <v>422</v>
      </c>
      <c r="T128" s="357">
        <v>2</v>
      </c>
      <c r="U128" s="354">
        <v>45298</v>
      </c>
      <c r="V128" s="355" t="s">
        <v>418</v>
      </c>
      <c r="W128" s="357">
        <v>1.5</v>
      </c>
      <c r="X128" s="355" t="s">
        <v>386</v>
      </c>
      <c r="Y128" s="357">
        <v>1</v>
      </c>
      <c r="Z128" s="355" t="s">
        <v>325</v>
      </c>
      <c r="AA128" s="357">
        <v>1.5</v>
      </c>
      <c r="AB128" s="355" t="s">
        <v>324</v>
      </c>
      <c r="AC128" s="357">
        <v>1.5</v>
      </c>
      <c r="AD128" s="354">
        <v>45298</v>
      </c>
      <c r="AE128" s="355" t="s">
        <v>418</v>
      </c>
      <c r="AF128" s="357">
        <v>1.5</v>
      </c>
      <c r="AG128" s="355" t="s">
        <v>325</v>
      </c>
      <c r="AH128" s="357">
        <v>1.5</v>
      </c>
      <c r="AI128" s="355"/>
      <c r="AJ128" s="355"/>
      <c r="AK128" s="354">
        <v>45298</v>
      </c>
      <c r="AL128" s="355"/>
      <c r="AM128" s="355"/>
      <c r="AN128" s="355"/>
      <c r="AO128" s="355"/>
      <c r="AP128" s="358" t="s">
        <v>416</v>
      </c>
      <c r="AQ128" s="357">
        <v>1.5</v>
      </c>
      <c r="AR128" s="354">
        <v>45298</v>
      </c>
      <c r="AS128" s="358" t="s">
        <v>416</v>
      </c>
      <c r="AT128" s="357">
        <v>1.5</v>
      </c>
      <c r="AU128" s="355"/>
      <c r="AV128" s="355"/>
      <c r="AW128" s="355"/>
      <c r="AX128" s="355"/>
      <c r="AY128" s="354">
        <v>45298</v>
      </c>
      <c r="AZ128" s="355" t="s">
        <v>418</v>
      </c>
      <c r="BA128" s="357">
        <v>1.5</v>
      </c>
      <c r="BB128" s="355" t="s">
        <v>330</v>
      </c>
      <c r="BC128" s="357">
        <v>1.5</v>
      </c>
      <c r="BD128" s="273" t="s">
        <v>419</v>
      </c>
      <c r="BE128" s="308">
        <v>1</v>
      </c>
      <c r="BF128" s="355" t="s">
        <v>327</v>
      </c>
      <c r="BG128" s="357">
        <v>1.5</v>
      </c>
      <c r="BH128" s="354">
        <v>45298</v>
      </c>
      <c r="BI128" s="355"/>
      <c r="BJ128" s="355"/>
      <c r="BK128" s="355" t="s">
        <v>420</v>
      </c>
      <c r="BL128" s="357">
        <v>1.5</v>
      </c>
      <c r="BM128" s="355"/>
      <c r="BN128" s="359"/>
      <c r="BO128" s="355"/>
      <c r="BP128" s="355"/>
      <c r="BQ128" s="360">
        <v>45298</v>
      </c>
      <c r="BR128" s="355" t="s">
        <v>327</v>
      </c>
      <c r="BS128" s="357">
        <v>1.5</v>
      </c>
      <c r="BT128" s="355" t="s">
        <v>386</v>
      </c>
      <c r="BU128" s="357">
        <v>1</v>
      </c>
      <c r="BV128" s="273" t="s">
        <v>419</v>
      </c>
      <c r="BW128" s="308">
        <v>1</v>
      </c>
      <c r="BX128" s="273" t="s">
        <v>402</v>
      </c>
      <c r="BY128" s="308">
        <v>1</v>
      </c>
      <c r="BZ128" s="273" t="s">
        <v>402</v>
      </c>
      <c r="CA128" s="308">
        <v>1</v>
      </c>
      <c r="CB128" s="354">
        <v>45298</v>
      </c>
      <c r="CC128" s="273"/>
      <c r="CD128" s="273"/>
      <c r="CE128" s="273"/>
      <c r="CF128" s="273"/>
      <c r="CG128" s="273" t="s">
        <v>395</v>
      </c>
      <c r="CH128" s="308">
        <v>1.5</v>
      </c>
      <c r="CI128" s="273" t="s">
        <v>395</v>
      </c>
      <c r="CJ128" s="308">
        <v>1.5</v>
      </c>
      <c r="CK128" s="273" t="s">
        <v>395</v>
      </c>
      <c r="CL128" s="308">
        <v>1.5</v>
      </c>
      <c r="CM128" s="368">
        <v>45664</v>
      </c>
      <c r="CN128" s="273" t="s">
        <v>207</v>
      </c>
      <c r="CO128" s="273">
        <v>1.5</v>
      </c>
      <c r="CP128" s="355" t="s">
        <v>386</v>
      </c>
      <c r="CQ128" s="357">
        <v>1</v>
      </c>
      <c r="CR128" s="273"/>
      <c r="CS128" s="273"/>
    </row>
    <row r="129" spans="1:101" ht="45.75" hidden="1" x14ac:dyDescent="0.3">
      <c r="A129" s="339"/>
      <c r="B129" s="354">
        <v>45299</v>
      </c>
      <c r="C129" s="355"/>
      <c r="D129" s="355"/>
      <c r="E129" s="355" t="s">
        <v>424</v>
      </c>
      <c r="F129" s="357">
        <v>1.5</v>
      </c>
      <c r="G129" s="354">
        <v>45299</v>
      </c>
      <c r="H129" s="355" t="s">
        <v>330</v>
      </c>
      <c r="I129" s="357">
        <v>1.5</v>
      </c>
      <c r="J129" s="358" t="s">
        <v>325</v>
      </c>
      <c r="K129" s="355">
        <v>1.5</v>
      </c>
      <c r="L129" s="355" t="s">
        <v>324</v>
      </c>
      <c r="M129" s="357">
        <v>1.5</v>
      </c>
      <c r="N129" s="354">
        <v>45299</v>
      </c>
      <c r="O129" s="355" t="s">
        <v>399</v>
      </c>
      <c r="P129" s="357">
        <v>1.5</v>
      </c>
      <c r="Q129" s="358" t="s">
        <v>429</v>
      </c>
      <c r="R129" s="355">
        <v>2</v>
      </c>
      <c r="S129" s="358" t="s">
        <v>422</v>
      </c>
      <c r="T129" s="357">
        <v>2</v>
      </c>
      <c r="U129" s="354">
        <v>45299</v>
      </c>
      <c r="V129" s="355" t="s">
        <v>418</v>
      </c>
      <c r="W129" s="355">
        <v>1.5</v>
      </c>
      <c r="X129" s="355" t="s">
        <v>399</v>
      </c>
      <c r="Y129" s="357">
        <v>1.5</v>
      </c>
      <c r="Z129" s="355" t="s">
        <v>325</v>
      </c>
      <c r="AA129" s="355">
        <v>1.5</v>
      </c>
      <c r="AB129" s="355" t="s">
        <v>324</v>
      </c>
      <c r="AC129" s="357">
        <v>1.5</v>
      </c>
      <c r="AD129" s="354">
        <v>45299</v>
      </c>
      <c r="AE129" s="399" t="s">
        <v>442</v>
      </c>
      <c r="AF129" s="357">
        <v>1.5</v>
      </c>
      <c r="AG129" s="355" t="s">
        <v>325</v>
      </c>
      <c r="AH129" s="355">
        <v>1.5</v>
      </c>
      <c r="AI129" s="355"/>
      <c r="AJ129" s="355"/>
      <c r="AK129" s="354">
        <v>45299</v>
      </c>
      <c r="AL129" s="358" t="s">
        <v>426</v>
      </c>
      <c r="AM129" s="355">
        <v>1.5</v>
      </c>
      <c r="AN129" s="355"/>
      <c r="AO129" s="355"/>
      <c r="AP129" s="358" t="s">
        <v>426</v>
      </c>
      <c r="AQ129" s="355">
        <v>1.5</v>
      </c>
      <c r="AR129" s="354">
        <v>45299</v>
      </c>
      <c r="AS129" s="358" t="s">
        <v>426</v>
      </c>
      <c r="AT129" s="355">
        <v>1.5</v>
      </c>
      <c r="AU129" s="355"/>
      <c r="AV129" s="355"/>
      <c r="AW129" s="355"/>
      <c r="AX129" s="355"/>
      <c r="AY129" s="354">
        <v>45299</v>
      </c>
      <c r="AZ129" s="355"/>
      <c r="BA129" s="355"/>
      <c r="BB129" s="355" t="s">
        <v>330</v>
      </c>
      <c r="BC129" s="357">
        <v>1.5</v>
      </c>
      <c r="BD129" s="355" t="s">
        <v>423</v>
      </c>
      <c r="BE129" s="357">
        <v>1.5</v>
      </c>
      <c r="BF129" s="355" t="s">
        <v>424</v>
      </c>
      <c r="BG129" s="357">
        <v>1.5</v>
      </c>
      <c r="BH129" s="354">
        <v>45299</v>
      </c>
      <c r="BI129" s="355"/>
      <c r="BJ129" s="355"/>
      <c r="BK129" s="358" t="s">
        <v>428</v>
      </c>
      <c r="BL129" s="355">
        <v>1.5</v>
      </c>
      <c r="BM129" s="355"/>
      <c r="BN129" s="359"/>
      <c r="BO129" s="355"/>
      <c r="BP129" s="355"/>
      <c r="BQ129" s="360">
        <v>45299</v>
      </c>
      <c r="BR129" s="355" t="s">
        <v>424</v>
      </c>
      <c r="BS129" s="357">
        <v>1.5</v>
      </c>
      <c r="BT129" s="355" t="s">
        <v>399</v>
      </c>
      <c r="BU129" s="357">
        <v>1.5</v>
      </c>
      <c r="BV129" s="355" t="s">
        <v>423</v>
      </c>
      <c r="BW129" s="357">
        <v>1.5</v>
      </c>
      <c r="BX129" s="273" t="s">
        <v>411</v>
      </c>
      <c r="BY129" s="273">
        <v>1</v>
      </c>
      <c r="BZ129" s="273" t="s">
        <v>411</v>
      </c>
      <c r="CA129" s="273">
        <v>1</v>
      </c>
      <c r="CB129" s="354">
        <v>45299</v>
      </c>
      <c r="CC129" s="273"/>
      <c r="CD129" s="273"/>
      <c r="CE129" s="273"/>
      <c r="CF129" s="273"/>
      <c r="CG129" s="273" t="s">
        <v>427</v>
      </c>
      <c r="CH129" s="273">
        <v>1</v>
      </c>
      <c r="CI129" s="273" t="s">
        <v>427</v>
      </c>
      <c r="CJ129" s="273">
        <v>1</v>
      </c>
      <c r="CK129" s="273" t="s">
        <v>427</v>
      </c>
      <c r="CL129" s="273">
        <v>1</v>
      </c>
      <c r="CM129" s="368">
        <v>45665</v>
      </c>
      <c r="CN129" s="273" t="s">
        <v>207</v>
      </c>
      <c r="CO129" s="273">
        <v>1.5</v>
      </c>
      <c r="CP129" s="355" t="s">
        <v>399</v>
      </c>
      <c r="CQ129" s="357">
        <v>1.5</v>
      </c>
      <c r="CR129" s="355" t="s">
        <v>424</v>
      </c>
      <c r="CS129" s="357">
        <v>1.5</v>
      </c>
    </row>
    <row r="130" spans="1:101" ht="45.75" hidden="1" x14ac:dyDescent="0.3">
      <c r="A130" s="339"/>
      <c r="B130" s="354">
        <v>45300</v>
      </c>
      <c r="C130" s="355"/>
      <c r="D130" s="355"/>
      <c r="E130" s="355" t="s">
        <v>430</v>
      </c>
      <c r="F130" s="355">
        <v>1.5</v>
      </c>
      <c r="G130" s="354">
        <v>45300</v>
      </c>
      <c r="H130" s="355" t="s">
        <v>330</v>
      </c>
      <c r="I130" s="355">
        <v>1.5</v>
      </c>
      <c r="J130" s="355" t="s">
        <v>325</v>
      </c>
      <c r="K130" s="355">
        <v>1.5</v>
      </c>
      <c r="L130" s="355" t="s">
        <v>324</v>
      </c>
      <c r="M130" s="355">
        <v>1.5</v>
      </c>
      <c r="N130" s="354">
        <v>45300</v>
      </c>
      <c r="O130" s="355" t="s">
        <v>399</v>
      </c>
      <c r="P130" s="355">
        <v>1.5</v>
      </c>
      <c r="Q130" s="358" t="s">
        <v>434</v>
      </c>
      <c r="R130" s="355">
        <v>2</v>
      </c>
      <c r="S130" s="358" t="s">
        <v>435</v>
      </c>
      <c r="T130" s="355">
        <v>2</v>
      </c>
      <c r="U130" s="354">
        <v>45300</v>
      </c>
      <c r="V130" s="355" t="s">
        <v>330</v>
      </c>
      <c r="W130" s="355">
        <v>1.5</v>
      </c>
      <c r="X130" s="355" t="s">
        <v>399</v>
      </c>
      <c r="Y130" s="355">
        <v>1.5</v>
      </c>
      <c r="Z130" s="355" t="s">
        <v>325</v>
      </c>
      <c r="AA130" s="355">
        <v>1.5</v>
      </c>
      <c r="AB130" s="355" t="s">
        <v>324</v>
      </c>
      <c r="AC130" s="355">
        <v>1.5</v>
      </c>
      <c r="AD130" s="354">
        <v>45300</v>
      </c>
      <c r="AE130" s="355" t="s">
        <v>431</v>
      </c>
      <c r="AF130" s="355">
        <v>1.5</v>
      </c>
      <c r="AG130" s="355" t="s">
        <v>325</v>
      </c>
      <c r="AH130" s="355">
        <v>1.5</v>
      </c>
      <c r="AI130" s="355"/>
      <c r="AJ130" s="355"/>
      <c r="AK130" s="354">
        <v>45300</v>
      </c>
      <c r="AL130" s="358" t="s">
        <v>432</v>
      </c>
      <c r="AM130" s="355">
        <v>1.5</v>
      </c>
      <c r="AN130" s="358" t="s">
        <v>432</v>
      </c>
      <c r="AO130" s="355">
        <v>1.5</v>
      </c>
      <c r="AP130" s="358" t="s">
        <v>432</v>
      </c>
      <c r="AQ130" s="355">
        <v>1.5</v>
      </c>
      <c r="AR130" s="354">
        <v>45300</v>
      </c>
      <c r="AS130" s="358" t="s">
        <v>432</v>
      </c>
      <c r="AT130" s="355">
        <v>1.5</v>
      </c>
      <c r="AU130" s="355"/>
      <c r="AV130" s="355"/>
      <c r="AW130" s="355"/>
      <c r="AX130" s="355"/>
      <c r="AY130" s="354">
        <v>45300</v>
      </c>
      <c r="AZ130" s="355" t="s">
        <v>430</v>
      </c>
      <c r="BA130" s="355">
        <v>1.5</v>
      </c>
      <c r="BB130" s="355" t="s">
        <v>330</v>
      </c>
      <c r="BC130" s="355">
        <v>1.5</v>
      </c>
      <c r="BD130" s="273" t="s">
        <v>423</v>
      </c>
      <c r="BE130" s="273">
        <v>1.5</v>
      </c>
      <c r="BF130" s="355" t="s">
        <v>430</v>
      </c>
      <c r="BG130" s="355">
        <v>1.5</v>
      </c>
      <c r="BH130" s="354">
        <v>45300</v>
      </c>
      <c r="BI130" s="355"/>
      <c r="BJ130" s="355"/>
      <c r="BK130" s="358" t="s">
        <v>433</v>
      </c>
      <c r="BL130" s="355">
        <v>1.5</v>
      </c>
      <c r="BM130" s="355"/>
      <c r="BN130" s="359"/>
      <c r="BO130" s="355"/>
      <c r="BP130" s="355"/>
      <c r="BQ130" s="360">
        <v>45300</v>
      </c>
      <c r="BR130" s="355" t="s">
        <v>430</v>
      </c>
      <c r="BS130" s="355">
        <v>1.5</v>
      </c>
      <c r="BT130" s="355" t="s">
        <v>399</v>
      </c>
      <c r="BU130" s="355">
        <v>1.5</v>
      </c>
      <c r="BV130" s="273" t="s">
        <v>423</v>
      </c>
      <c r="BW130" s="273">
        <v>1.5</v>
      </c>
      <c r="BX130" s="273" t="s">
        <v>411</v>
      </c>
      <c r="BY130" s="273">
        <v>1</v>
      </c>
      <c r="BZ130" s="273" t="s">
        <v>411</v>
      </c>
      <c r="CA130" s="273">
        <v>1</v>
      </c>
      <c r="CB130" s="354">
        <v>45300</v>
      </c>
      <c r="CC130" s="273"/>
      <c r="CD130" s="273"/>
      <c r="CE130" s="273"/>
      <c r="CF130" s="273"/>
      <c r="CG130" s="273" t="s">
        <v>395</v>
      </c>
      <c r="CH130" s="273">
        <v>1.5</v>
      </c>
      <c r="CI130" s="273" t="s">
        <v>395</v>
      </c>
      <c r="CJ130" s="273">
        <v>1.5</v>
      </c>
      <c r="CK130" s="273" t="s">
        <v>395</v>
      </c>
      <c r="CL130" s="273">
        <v>1.5</v>
      </c>
      <c r="CM130" s="368">
        <v>45666</v>
      </c>
      <c r="CN130" s="273" t="s">
        <v>207</v>
      </c>
      <c r="CO130" s="273">
        <v>1.5</v>
      </c>
      <c r="CP130" s="355" t="s">
        <v>399</v>
      </c>
      <c r="CQ130" s="355">
        <v>1.5</v>
      </c>
      <c r="CR130" s="273" t="s">
        <v>411</v>
      </c>
      <c r="CS130" s="273">
        <v>1</v>
      </c>
    </row>
    <row r="131" spans="1:101" ht="46.5" hidden="1" thickBot="1" x14ac:dyDescent="0.35">
      <c r="A131" s="339"/>
      <c r="B131" s="371">
        <v>45301</v>
      </c>
      <c r="C131" s="372"/>
      <c r="D131" s="372"/>
      <c r="E131" s="372" t="s">
        <v>436</v>
      </c>
      <c r="F131" s="372">
        <v>1</v>
      </c>
      <c r="G131" s="371">
        <v>45301</v>
      </c>
      <c r="H131" s="372" t="s">
        <v>330</v>
      </c>
      <c r="I131" s="372">
        <v>1.5</v>
      </c>
      <c r="J131" s="372" t="s">
        <v>325</v>
      </c>
      <c r="K131" s="372">
        <v>1.5</v>
      </c>
      <c r="L131" s="372" t="s">
        <v>324</v>
      </c>
      <c r="M131" s="372">
        <v>1.5</v>
      </c>
      <c r="N131" s="371">
        <v>45301</v>
      </c>
      <c r="O131" s="372" t="s">
        <v>399</v>
      </c>
      <c r="P131" s="372">
        <v>1.5</v>
      </c>
      <c r="Q131" s="373" t="s">
        <v>440</v>
      </c>
      <c r="R131" s="372">
        <v>2</v>
      </c>
      <c r="S131" s="372" t="s">
        <v>323</v>
      </c>
      <c r="T131" s="372">
        <v>1.5</v>
      </c>
      <c r="U131" s="371">
        <v>45301</v>
      </c>
      <c r="V131" s="373" t="s">
        <v>437</v>
      </c>
      <c r="W131" s="372">
        <v>1.5</v>
      </c>
      <c r="X131" s="372" t="s">
        <v>399</v>
      </c>
      <c r="Y131" s="372">
        <v>1.5</v>
      </c>
      <c r="Z131" s="372" t="s">
        <v>325</v>
      </c>
      <c r="AA131" s="372">
        <v>1.5</v>
      </c>
      <c r="AB131" s="372" t="s">
        <v>324</v>
      </c>
      <c r="AC131" s="372">
        <v>1.5</v>
      </c>
      <c r="AD131" s="371">
        <v>45301</v>
      </c>
      <c r="AE131" s="373" t="s">
        <v>437</v>
      </c>
      <c r="AF131" s="372">
        <v>1.5</v>
      </c>
      <c r="AG131" s="372" t="s">
        <v>325</v>
      </c>
      <c r="AH131" s="372">
        <v>1.5</v>
      </c>
      <c r="AI131" s="372"/>
      <c r="AJ131" s="372"/>
      <c r="AK131" s="371">
        <v>45301</v>
      </c>
      <c r="AL131" s="373" t="s">
        <v>432</v>
      </c>
      <c r="AM131" s="372">
        <v>1.5</v>
      </c>
      <c r="AN131" s="373" t="s">
        <v>432</v>
      </c>
      <c r="AO131" s="372">
        <v>1.5</v>
      </c>
      <c r="AP131" s="373" t="s">
        <v>432</v>
      </c>
      <c r="AQ131" s="372">
        <v>1.5</v>
      </c>
      <c r="AR131" s="371">
        <v>45301</v>
      </c>
      <c r="AS131" s="373" t="s">
        <v>432</v>
      </c>
      <c r="AT131" s="372">
        <v>1.5</v>
      </c>
      <c r="AU131" s="372"/>
      <c r="AV131" s="372"/>
      <c r="AW131" s="372"/>
      <c r="AX131" s="372"/>
      <c r="AY131" s="371">
        <v>45301</v>
      </c>
      <c r="AZ131" s="372" t="s">
        <v>436</v>
      </c>
      <c r="BA131" s="372">
        <v>1</v>
      </c>
      <c r="BB131" s="372" t="s">
        <v>330</v>
      </c>
      <c r="BC131" s="372">
        <v>1.5</v>
      </c>
      <c r="BD131" s="296" t="s">
        <v>423</v>
      </c>
      <c r="BE131" s="296">
        <v>1.5</v>
      </c>
      <c r="BF131" s="372" t="s">
        <v>436</v>
      </c>
      <c r="BG131" s="372">
        <v>1</v>
      </c>
      <c r="BH131" s="371">
        <v>45301</v>
      </c>
      <c r="BI131" s="372"/>
      <c r="BJ131" s="372"/>
      <c r="BK131" s="372" t="s">
        <v>439</v>
      </c>
      <c r="BL131" s="372">
        <v>1</v>
      </c>
      <c r="BM131" s="372"/>
      <c r="BN131" s="374"/>
      <c r="BO131" s="372"/>
      <c r="BP131" s="372"/>
      <c r="BQ131" s="375">
        <v>45301</v>
      </c>
      <c r="BR131" s="372" t="s">
        <v>436</v>
      </c>
      <c r="BS131" s="372">
        <v>1</v>
      </c>
      <c r="BT131" s="372" t="s">
        <v>399</v>
      </c>
      <c r="BU131" s="372">
        <v>1.5</v>
      </c>
      <c r="BV131" s="296" t="s">
        <v>423</v>
      </c>
      <c r="BW131" s="296">
        <v>1.5</v>
      </c>
      <c r="BX131" s="296" t="s">
        <v>438</v>
      </c>
      <c r="BY131" s="296">
        <v>1.5</v>
      </c>
      <c r="BZ131" s="296" t="s">
        <v>438</v>
      </c>
      <c r="CA131" s="296">
        <v>1.5</v>
      </c>
      <c r="CB131" s="354">
        <v>45301</v>
      </c>
      <c r="CC131" s="296"/>
      <c r="CD131" s="296"/>
      <c r="CE131" s="296"/>
      <c r="CF131" s="296"/>
      <c r="CG131" s="296" t="s">
        <v>395</v>
      </c>
      <c r="CH131" s="296">
        <v>1.5</v>
      </c>
      <c r="CI131" s="296" t="s">
        <v>395</v>
      </c>
      <c r="CJ131" s="296">
        <v>1.5</v>
      </c>
      <c r="CK131" s="296" t="s">
        <v>395</v>
      </c>
      <c r="CL131" s="296">
        <v>1.5</v>
      </c>
      <c r="CM131" s="376">
        <v>45667</v>
      </c>
      <c r="CN131" s="372" t="s">
        <v>323</v>
      </c>
      <c r="CO131" s="372">
        <v>1.5</v>
      </c>
      <c r="CP131" s="372" t="s">
        <v>399</v>
      </c>
      <c r="CQ131" s="372">
        <v>1.5</v>
      </c>
      <c r="CR131" s="296" t="s">
        <v>438</v>
      </c>
      <c r="CS131" s="296">
        <v>1.5</v>
      </c>
    </row>
    <row r="132" spans="1:101" ht="21.75" thickBot="1" x14ac:dyDescent="0.4">
      <c r="A132" s="339"/>
      <c r="B132" s="377"/>
      <c r="C132" s="378"/>
      <c r="D132" s="378"/>
      <c r="E132" s="378"/>
      <c r="F132" s="378">
        <f>SUM(F103:F131)</f>
        <v>40</v>
      </c>
      <c r="G132" s="379"/>
      <c r="H132" s="378"/>
      <c r="I132" s="378">
        <f>SUM(I103:I131)</f>
        <v>25</v>
      </c>
      <c r="J132" s="378"/>
      <c r="K132" s="378">
        <f>SUM(K103:K131)</f>
        <v>42.5</v>
      </c>
      <c r="L132" s="378"/>
      <c r="M132" s="378">
        <f>SUM(M103:M131)</f>
        <v>41</v>
      </c>
      <c r="N132" s="379"/>
      <c r="O132" s="378"/>
      <c r="P132" s="378">
        <f>SUM(P103:P131)</f>
        <v>43.5</v>
      </c>
      <c r="Q132" s="378"/>
      <c r="R132" s="378">
        <f>SUM(R103:R131)</f>
        <v>43</v>
      </c>
      <c r="S132" s="378"/>
      <c r="T132" s="378">
        <f>SUM(T103:T131)</f>
        <v>42.5</v>
      </c>
      <c r="U132" s="379"/>
      <c r="V132" s="378"/>
      <c r="W132" s="378">
        <f>SUM(W103:W131)</f>
        <v>34.5</v>
      </c>
      <c r="X132" s="378"/>
      <c r="Y132" s="378">
        <f>SUM(Y103:Y131)</f>
        <v>45</v>
      </c>
      <c r="Z132" s="378"/>
      <c r="AA132" s="378">
        <f>SUM(AA103:AA131)</f>
        <v>42.5</v>
      </c>
      <c r="AB132" s="378"/>
      <c r="AC132" s="378">
        <f>SUM(AC103:AC131)</f>
        <v>41</v>
      </c>
      <c r="AD132" s="379"/>
      <c r="AE132" s="378"/>
      <c r="AF132" s="378">
        <f>SUM(AF103:AF131)</f>
        <v>43</v>
      </c>
      <c r="AG132" s="378"/>
      <c r="AH132" s="378">
        <f>SUM(AH103:AH131)</f>
        <v>26</v>
      </c>
      <c r="AI132" s="378"/>
      <c r="AJ132" s="378"/>
      <c r="AK132" s="379"/>
      <c r="AL132" s="378"/>
      <c r="AM132" s="378">
        <f>SUM(AM103:AM131)</f>
        <v>4.5</v>
      </c>
      <c r="AN132" s="378"/>
      <c r="AO132" s="378">
        <f>SUM(AO103:AO131)</f>
        <v>3</v>
      </c>
      <c r="AP132" s="378"/>
      <c r="AQ132" s="378">
        <f>SUM(AQ103:AQ131)</f>
        <v>41</v>
      </c>
      <c r="AR132" s="379"/>
      <c r="AS132" s="378"/>
      <c r="AT132" s="378">
        <f>SUM(AT103:AT131)</f>
        <v>41</v>
      </c>
      <c r="AU132" s="378"/>
      <c r="AV132" s="378"/>
      <c r="AW132" s="378"/>
      <c r="AX132" s="378"/>
      <c r="AY132" s="379"/>
      <c r="AZ132" s="378"/>
      <c r="BA132" s="378">
        <f>SUM(BA103:BA131)</f>
        <v>39</v>
      </c>
      <c r="BB132" s="378"/>
      <c r="BC132" s="378">
        <f>SUM(BC103:BC131)</f>
        <v>43</v>
      </c>
      <c r="BD132" s="378"/>
      <c r="BE132" s="378">
        <f>SUM(BE103:BE131)</f>
        <v>42.5</v>
      </c>
      <c r="BF132" s="378"/>
      <c r="BG132" s="378">
        <f>SUM(BG103:BG131)</f>
        <v>40</v>
      </c>
      <c r="BH132" s="379"/>
      <c r="BI132" s="378"/>
      <c r="BJ132" s="378"/>
      <c r="BK132" s="378"/>
      <c r="BL132" s="378">
        <f>SUM(BL103:BL131)</f>
        <v>40.5</v>
      </c>
      <c r="BM132" s="378"/>
      <c r="BN132" s="380"/>
      <c r="BO132" s="378"/>
      <c r="BP132" s="378"/>
      <c r="BQ132" s="378"/>
      <c r="BR132" s="378"/>
      <c r="BS132" s="378">
        <f>SUM(BS103:BS131)</f>
        <v>40.5</v>
      </c>
      <c r="BT132" s="378"/>
      <c r="BU132" s="378">
        <f>SUM(BU102:BU131)</f>
        <v>42.5</v>
      </c>
      <c r="BV132" s="378"/>
      <c r="BW132" s="378">
        <f>SUM(BW102:BW131)</f>
        <v>18.5</v>
      </c>
      <c r="BX132" s="378"/>
      <c r="BY132" s="378">
        <f>SUM(BY103:BY131)</f>
        <v>12.5</v>
      </c>
      <c r="BZ132" s="378"/>
      <c r="CA132" s="378">
        <f>SUM(CA103:CA131)</f>
        <v>12.5</v>
      </c>
      <c r="CB132" s="378"/>
      <c r="CC132" s="378"/>
      <c r="CD132" s="378">
        <f>SUM(CD103:CD131)</f>
        <v>1.5</v>
      </c>
      <c r="CE132" s="378"/>
      <c r="CF132" s="378">
        <f>SUM(CF103:CF131)</f>
        <v>1.5</v>
      </c>
      <c r="CG132" s="378"/>
      <c r="CH132" s="378">
        <f>SUM(CH102:CH131)</f>
        <v>14.5</v>
      </c>
      <c r="CI132" s="378"/>
      <c r="CJ132" s="378">
        <f>SUM(CJ103:CJ131)</f>
        <v>14.5</v>
      </c>
      <c r="CK132" s="378"/>
      <c r="CL132" s="378">
        <f>SUM(CL102:CL131)</f>
        <v>14.5</v>
      </c>
      <c r="CM132" s="381"/>
      <c r="CN132" s="378"/>
      <c r="CO132" s="378">
        <f>SUM(CO102:CO131)</f>
        <v>13.5</v>
      </c>
      <c r="CP132" s="378"/>
      <c r="CQ132" s="378">
        <f>SUM(CQ102:CQ131)</f>
        <v>8.5</v>
      </c>
      <c r="CR132" s="378"/>
      <c r="CS132" s="382">
        <f>SUM(CS129:CS131)</f>
        <v>4</v>
      </c>
    </row>
    <row r="133" spans="1:101" x14ac:dyDescent="0.3">
      <c r="A133" s="339"/>
      <c r="B133" s="369"/>
      <c r="C133" s="339"/>
      <c r="D133" s="339"/>
      <c r="E133" s="339"/>
      <c r="F133" s="339"/>
      <c r="G133" s="369"/>
      <c r="H133" s="339"/>
      <c r="I133" s="339"/>
      <c r="J133" s="339"/>
      <c r="K133" s="339">
        <f>SUM(K103:K131)</f>
        <v>42.5</v>
      </c>
      <c r="L133" s="339"/>
      <c r="M133" s="339"/>
      <c r="N133" s="369"/>
      <c r="O133" s="339"/>
      <c r="P133" s="339"/>
      <c r="Q133" s="339"/>
      <c r="R133" s="339"/>
      <c r="S133" s="339"/>
      <c r="T133" s="339"/>
      <c r="U133" s="369"/>
      <c r="V133" s="339"/>
      <c r="W133" s="339"/>
      <c r="X133" s="339"/>
      <c r="Y133" s="339"/>
      <c r="Z133" s="339"/>
      <c r="AA133" s="339"/>
      <c r="AB133" s="339"/>
      <c r="AC133" s="339"/>
      <c r="AD133" s="369"/>
      <c r="AE133" s="339"/>
      <c r="AF133" s="339"/>
      <c r="AG133" s="339"/>
      <c r="AH133" s="339"/>
      <c r="AI133" s="339"/>
      <c r="AJ133" s="339"/>
      <c r="AK133" s="369"/>
      <c r="AL133" s="339"/>
      <c r="AM133" s="339"/>
      <c r="AN133" s="339"/>
      <c r="AO133" s="339"/>
      <c r="AP133" s="339"/>
      <c r="AQ133" s="339"/>
      <c r="AR133" s="369"/>
      <c r="AS133" s="339"/>
      <c r="AT133" s="339"/>
      <c r="AU133" s="339"/>
      <c r="AV133" s="339"/>
      <c r="AW133" s="339"/>
      <c r="AX133" s="339"/>
      <c r="AY133" s="369"/>
      <c r="AZ133" s="339"/>
      <c r="BA133" s="339"/>
      <c r="BB133" s="339"/>
      <c r="BC133" s="339"/>
      <c r="BD133" s="339"/>
      <c r="BE133" s="339"/>
      <c r="BF133" s="339"/>
      <c r="BG133" s="339"/>
      <c r="BH133" s="340"/>
      <c r="BI133" s="339"/>
      <c r="BJ133" s="339"/>
      <c r="BK133" s="339"/>
      <c r="BL133" s="339"/>
      <c r="BM133" s="339"/>
      <c r="BN133" s="341"/>
      <c r="BO133" s="339"/>
      <c r="BP133" s="339"/>
      <c r="BQ133" s="339"/>
      <c r="BR133" s="339"/>
      <c r="BS133" s="339"/>
      <c r="CM133" s="370"/>
    </row>
    <row r="134" spans="1:101" ht="15" x14ac:dyDescent="0.25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9"/>
      <c r="AH134" s="339"/>
      <c r="AI134" s="339"/>
      <c r="AJ134" s="339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39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9"/>
      <c r="BH134" s="340"/>
      <c r="BI134" s="339"/>
      <c r="BJ134" s="339"/>
      <c r="BK134" s="339"/>
      <c r="BL134" s="339"/>
      <c r="BM134" s="339"/>
      <c r="BN134" s="341"/>
      <c r="BO134" s="339"/>
      <c r="BP134" s="339"/>
      <c r="BQ134" s="339"/>
      <c r="BR134" s="339"/>
      <c r="BS134" s="339"/>
    </row>
    <row r="135" spans="1:101" ht="15" x14ac:dyDescent="0.25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>
        <f>25+43</f>
        <v>68</v>
      </c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9"/>
      <c r="AH135" s="339"/>
      <c r="AI135" s="339"/>
      <c r="AJ135" s="339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39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9"/>
      <c r="BH135" s="340"/>
      <c r="BI135" s="339"/>
      <c r="BJ135" s="339"/>
      <c r="BK135" s="339"/>
      <c r="BL135" s="339"/>
      <c r="BM135" s="339"/>
      <c r="BN135" s="341"/>
      <c r="BO135" s="339"/>
      <c r="BP135" s="339"/>
      <c r="BQ135" s="339"/>
      <c r="BR135" s="339"/>
      <c r="BS135" s="339"/>
    </row>
    <row r="136" spans="1:101" ht="15" x14ac:dyDescent="0.25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>
        <v>35.5</v>
      </c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39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9"/>
      <c r="BH136" s="340"/>
      <c r="BI136" s="339"/>
      <c r="BJ136" s="339"/>
      <c r="BK136" s="339"/>
      <c r="BL136" s="339"/>
      <c r="BM136" s="339"/>
      <c r="BN136" s="341"/>
      <c r="BO136" s="339"/>
      <c r="BP136" s="339"/>
      <c r="BQ136" s="339"/>
      <c r="BR136" s="339"/>
      <c r="BS136" s="339"/>
    </row>
    <row r="137" spans="1:101" ht="23.25" customHeight="1" x14ac:dyDescent="0.25">
      <c r="A137" s="339"/>
      <c r="B137" s="544" t="s">
        <v>443</v>
      </c>
      <c r="C137" s="544"/>
      <c r="D137" s="544"/>
      <c r="E137" s="544"/>
      <c r="F137" s="544"/>
      <c r="G137" s="544"/>
      <c r="H137" s="544"/>
      <c r="I137" s="544"/>
      <c r="J137" s="544"/>
      <c r="K137" s="544"/>
      <c r="L137" s="544" t="s">
        <v>443</v>
      </c>
      <c r="M137" s="544"/>
      <c r="N137" s="544"/>
      <c r="O137" s="544"/>
      <c r="P137" s="544"/>
      <c r="Q137" s="544"/>
      <c r="R137" s="544"/>
      <c r="S137" s="544"/>
      <c r="T137" s="544"/>
      <c r="U137" s="544" t="s">
        <v>443</v>
      </c>
      <c r="V137" s="544"/>
      <c r="W137" s="544"/>
      <c r="X137" s="544"/>
      <c r="Y137" s="544"/>
      <c r="Z137" s="544"/>
      <c r="AA137" s="544"/>
      <c r="AB137" s="544"/>
      <c r="AC137" s="544"/>
      <c r="AD137" s="544" t="s">
        <v>443</v>
      </c>
      <c r="AE137" s="544"/>
      <c r="AF137" s="544"/>
      <c r="AG137" s="544"/>
      <c r="AH137" s="544"/>
      <c r="AI137" s="544"/>
      <c r="AJ137" s="544"/>
      <c r="AK137" s="544"/>
      <c r="AL137" s="544"/>
      <c r="AM137" s="544"/>
      <c r="AN137" s="544" t="s">
        <v>443</v>
      </c>
      <c r="AO137" s="544"/>
      <c r="AP137" s="544"/>
      <c r="AQ137" s="544"/>
      <c r="AR137" s="544"/>
      <c r="AS137" s="544"/>
      <c r="AT137" s="544"/>
      <c r="AU137" s="544"/>
      <c r="AV137" s="544"/>
      <c r="AW137" s="544"/>
      <c r="AX137" s="544"/>
      <c r="AY137" s="544" t="s">
        <v>443</v>
      </c>
      <c r="AZ137" s="544"/>
      <c r="BA137" s="544"/>
      <c r="BB137" s="544"/>
      <c r="BC137" s="544"/>
      <c r="BD137" s="544"/>
      <c r="BE137" s="544"/>
      <c r="BF137" s="544"/>
      <c r="BG137" s="544"/>
      <c r="BH137" s="545" t="s">
        <v>443</v>
      </c>
      <c r="BI137" s="545"/>
      <c r="BJ137" s="545"/>
      <c r="BK137" s="545"/>
      <c r="BL137" s="545"/>
      <c r="BM137" s="545"/>
      <c r="BN137" s="545"/>
      <c r="BO137" s="545"/>
      <c r="BP137" s="545"/>
      <c r="BQ137" s="545"/>
      <c r="BR137" s="545"/>
      <c r="BS137" s="544" t="s">
        <v>443</v>
      </c>
      <c r="BT137" s="544"/>
      <c r="BU137" s="544"/>
      <c r="BV137" s="544"/>
      <c r="BW137" s="544"/>
      <c r="BX137" s="544"/>
      <c r="BY137" s="544"/>
      <c r="BZ137" s="544"/>
      <c r="CA137" s="544"/>
      <c r="CB137" s="544"/>
      <c r="CC137" s="544"/>
      <c r="CD137" s="544"/>
      <c r="CE137" s="544"/>
      <c r="CF137" s="544"/>
      <c r="CG137" s="544"/>
      <c r="CH137" s="544"/>
      <c r="CI137" s="544"/>
      <c r="CJ137" s="544"/>
      <c r="CK137" s="544"/>
      <c r="CL137" s="544"/>
      <c r="CM137" s="544"/>
      <c r="CN137" s="553" t="s">
        <v>443</v>
      </c>
      <c r="CO137" s="553"/>
      <c r="CP137" s="553"/>
      <c r="CQ137" s="553"/>
      <c r="CR137" s="553"/>
      <c r="CS137" s="553"/>
      <c r="CT137" s="433"/>
      <c r="CU137" s="434"/>
    </row>
    <row r="138" spans="1:101" ht="15" customHeight="1" x14ac:dyDescent="0.25">
      <c r="A138" s="339"/>
      <c r="B138" s="544"/>
      <c r="C138" s="544"/>
      <c r="D138" s="544"/>
      <c r="E138" s="544"/>
      <c r="F138" s="544"/>
      <c r="G138" s="544"/>
      <c r="H138" s="544"/>
      <c r="I138" s="544"/>
      <c r="J138" s="544"/>
      <c r="K138" s="544"/>
      <c r="L138" s="544"/>
      <c r="M138" s="544"/>
      <c r="N138" s="544"/>
      <c r="O138" s="544"/>
      <c r="P138" s="544"/>
      <c r="Q138" s="544"/>
      <c r="R138" s="544"/>
      <c r="S138" s="544"/>
      <c r="T138" s="544"/>
      <c r="U138" s="544"/>
      <c r="V138" s="544"/>
      <c r="W138" s="544"/>
      <c r="X138" s="544"/>
      <c r="Y138" s="544"/>
      <c r="Z138" s="544"/>
      <c r="AA138" s="544"/>
      <c r="AB138" s="544"/>
      <c r="AC138" s="544"/>
      <c r="AD138" s="544"/>
      <c r="AE138" s="544"/>
      <c r="AF138" s="544"/>
      <c r="AG138" s="544"/>
      <c r="AH138" s="544"/>
      <c r="AI138" s="544"/>
      <c r="AJ138" s="544"/>
      <c r="AK138" s="544"/>
      <c r="AL138" s="544"/>
      <c r="AM138" s="544"/>
      <c r="AN138" s="544"/>
      <c r="AO138" s="544"/>
      <c r="AP138" s="544"/>
      <c r="AQ138" s="544"/>
      <c r="AR138" s="544"/>
      <c r="AS138" s="544"/>
      <c r="AT138" s="544"/>
      <c r="AU138" s="544"/>
      <c r="AV138" s="544"/>
      <c r="AW138" s="544"/>
      <c r="AX138" s="544"/>
      <c r="AY138" s="544"/>
      <c r="AZ138" s="544"/>
      <c r="BA138" s="544"/>
      <c r="BB138" s="544"/>
      <c r="BC138" s="544"/>
      <c r="BD138" s="544"/>
      <c r="BE138" s="544"/>
      <c r="BF138" s="544"/>
      <c r="BG138" s="544"/>
      <c r="BH138" s="545"/>
      <c r="BI138" s="545"/>
      <c r="BJ138" s="545"/>
      <c r="BK138" s="545"/>
      <c r="BL138" s="545"/>
      <c r="BM138" s="545"/>
      <c r="BN138" s="545"/>
      <c r="BO138" s="545"/>
      <c r="BP138" s="545"/>
      <c r="BQ138" s="545"/>
      <c r="BR138" s="545"/>
      <c r="BS138" s="544"/>
      <c r="BT138" s="544"/>
      <c r="BU138" s="544"/>
      <c r="BV138" s="544"/>
      <c r="BW138" s="544"/>
      <c r="BX138" s="544"/>
      <c r="BY138" s="544"/>
      <c r="BZ138" s="544"/>
      <c r="CA138" s="544"/>
      <c r="CB138" s="544"/>
      <c r="CC138" s="544"/>
      <c r="CD138" s="544"/>
      <c r="CE138" s="544"/>
      <c r="CF138" s="544"/>
      <c r="CG138" s="544"/>
      <c r="CH138" s="544"/>
      <c r="CI138" s="544"/>
      <c r="CJ138" s="544"/>
      <c r="CK138" s="544"/>
      <c r="CL138" s="544"/>
      <c r="CM138" s="544"/>
      <c r="CN138" s="553"/>
      <c r="CO138" s="553"/>
      <c r="CP138" s="553"/>
      <c r="CQ138" s="553"/>
      <c r="CR138" s="553"/>
      <c r="CS138" s="553"/>
      <c r="CT138" s="435"/>
      <c r="CU138" s="436"/>
    </row>
    <row r="139" spans="1:101" ht="31.5" x14ac:dyDescent="0.5">
      <c r="A139" s="339"/>
      <c r="B139" s="363"/>
      <c r="C139" s="432">
        <v>1</v>
      </c>
      <c r="D139" s="432"/>
      <c r="E139" s="432">
        <v>2</v>
      </c>
      <c r="F139" s="432"/>
      <c r="G139" s="363"/>
      <c r="H139" s="432">
        <v>3</v>
      </c>
      <c r="I139" s="432"/>
      <c r="J139" s="363">
        <v>4</v>
      </c>
      <c r="K139" s="363"/>
      <c r="L139" s="432">
        <v>5</v>
      </c>
      <c r="M139" s="432"/>
      <c r="N139" s="363"/>
      <c r="O139" s="432">
        <v>6</v>
      </c>
      <c r="P139" s="432"/>
      <c r="Q139" s="432">
        <v>7</v>
      </c>
      <c r="R139" s="432"/>
      <c r="S139" s="432">
        <v>8</v>
      </c>
      <c r="T139" s="432"/>
      <c r="U139" s="363"/>
      <c r="V139" s="432">
        <v>9</v>
      </c>
      <c r="W139" s="432"/>
      <c r="X139" s="432">
        <v>10</v>
      </c>
      <c r="Y139" s="432"/>
      <c r="Z139" s="432">
        <v>11</v>
      </c>
      <c r="AA139" s="432"/>
      <c r="AB139" s="432">
        <v>12</v>
      </c>
      <c r="AC139" s="432"/>
      <c r="AD139" s="363"/>
      <c r="AE139" s="432">
        <v>13</v>
      </c>
      <c r="AF139" s="432"/>
      <c r="AG139" s="432">
        <v>14</v>
      </c>
      <c r="AH139" s="432"/>
      <c r="AI139" s="432">
        <v>15</v>
      </c>
      <c r="AJ139" s="432"/>
      <c r="AK139" s="363"/>
      <c r="AL139" s="432">
        <v>16</v>
      </c>
      <c r="AM139" s="432"/>
      <c r="AN139" s="432">
        <v>17</v>
      </c>
      <c r="AO139" s="432"/>
      <c r="AP139" s="432">
        <v>18</v>
      </c>
      <c r="AQ139" s="432"/>
      <c r="AR139" s="363"/>
      <c r="AS139" s="432">
        <v>19</v>
      </c>
      <c r="AT139" s="432"/>
      <c r="AU139" s="432">
        <v>20</v>
      </c>
      <c r="AV139" s="432"/>
      <c r="AW139" s="432">
        <v>21</v>
      </c>
      <c r="AX139" s="432"/>
      <c r="AY139" s="363"/>
      <c r="AZ139" s="432">
        <v>22</v>
      </c>
      <c r="BA139" s="432"/>
      <c r="BB139" s="432">
        <v>23</v>
      </c>
      <c r="BC139" s="432"/>
      <c r="BD139" s="432">
        <v>24</v>
      </c>
      <c r="BE139" s="432"/>
      <c r="BF139" s="432">
        <v>25</v>
      </c>
      <c r="BG139" s="432"/>
      <c r="BH139" s="364"/>
      <c r="BI139" s="432">
        <v>26</v>
      </c>
      <c r="BJ139" s="432"/>
      <c r="BK139" s="432">
        <v>27</v>
      </c>
      <c r="BL139" s="432"/>
      <c r="BM139" s="432">
        <v>28</v>
      </c>
      <c r="BN139" s="432"/>
      <c r="BO139" s="432">
        <v>29</v>
      </c>
      <c r="BP139" s="432"/>
      <c r="BQ139" s="365"/>
      <c r="BR139" s="432">
        <v>30</v>
      </c>
      <c r="BS139" s="432"/>
      <c r="BT139" s="432">
        <v>31</v>
      </c>
      <c r="BU139" s="432"/>
      <c r="BV139" s="432">
        <v>32</v>
      </c>
      <c r="BW139" s="432"/>
      <c r="BX139" s="432">
        <v>33</v>
      </c>
      <c r="BY139" s="432"/>
      <c r="BZ139" s="432">
        <v>34</v>
      </c>
      <c r="CA139" s="432"/>
      <c r="CB139" s="363"/>
      <c r="CC139" s="432">
        <v>35</v>
      </c>
      <c r="CD139" s="432"/>
      <c r="CE139" s="432">
        <v>36</v>
      </c>
      <c r="CF139" s="432"/>
      <c r="CG139" s="432">
        <v>37</v>
      </c>
      <c r="CH139" s="432"/>
      <c r="CI139" s="432">
        <v>38</v>
      </c>
      <c r="CJ139" s="432"/>
      <c r="CK139" s="432">
        <v>39</v>
      </c>
      <c r="CL139" s="432"/>
      <c r="CM139" s="363"/>
      <c r="CN139" s="432">
        <v>40</v>
      </c>
      <c r="CO139" s="432"/>
      <c r="CP139" s="432">
        <v>41</v>
      </c>
      <c r="CQ139" s="432"/>
      <c r="CR139" s="432">
        <v>42</v>
      </c>
      <c r="CS139" s="432"/>
      <c r="CT139" s="432">
        <v>43</v>
      </c>
      <c r="CU139" s="432"/>
    </row>
    <row r="140" spans="1:101" ht="24" thickBot="1" x14ac:dyDescent="0.4">
      <c r="A140" s="339"/>
      <c r="B140" s="408" t="s">
        <v>202</v>
      </c>
      <c r="C140" s="554" t="s">
        <v>2</v>
      </c>
      <c r="D140" s="554"/>
      <c r="E140" s="555" t="s">
        <v>203</v>
      </c>
      <c r="F140" s="555"/>
      <c r="G140" s="408" t="s">
        <v>31</v>
      </c>
      <c r="H140" s="555" t="s">
        <v>4</v>
      </c>
      <c r="I140" s="555"/>
      <c r="J140" s="555" t="s">
        <v>5</v>
      </c>
      <c r="K140" s="555"/>
      <c r="L140" s="555" t="s">
        <v>6</v>
      </c>
      <c r="M140" s="555"/>
      <c r="N140" s="408" t="s">
        <v>31</v>
      </c>
      <c r="O140" s="555" t="s">
        <v>7</v>
      </c>
      <c r="P140" s="555"/>
      <c r="Q140" s="555" t="s">
        <v>8</v>
      </c>
      <c r="R140" s="555"/>
      <c r="S140" s="555" t="s">
        <v>9</v>
      </c>
      <c r="T140" s="555"/>
      <c r="U140" s="408" t="s">
        <v>31</v>
      </c>
      <c r="V140" s="555" t="s">
        <v>204</v>
      </c>
      <c r="W140" s="555"/>
      <c r="X140" s="555" t="s">
        <v>213</v>
      </c>
      <c r="Y140" s="555"/>
      <c r="Z140" s="555" t="s">
        <v>12</v>
      </c>
      <c r="AA140" s="555"/>
      <c r="AB140" s="555" t="s">
        <v>13</v>
      </c>
      <c r="AC140" s="555"/>
      <c r="AD140" s="408" t="s">
        <v>31</v>
      </c>
      <c r="AE140" s="555" t="s">
        <v>14</v>
      </c>
      <c r="AF140" s="555"/>
      <c r="AG140" s="555" t="s">
        <v>15</v>
      </c>
      <c r="AH140" s="555"/>
      <c r="AI140" s="555" t="s">
        <v>16</v>
      </c>
      <c r="AJ140" s="555"/>
      <c r="AK140" s="408" t="s">
        <v>31</v>
      </c>
      <c r="AL140" s="555" t="s">
        <v>17</v>
      </c>
      <c r="AM140" s="555"/>
      <c r="AN140" s="555" t="s">
        <v>18</v>
      </c>
      <c r="AO140" s="555"/>
      <c r="AP140" s="555" t="s">
        <v>19</v>
      </c>
      <c r="AQ140" s="555"/>
      <c r="AR140" s="408" t="s">
        <v>31</v>
      </c>
      <c r="AS140" s="555" t="s">
        <v>20</v>
      </c>
      <c r="AT140" s="555"/>
      <c r="AU140" s="555" t="s">
        <v>21</v>
      </c>
      <c r="AV140" s="555"/>
      <c r="AW140" s="555" t="s">
        <v>22</v>
      </c>
      <c r="AX140" s="555"/>
      <c r="AY140" s="408" t="s">
        <v>31</v>
      </c>
      <c r="AZ140" s="555" t="s">
        <v>23</v>
      </c>
      <c r="BA140" s="555"/>
      <c r="BB140" s="555" t="s">
        <v>24</v>
      </c>
      <c r="BC140" s="555"/>
      <c r="BD140" s="555" t="s">
        <v>25</v>
      </c>
      <c r="BE140" s="555"/>
      <c r="BF140" s="555" t="s">
        <v>26</v>
      </c>
      <c r="BG140" s="555"/>
      <c r="BH140" s="409" t="s">
        <v>31</v>
      </c>
      <c r="BI140" s="555" t="s">
        <v>27</v>
      </c>
      <c r="BJ140" s="555"/>
      <c r="BK140" s="555" t="s">
        <v>28</v>
      </c>
      <c r="BL140" s="555"/>
      <c r="BM140" s="555" t="s">
        <v>29</v>
      </c>
      <c r="BN140" s="555"/>
      <c r="BO140" s="555" t="s">
        <v>30</v>
      </c>
      <c r="BP140" s="555"/>
      <c r="BQ140" s="410" t="s">
        <v>31</v>
      </c>
      <c r="BR140" s="555" t="s">
        <v>212</v>
      </c>
      <c r="BS140" s="555"/>
      <c r="BT140" s="555" t="s">
        <v>335</v>
      </c>
      <c r="BU140" s="555"/>
      <c r="BV140" s="555" t="s">
        <v>383</v>
      </c>
      <c r="BW140" s="555"/>
      <c r="BX140" s="555" t="s">
        <v>387</v>
      </c>
      <c r="BY140" s="555"/>
      <c r="BZ140" s="555" t="s">
        <v>388</v>
      </c>
      <c r="CA140" s="555"/>
      <c r="CB140" s="408" t="s">
        <v>31</v>
      </c>
      <c r="CC140" s="555" t="s">
        <v>390</v>
      </c>
      <c r="CD140" s="555"/>
      <c r="CE140" s="555" t="s">
        <v>391</v>
      </c>
      <c r="CF140" s="555"/>
      <c r="CG140" s="555" t="s">
        <v>392</v>
      </c>
      <c r="CH140" s="555"/>
      <c r="CI140" s="555" t="s">
        <v>393</v>
      </c>
      <c r="CJ140" s="555"/>
      <c r="CK140" s="555" t="s">
        <v>394</v>
      </c>
      <c r="CL140" s="555"/>
      <c r="CM140" s="408" t="s">
        <v>268</v>
      </c>
      <c r="CN140" s="555" t="s">
        <v>403</v>
      </c>
      <c r="CO140" s="555"/>
      <c r="CP140" s="555" t="s">
        <v>417</v>
      </c>
      <c r="CQ140" s="555"/>
      <c r="CR140" s="555" t="s">
        <v>425</v>
      </c>
      <c r="CS140" s="555"/>
      <c r="CT140" s="431" t="s">
        <v>455</v>
      </c>
      <c r="CU140" s="431"/>
      <c r="CV140" s="412" t="s">
        <v>502</v>
      </c>
      <c r="CW140" s="273"/>
    </row>
    <row r="141" spans="1:101" ht="30.75" hidden="1" thickTop="1" x14ac:dyDescent="0.25">
      <c r="A141" s="339"/>
      <c r="B141" s="404">
        <v>45303</v>
      </c>
      <c r="C141" s="405"/>
      <c r="D141" s="405"/>
      <c r="E141" s="405" t="s">
        <v>448</v>
      </c>
      <c r="F141" s="405">
        <v>1.5</v>
      </c>
      <c r="G141" s="404">
        <v>45303</v>
      </c>
      <c r="H141" s="405" t="s">
        <v>449</v>
      </c>
      <c r="I141" s="405">
        <v>1.5</v>
      </c>
      <c r="J141" s="391" t="s">
        <v>415</v>
      </c>
      <c r="K141" s="405">
        <v>1.5</v>
      </c>
      <c r="L141" s="405" t="s">
        <v>342</v>
      </c>
      <c r="M141" s="405">
        <v>1</v>
      </c>
      <c r="N141" s="404">
        <v>45303</v>
      </c>
      <c r="O141" s="405"/>
      <c r="P141" s="405"/>
      <c r="Q141" s="405" t="s">
        <v>444</v>
      </c>
      <c r="R141" s="405">
        <v>1</v>
      </c>
      <c r="S141" s="405" t="s">
        <v>323</v>
      </c>
      <c r="T141" s="405">
        <v>1.5</v>
      </c>
      <c r="U141" s="404">
        <v>45303</v>
      </c>
      <c r="V141" s="405"/>
      <c r="W141" s="405"/>
      <c r="X141" s="405"/>
      <c r="Y141" s="405"/>
      <c r="Z141" s="391" t="s">
        <v>415</v>
      </c>
      <c r="AA141" s="405">
        <v>1.5</v>
      </c>
      <c r="AB141" s="405" t="s">
        <v>342</v>
      </c>
      <c r="AC141" s="405">
        <v>1</v>
      </c>
      <c r="AD141" s="404">
        <v>45303</v>
      </c>
      <c r="AE141" s="405" t="s">
        <v>446</v>
      </c>
      <c r="AF141" s="405">
        <v>1.5</v>
      </c>
      <c r="AG141" s="405" t="s">
        <v>376</v>
      </c>
      <c r="AH141" s="405">
        <v>1</v>
      </c>
      <c r="AI141" s="405"/>
      <c r="AJ141" s="405"/>
      <c r="AK141" s="404">
        <v>45303</v>
      </c>
      <c r="AL141" s="391" t="s">
        <v>432</v>
      </c>
      <c r="AM141" s="405">
        <v>1.5</v>
      </c>
      <c r="AN141" s="391" t="s">
        <v>432</v>
      </c>
      <c r="AO141" s="405">
        <v>1.5</v>
      </c>
      <c r="AP141" s="391" t="s">
        <v>432</v>
      </c>
      <c r="AQ141" s="405">
        <v>1.5</v>
      </c>
      <c r="AR141" s="404">
        <v>45303</v>
      </c>
      <c r="AS141" s="391" t="s">
        <v>432</v>
      </c>
      <c r="AT141" s="405">
        <v>1.5</v>
      </c>
      <c r="AU141" s="405"/>
      <c r="AV141" s="405"/>
      <c r="AW141" s="405"/>
      <c r="AX141" s="405"/>
      <c r="AY141" s="404">
        <v>45303</v>
      </c>
      <c r="AZ141" s="405" t="s">
        <v>448</v>
      </c>
      <c r="BA141" s="405">
        <v>1.5</v>
      </c>
      <c r="BB141" s="405" t="s">
        <v>449</v>
      </c>
      <c r="BC141" s="405">
        <v>1.5</v>
      </c>
      <c r="BD141" s="405" t="s">
        <v>447</v>
      </c>
      <c r="BE141" s="405">
        <v>1.5</v>
      </c>
      <c r="BF141" s="405" t="s">
        <v>448</v>
      </c>
      <c r="BG141" s="405">
        <v>1.5</v>
      </c>
      <c r="BH141" s="404">
        <v>45303</v>
      </c>
      <c r="BI141" s="405"/>
      <c r="BJ141" s="405"/>
      <c r="BK141" s="405" t="s">
        <v>444</v>
      </c>
      <c r="BL141" s="405">
        <v>1</v>
      </c>
      <c r="BM141" s="405"/>
      <c r="BN141" s="406"/>
      <c r="BO141" s="405"/>
      <c r="BP141" s="405"/>
      <c r="BQ141" s="404">
        <v>45303</v>
      </c>
      <c r="BR141" s="405" t="s">
        <v>448</v>
      </c>
      <c r="BS141" s="405">
        <v>1.5</v>
      </c>
      <c r="BT141" s="407" t="s">
        <v>445</v>
      </c>
      <c r="BU141" s="407">
        <v>1.5</v>
      </c>
      <c r="BV141" s="405" t="s">
        <v>447</v>
      </c>
      <c r="BW141" s="405">
        <v>1.5</v>
      </c>
      <c r="BX141" s="407"/>
      <c r="BY141" s="407"/>
      <c r="BZ141" s="407"/>
      <c r="CA141" s="407"/>
      <c r="CB141" s="404">
        <v>45303</v>
      </c>
      <c r="CC141" s="407"/>
      <c r="CD141" s="407"/>
      <c r="CE141" s="407"/>
      <c r="CF141" s="407"/>
      <c r="CG141" s="407" t="s">
        <v>395</v>
      </c>
      <c r="CH141" s="407">
        <v>1.5</v>
      </c>
      <c r="CI141" s="407" t="s">
        <v>395</v>
      </c>
      <c r="CJ141" s="407">
        <v>1.5</v>
      </c>
      <c r="CK141" s="407" t="s">
        <v>395</v>
      </c>
      <c r="CL141" s="407">
        <v>1.5</v>
      </c>
      <c r="CM141" s="404">
        <v>45303</v>
      </c>
      <c r="CN141" s="405" t="s">
        <v>323</v>
      </c>
      <c r="CO141" s="405">
        <v>1.5</v>
      </c>
      <c r="CP141" s="407" t="s">
        <v>445</v>
      </c>
      <c r="CQ141" s="407">
        <v>1.5</v>
      </c>
      <c r="CR141" s="407"/>
      <c r="CS141" s="407"/>
      <c r="CT141" s="407"/>
      <c r="CU141" s="407"/>
      <c r="CV141" s="273"/>
      <c r="CW141" s="273"/>
    </row>
    <row r="142" spans="1:101" ht="45" hidden="1" x14ac:dyDescent="0.25">
      <c r="A142" s="339"/>
      <c r="B142" s="360">
        <v>45304</v>
      </c>
      <c r="C142" s="355"/>
      <c r="D142" s="355"/>
      <c r="E142" s="355" t="s">
        <v>430</v>
      </c>
      <c r="F142" s="355">
        <v>1.5</v>
      </c>
      <c r="G142" s="360">
        <v>45304</v>
      </c>
      <c r="H142" s="355" t="s">
        <v>449</v>
      </c>
      <c r="I142" s="355">
        <v>1.5</v>
      </c>
      <c r="J142" s="355" t="s">
        <v>325</v>
      </c>
      <c r="K142" s="355">
        <v>1.5</v>
      </c>
      <c r="L142" s="355" t="s">
        <v>324</v>
      </c>
      <c r="M142" s="355">
        <v>1.5</v>
      </c>
      <c r="N142" s="360">
        <v>45304</v>
      </c>
      <c r="O142" s="355"/>
      <c r="P142" s="355"/>
      <c r="Q142" s="355" t="s">
        <v>444</v>
      </c>
      <c r="R142" s="355">
        <v>1</v>
      </c>
      <c r="S142" s="355" t="s">
        <v>323</v>
      </c>
      <c r="T142" s="355">
        <v>1.5</v>
      </c>
      <c r="U142" s="360">
        <v>45304</v>
      </c>
      <c r="V142" s="355" t="s">
        <v>444</v>
      </c>
      <c r="W142" s="355">
        <v>1</v>
      </c>
      <c r="X142" s="355" t="s">
        <v>450</v>
      </c>
      <c r="Y142" s="355">
        <v>1.5</v>
      </c>
      <c r="Z142" s="355" t="s">
        <v>325</v>
      </c>
      <c r="AA142" s="355">
        <v>1.5</v>
      </c>
      <c r="AB142" s="355" t="s">
        <v>324</v>
      </c>
      <c r="AC142" s="355">
        <v>1.5</v>
      </c>
      <c r="AD142" s="360">
        <v>45304</v>
      </c>
      <c r="AE142" s="358" t="s">
        <v>452</v>
      </c>
      <c r="AF142" s="355">
        <v>1.5</v>
      </c>
      <c r="AG142" s="355" t="s">
        <v>325</v>
      </c>
      <c r="AH142" s="355">
        <v>1.5</v>
      </c>
      <c r="AI142" s="355"/>
      <c r="AJ142" s="355"/>
      <c r="AK142" s="360">
        <v>45304</v>
      </c>
      <c r="AL142" s="358" t="s">
        <v>432</v>
      </c>
      <c r="AM142" s="355">
        <v>1.5</v>
      </c>
      <c r="AN142" s="358" t="s">
        <v>432</v>
      </c>
      <c r="AO142" s="355">
        <v>1.5</v>
      </c>
      <c r="AP142" s="358" t="s">
        <v>432</v>
      </c>
      <c r="AQ142" s="355">
        <v>1.5</v>
      </c>
      <c r="AR142" s="360">
        <v>45304</v>
      </c>
      <c r="AS142" s="358" t="s">
        <v>432</v>
      </c>
      <c r="AT142" s="355">
        <v>1.5</v>
      </c>
      <c r="AU142" s="355"/>
      <c r="AV142" s="355"/>
      <c r="AW142" s="355"/>
      <c r="AX142" s="355"/>
      <c r="AY142" s="360">
        <v>45304</v>
      </c>
      <c r="AZ142" s="355" t="s">
        <v>430</v>
      </c>
      <c r="BA142" s="355">
        <v>1.5</v>
      </c>
      <c r="BB142" s="355" t="s">
        <v>449</v>
      </c>
      <c r="BC142" s="355">
        <v>1.5</v>
      </c>
      <c r="BD142" s="273" t="s">
        <v>451</v>
      </c>
      <c r="BE142" s="273">
        <v>1.5</v>
      </c>
      <c r="BF142" s="355" t="s">
        <v>430</v>
      </c>
      <c r="BG142" s="355">
        <v>1.5</v>
      </c>
      <c r="BH142" s="360">
        <v>45304</v>
      </c>
      <c r="BI142" s="355"/>
      <c r="BJ142" s="355"/>
      <c r="BK142" s="355" t="s">
        <v>444</v>
      </c>
      <c r="BL142" s="355">
        <v>1</v>
      </c>
      <c r="BM142" s="355"/>
      <c r="BN142" s="359"/>
      <c r="BO142" s="355"/>
      <c r="BP142" s="355"/>
      <c r="BQ142" s="360">
        <v>45304</v>
      </c>
      <c r="BR142" s="355" t="s">
        <v>430</v>
      </c>
      <c r="BS142" s="355">
        <v>1.5</v>
      </c>
      <c r="BT142" s="355" t="s">
        <v>450</v>
      </c>
      <c r="BU142" s="355">
        <v>1.5</v>
      </c>
      <c r="BV142" s="273" t="s">
        <v>451</v>
      </c>
      <c r="BW142" s="273">
        <v>1.5</v>
      </c>
      <c r="BX142" s="273"/>
      <c r="BY142" s="273"/>
      <c r="BZ142" s="273"/>
      <c r="CA142" s="273"/>
      <c r="CB142" s="360">
        <v>45304</v>
      </c>
      <c r="CC142" s="273"/>
      <c r="CD142" s="273"/>
      <c r="CE142" s="273"/>
      <c r="CF142" s="273"/>
      <c r="CG142" s="273" t="s">
        <v>395</v>
      </c>
      <c r="CH142" s="273">
        <v>1.5</v>
      </c>
      <c r="CI142" s="273" t="s">
        <v>395</v>
      </c>
      <c r="CJ142" s="273">
        <v>1.5</v>
      </c>
      <c r="CK142" s="273" t="s">
        <v>395</v>
      </c>
      <c r="CL142" s="273">
        <v>1.5</v>
      </c>
      <c r="CM142" s="360">
        <v>45304</v>
      </c>
      <c r="CN142" s="355" t="s">
        <v>323</v>
      </c>
      <c r="CO142" s="355">
        <v>1.5</v>
      </c>
      <c r="CP142" s="355" t="s">
        <v>450</v>
      </c>
      <c r="CQ142" s="355">
        <v>1.5</v>
      </c>
      <c r="CR142" s="273"/>
      <c r="CS142" s="273"/>
      <c r="CT142" s="273"/>
      <c r="CU142" s="273"/>
      <c r="CV142" s="273"/>
      <c r="CW142" s="273"/>
    </row>
    <row r="143" spans="1:101" ht="15" hidden="1" x14ac:dyDescent="0.25">
      <c r="A143" s="339"/>
      <c r="B143" s="360">
        <v>45305</v>
      </c>
      <c r="C143" s="355"/>
      <c r="D143" s="355"/>
      <c r="E143" s="355"/>
      <c r="F143" s="355"/>
      <c r="G143" s="360">
        <v>45305</v>
      </c>
      <c r="H143" s="355"/>
      <c r="I143" s="355"/>
      <c r="J143" s="355"/>
      <c r="K143" s="355"/>
      <c r="L143" s="355"/>
      <c r="M143" s="355"/>
      <c r="N143" s="360">
        <v>45305</v>
      </c>
      <c r="O143" s="355"/>
      <c r="P143" s="355"/>
      <c r="Q143" s="355"/>
      <c r="R143" s="355"/>
      <c r="S143" s="355"/>
      <c r="T143" s="355"/>
      <c r="U143" s="360">
        <v>45305</v>
      </c>
      <c r="V143" s="355"/>
      <c r="W143" s="355"/>
      <c r="X143" s="355"/>
      <c r="Y143" s="355"/>
      <c r="Z143" s="355"/>
      <c r="AA143" s="355"/>
      <c r="AB143" s="355"/>
      <c r="AC143" s="355"/>
      <c r="AD143" s="360">
        <v>45305</v>
      </c>
      <c r="AE143" s="355"/>
      <c r="AF143" s="355"/>
      <c r="AG143" s="355"/>
      <c r="AH143" s="355"/>
      <c r="AI143" s="355"/>
      <c r="AJ143" s="355"/>
      <c r="AK143" s="360">
        <v>45305</v>
      </c>
      <c r="AL143" s="355"/>
      <c r="AM143" s="355"/>
      <c r="AN143" s="355"/>
      <c r="AO143" s="355"/>
      <c r="AP143" s="355"/>
      <c r="AQ143" s="355"/>
      <c r="AR143" s="360">
        <v>45305</v>
      </c>
      <c r="AS143" s="355"/>
      <c r="AT143" s="355"/>
      <c r="AU143" s="355"/>
      <c r="AV143" s="355"/>
      <c r="AW143" s="355"/>
      <c r="AX143" s="355"/>
      <c r="AY143" s="360">
        <v>45305</v>
      </c>
      <c r="AZ143" s="355"/>
      <c r="BA143" s="355"/>
      <c r="BB143" s="355"/>
      <c r="BC143" s="355"/>
      <c r="BD143" s="355"/>
      <c r="BE143" s="355"/>
      <c r="BF143" s="355"/>
      <c r="BG143" s="355"/>
      <c r="BH143" s="360">
        <v>45305</v>
      </c>
      <c r="BI143" s="355"/>
      <c r="BJ143" s="355"/>
      <c r="BK143" s="355"/>
      <c r="BL143" s="355"/>
      <c r="BM143" s="355"/>
      <c r="BN143" s="359"/>
      <c r="BO143" s="355"/>
      <c r="BP143" s="355"/>
      <c r="BQ143" s="360">
        <v>45305</v>
      </c>
      <c r="BR143" s="355"/>
      <c r="BS143" s="355"/>
      <c r="BT143" s="273"/>
      <c r="BU143" s="273"/>
      <c r="BV143" s="273"/>
      <c r="BW143" s="273"/>
      <c r="BX143" s="273"/>
      <c r="BY143" s="273"/>
      <c r="BZ143" s="273"/>
      <c r="CA143" s="273"/>
      <c r="CB143" s="360">
        <v>45305</v>
      </c>
      <c r="CC143" s="273"/>
      <c r="CD143" s="273"/>
      <c r="CE143" s="273"/>
      <c r="CF143" s="273"/>
      <c r="CG143" s="273"/>
      <c r="CH143" s="273"/>
      <c r="CI143" s="273"/>
      <c r="CJ143" s="273"/>
      <c r="CK143" s="273"/>
      <c r="CL143" s="273"/>
      <c r="CM143" s="360">
        <v>45305</v>
      </c>
      <c r="CN143" s="273"/>
      <c r="CO143" s="273"/>
      <c r="CP143" s="273"/>
      <c r="CQ143" s="273"/>
      <c r="CR143" s="273"/>
      <c r="CS143" s="273"/>
      <c r="CT143" s="273"/>
      <c r="CU143" s="273"/>
      <c r="CV143" s="273"/>
      <c r="CW143" s="273"/>
    </row>
    <row r="144" spans="1:101" hidden="1" x14ac:dyDescent="0.3">
      <c r="B144" s="360">
        <v>45306</v>
      </c>
      <c r="C144" s="273"/>
      <c r="D144" s="273"/>
      <c r="E144" s="273"/>
      <c r="F144" s="402"/>
      <c r="G144" s="360">
        <v>45306</v>
      </c>
      <c r="H144" s="273"/>
      <c r="I144" s="402"/>
      <c r="J144" s="273"/>
      <c r="K144" s="402"/>
      <c r="L144" s="273"/>
      <c r="M144" s="402"/>
      <c r="N144" s="360">
        <v>45306</v>
      </c>
      <c r="O144" s="273"/>
      <c r="P144" s="402"/>
      <c r="Q144" s="273"/>
      <c r="R144" s="402"/>
      <c r="S144" s="273"/>
      <c r="T144" s="402"/>
      <c r="U144" s="360">
        <v>45306</v>
      </c>
      <c r="V144" s="273"/>
      <c r="W144" s="402"/>
      <c r="X144" s="273" t="s">
        <v>453</v>
      </c>
      <c r="Y144" s="402">
        <v>1</v>
      </c>
      <c r="Z144" s="273"/>
      <c r="AA144" s="402"/>
      <c r="AB144" s="273"/>
      <c r="AC144" s="402"/>
      <c r="AD144" s="360">
        <v>45306</v>
      </c>
      <c r="AE144" s="273"/>
      <c r="AF144" s="402"/>
      <c r="AG144" s="273"/>
      <c r="AH144" s="402"/>
      <c r="AI144" s="273"/>
      <c r="AJ144" s="402"/>
      <c r="AK144" s="360">
        <v>45306</v>
      </c>
      <c r="AL144" s="273"/>
      <c r="AM144" s="402"/>
      <c r="AN144" s="273"/>
      <c r="AO144" s="402"/>
      <c r="AP144" s="273"/>
      <c r="AQ144" s="402"/>
      <c r="AR144" s="360">
        <v>45306</v>
      </c>
      <c r="AS144" s="273"/>
      <c r="AT144" s="402"/>
      <c r="AU144" s="273"/>
      <c r="AV144" s="402"/>
      <c r="AW144" s="273"/>
      <c r="AX144" s="402"/>
      <c r="AY144" s="360">
        <v>45306</v>
      </c>
      <c r="AZ144" s="273"/>
      <c r="BA144" s="402"/>
      <c r="BB144" s="273"/>
      <c r="BC144" s="402"/>
      <c r="BD144" s="273" t="s">
        <v>454</v>
      </c>
      <c r="BE144" s="273">
        <v>1</v>
      </c>
      <c r="BF144" s="273"/>
      <c r="BG144" s="402"/>
      <c r="BH144" s="360">
        <v>45306</v>
      </c>
      <c r="BI144" s="273"/>
      <c r="BJ144" s="402"/>
      <c r="BK144" s="273"/>
      <c r="BL144" s="402"/>
      <c r="BM144" s="273"/>
      <c r="BN144" s="403"/>
      <c r="BO144" s="273"/>
      <c r="BP144" s="273"/>
      <c r="BQ144" s="360">
        <v>45306</v>
      </c>
      <c r="BR144" s="402"/>
      <c r="BS144" s="273"/>
      <c r="BT144" s="273" t="s">
        <v>453</v>
      </c>
      <c r="BU144" s="402">
        <v>1</v>
      </c>
      <c r="BV144" s="273" t="s">
        <v>454</v>
      </c>
      <c r="BW144" s="273">
        <v>1</v>
      </c>
      <c r="BX144" s="273"/>
      <c r="BY144" s="273"/>
      <c r="BZ144" s="273"/>
      <c r="CA144" s="273"/>
      <c r="CB144" s="360">
        <v>45306</v>
      </c>
      <c r="CC144" s="273"/>
      <c r="CD144" s="273"/>
      <c r="CE144" s="273"/>
      <c r="CF144" s="273"/>
      <c r="CG144" s="273"/>
      <c r="CH144" s="273"/>
      <c r="CI144" s="273"/>
      <c r="CJ144" s="273"/>
      <c r="CK144" s="273"/>
      <c r="CL144" s="273"/>
      <c r="CM144" s="360">
        <v>45306</v>
      </c>
      <c r="CN144" s="273"/>
      <c r="CO144" s="273"/>
      <c r="CP144" s="273" t="s">
        <v>453</v>
      </c>
      <c r="CQ144" s="402">
        <v>1</v>
      </c>
      <c r="CR144" s="273"/>
      <c r="CS144" s="273"/>
      <c r="CT144" s="273"/>
      <c r="CU144" s="273"/>
      <c r="CV144" s="273"/>
      <c r="CW144" s="273"/>
    </row>
    <row r="145" spans="2:101" ht="30.75" hidden="1" x14ac:dyDescent="0.3">
      <c r="B145" s="360">
        <v>45307</v>
      </c>
      <c r="C145" s="273"/>
      <c r="D145" s="273"/>
      <c r="E145" s="273" t="s">
        <v>430</v>
      </c>
      <c r="F145" s="402">
        <v>1.5</v>
      </c>
      <c r="G145" s="360">
        <v>45307</v>
      </c>
      <c r="H145" s="273" t="s">
        <v>330</v>
      </c>
      <c r="I145" s="402">
        <v>1.5</v>
      </c>
      <c r="J145" s="273" t="s">
        <v>325</v>
      </c>
      <c r="K145" s="402">
        <v>1.5</v>
      </c>
      <c r="L145" s="273" t="s">
        <v>324</v>
      </c>
      <c r="M145" s="402">
        <v>1.5</v>
      </c>
      <c r="N145" s="360">
        <v>45307</v>
      </c>
      <c r="O145" s="273" t="s">
        <v>399</v>
      </c>
      <c r="P145" s="402">
        <v>1.5</v>
      </c>
      <c r="Q145" s="288" t="s">
        <v>457</v>
      </c>
      <c r="R145" s="402">
        <v>1.5</v>
      </c>
      <c r="S145" s="273" t="s">
        <v>323</v>
      </c>
      <c r="T145" s="402">
        <v>1.5</v>
      </c>
      <c r="U145" s="360">
        <v>45307</v>
      </c>
      <c r="V145" s="273" t="s">
        <v>330</v>
      </c>
      <c r="W145" s="402">
        <v>1.5</v>
      </c>
      <c r="X145" s="273" t="s">
        <v>399</v>
      </c>
      <c r="Y145" s="402">
        <v>1.5</v>
      </c>
      <c r="Z145" s="273" t="s">
        <v>325</v>
      </c>
      <c r="AA145" s="402">
        <v>1.5</v>
      </c>
      <c r="AB145" s="273" t="s">
        <v>324</v>
      </c>
      <c r="AC145" s="402">
        <v>1.5</v>
      </c>
      <c r="AD145" s="360">
        <v>45307</v>
      </c>
      <c r="AE145" s="273" t="s">
        <v>458</v>
      </c>
      <c r="AF145" s="402">
        <v>1.5</v>
      </c>
      <c r="AG145" s="273" t="s">
        <v>325</v>
      </c>
      <c r="AH145" s="402">
        <v>1.5</v>
      </c>
      <c r="AI145" s="273"/>
      <c r="AJ145" s="402"/>
      <c r="AK145" s="360">
        <v>45307</v>
      </c>
      <c r="AL145" s="288" t="s">
        <v>459</v>
      </c>
      <c r="AM145" s="402">
        <v>1.5</v>
      </c>
      <c r="AN145" s="288" t="s">
        <v>459</v>
      </c>
      <c r="AO145" s="402">
        <v>1.5</v>
      </c>
      <c r="AP145" s="288" t="s">
        <v>459</v>
      </c>
      <c r="AQ145" s="402">
        <v>1.5</v>
      </c>
      <c r="AR145" s="360">
        <v>45307</v>
      </c>
      <c r="AS145" s="288" t="s">
        <v>459</v>
      </c>
      <c r="AT145" s="402">
        <v>1.5</v>
      </c>
      <c r="AU145" s="273"/>
      <c r="AV145" s="402"/>
      <c r="AW145" s="273"/>
      <c r="AX145" s="402"/>
      <c r="AY145" s="360">
        <v>45307</v>
      </c>
      <c r="AZ145" s="273" t="s">
        <v>430</v>
      </c>
      <c r="BA145" s="402">
        <v>1.5</v>
      </c>
      <c r="BB145" s="273" t="s">
        <v>330</v>
      </c>
      <c r="BC145" s="402">
        <v>1.5</v>
      </c>
      <c r="BD145" s="273" t="s">
        <v>323</v>
      </c>
      <c r="BE145" s="402">
        <v>1.5</v>
      </c>
      <c r="BF145" s="273" t="s">
        <v>430</v>
      </c>
      <c r="BG145" s="402">
        <v>1.5</v>
      </c>
      <c r="BH145" s="360">
        <v>45307</v>
      </c>
      <c r="BI145" s="273"/>
      <c r="BJ145" s="402"/>
      <c r="BK145" s="288" t="s">
        <v>457</v>
      </c>
      <c r="BL145" s="402">
        <v>1.5</v>
      </c>
      <c r="BM145" s="273"/>
      <c r="BN145" s="403"/>
      <c r="BO145" s="273"/>
      <c r="BP145" s="273"/>
      <c r="BQ145" s="360">
        <v>45307</v>
      </c>
      <c r="BR145" s="402" t="s">
        <v>436</v>
      </c>
      <c r="BS145" s="273">
        <v>1</v>
      </c>
      <c r="BT145" s="273" t="s">
        <v>399</v>
      </c>
      <c r="BU145" s="402">
        <v>1.5</v>
      </c>
      <c r="BV145" s="273" t="s">
        <v>456</v>
      </c>
      <c r="BW145" s="273">
        <v>1.5</v>
      </c>
      <c r="BX145" s="273" t="s">
        <v>411</v>
      </c>
      <c r="BY145" s="273">
        <v>1</v>
      </c>
      <c r="BZ145" s="273"/>
      <c r="CA145" s="273"/>
      <c r="CB145" s="360">
        <v>45307</v>
      </c>
      <c r="CC145" s="273"/>
      <c r="CD145" s="273"/>
      <c r="CE145" s="273" t="s">
        <v>395</v>
      </c>
      <c r="CF145" s="273">
        <v>1.5</v>
      </c>
      <c r="CG145" s="273"/>
      <c r="CH145" s="273"/>
      <c r="CI145" s="273"/>
      <c r="CJ145" s="273"/>
      <c r="CK145" s="273" t="s">
        <v>395</v>
      </c>
      <c r="CL145" s="273">
        <v>1.5</v>
      </c>
      <c r="CM145" s="360">
        <v>45307</v>
      </c>
      <c r="CN145" s="273"/>
      <c r="CO145" s="273"/>
      <c r="CP145" s="273" t="s">
        <v>456</v>
      </c>
      <c r="CQ145" s="273">
        <v>1.5</v>
      </c>
      <c r="CR145" s="273"/>
      <c r="CS145" s="273"/>
      <c r="CT145" s="273" t="s">
        <v>411</v>
      </c>
      <c r="CU145" s="273">
        <v>1</v>
      </c>
      <c r="CV145" s="273"/>
      <c r="CW145" s="273"/>
    </row>
    <row r="146" spans="2:101" ht="45.75" hidden="1" x14ac:dyDescent="0.3">
      <c r="B146" s="360">
        <v>45308</v>
      </c>
      <c r="C146" s="273"/>
      <c r="D146" s="273"/>
      <c r="E146" s="273" t="s">
        <v>464</v>
      </c>
      <c r="F146" s="402">
        <v>1.5</v>
      </c>
      <c r="G146" s="360">
        <v>45308</v>
      </c>
      <c r="H146" s="273" t="s">
        <v>330</v>
      </c>
      <c r="I146" s="402">
        <v>1.5</v>
      </c>
      <c r="J146" s="273" t="s">
        <v>325</v>
      </c>
      <c r="K146" s="402">
        <v>1.5</v>
      </c>
      <c r="L146" s="273" t="s">
        <v>324</v>
      </c>
      <c r="M146" s="402">
        <v>1.5</v>
      </c>
      <c r="N146" s="360">
        <v>45308</v>
      </c>
      <c r="O146" s="273" t="s">
        <v>386</v>
      </c>
      <c r="P146" s="402">
        <v>1</v>
      </c>
      <c r="Q146" s="288" t="s">
        <v>460</v>
      </c>
      <c r="R146" s="402">
        <v>1.5</v>
      </c>
      <c r="S146" s="273" t="s">
        <v>323</v>
      </c>
      <c r="T146" s="402">
        <v>1.5</v>
      </c>
      <c r="U146" s="360">
        <v>45308</v>
      </c>
      <c r="V146" s="273" t="s">
        <v>330</v>
      </c>
      <c r="W146" s="402">
        <v>1.5</v>
      </c>
      <c r="X146" s="273" t="s">
        <v>386</v>
      </c>
      <c r="Y146" s="402">
        <v>1</v>
      </c>
      <c r="Z146" s="273" t="s">
        <v>325</v>
      </c>
      <c r="AA146" s="402">
        <v>1.5</v>
      </c>
      <c r="AB146" s="273" t="s">
        <v>324</v>
      </c>
      <c r="AC146" s="402">
        <v>1.5</v>
      </c>
      <c r="AD146" s="360">
        <v>45308</v>
      </c>
      <c r="AE146" s="288" t="s">
        <v>463</v>
      </c>
      <c r="AF146" s="402">
        <v>1.5</v>
      </c>
      <c r="AG146" s="273" t="s">
        <v>325</v>
      </c>
      <c r="AH146" s="402">
        <v>1.5</v>
      </c>
      <c r="AI146" s="273"/>
      <c r="AJ146" s="402"/>
      <c r="AK146" s="360">
        <v>45308</v>
      </c>
      <c r="AL146" s="288" t="s">
        <v>459</v>
      </c>
      <c r="AM146" s="402" t="s">
        <v>465</v>
      </c>
      <c r="AN146" s="288" t="s">
        <v>459</v>
      </c>
      <c r="AO146" s="402" t="s">
        <v>465</v>
      </c>
      <c r="AP146" s="288" t="s">
        <v>459</v>
      </c>
      <c r="AQ146" s="402" t="s">
        <v>465</v>
      </c>
      <c r="AR146" s="360">
        <v>45308</v>
      </c>
      <c r="AS146" s="288" t="s">
        <v>459</v>
      </c>
      <c r="AT146" s="402" t="s">
        <v>465</v>
      </c>
      <c r="AU146" s="273"/>
      <c r="AV146" s="402"/>
      <c r="AW146" s="273"/>
      <c r="AX146" s="402"/>
      <c r="AY146" s="360">
        <v>45308</v>
      </c>
      <c r="AZ146" s="273" t="s">
        <v>464</v>
      </c>
      <c r="BA146" s="402">
        <v>1.5</v>
      </c>
      <c r="BB146" s="273" t="s">
        <v>330</v>
      </c>
      <c r="BC146" s="402">
        <v>1.5</v>
      </c>
      <c r="BD146" s="273" t="s">
        <v>323</v>
      </c>
      <c r="BE146" s="402">
        <v>1.5</v>
      </c>
      <c r="BF146" s="273" t="s">
        <v>464</v>
      </c>
      <c r="BG146" s="402">
        <v>1.5</v>
      </c>
      <c r="BH146" s="360">
        <v>45308</v>
      </c>
      <c r="BI146" s="273"/>
      <c r="BJ146" s="402"/>
      <c r="BK146" s="288" t="s">
        <v>460</v>
      </c>
      <c r="BL146" s="402">
        <v>1.5</v>
      </c>
      <c r="BM146" s="273"/>
      <c r="BN146" s="403"/>
      <c r="BO146" s="273"/>
      <c r="BP146" s="273"/>
      <c r="BQ146" s="360">
        <v>45308</v>
      </c>
      <c r="BR146" s="273" t="s">
        <v>464</v>
      </c>
      <c r="BS146" s="402">
        <v>1.5</v>
      </c>
      <c r="BT146" s="273" t="s">
        <v>386</v>
      </c>
      <c r="BU146" s="402">
        <v>1</v>
      </c>
      <c r="BV146" s="273" t="s">
        <v>462</v>
      </c>
      <c r="BW146" s="273">
        <v>1</v>
      </c>
      <c r="BX146" s="273" t="s">
        <v>461</v>
      </c>
      <c r="BY146" s="273">
        <v>1</v>
      </c>
      <c r="BZ146" s="273"/>
      <c r="CA146" s="273"/>
      <c r="CB146" s="360">
        <v>45308</v>
      </c>
      <c r="CC146" s="273"/>
      <c r="CD146" s="273"/>
      <c r="CE146" s="273" t="s">
        <v>395</v>
      </c>
      <c r="CF146" s="273">
        <v>1.5</v>
      </c>
      <c r="CG146" s="273"/>
      <c r="CH146" s="273"/>
      <c r="CI146" s="273"/>
      <c r="CJ146" s="273"/>
      <c r="CK146" s="273" t="s">
        <v>395</v>
      </c>
      <c r="CL146" s="273">
        <v>1.5</v>
      </c>
      <c r="CM146" s="360">
        <v>45308</v>
      </c>
      <c r="CN146" s="273"/>
      <c r="CO146" s="273"/>
      <c r="CP146" s="273" t="s">
        <v>462</v>
      </c>
      <c r="CQ146" s="273">
        <v>1</v>
      </c>
      <c r="CR146" s="273"/>
      <c r="CS146" s="273"/>
      <c r="CT146" s="273" t="s">
        <v>461</v>
      </c>
      <c r="CU146" s="273">
        <v>1</v>
      </c>
      <c r="CV146" s="273"/>
      <c r="CW146" s="273"/>
    </row>
    <row r="147" spans="2:101" ht="30.75" hidden="1" x14ac:dyDescent="0.3">
      <c r="B147" s="360">
        <v>45309</v>
      </c>
      <c r="C147" s="273"/>
      <c r="D147" s="273"/>
      <c r="E147" s="273" t="s">
        <v>430</v>
      </c>
      <c r="F147" s="402">
        <v>1.5</v>
      </c>
      <c r="G147" s="360">
        <v>45309</v>
      </c>
      <c r="H147" s="273"/>
      <c r="I147" s="402"/>
      <c r="J147" s="273" t="s">
        <v>325</v>
      </c>
      <c r="K147" s="402">
        <v>1.5</v>
      </c>
      <c r="L147" s="273" t="s">
        <v>324</v>
      </c>
      <c r="M147" s="402">
        <v>1.5</v>
      </c>
      <c r="N147" s="360">
        <v>45309</v>
      </c>
      <c r="O147" s="273" t="s">
        <v>399</v>
      </c>
      <c r="P147" s="402">
        <v>1.5</v>
      </c>
      <c r="Q147" s="288" t="s">
        <v>457</v>
      </c>
      <c r="R147" s="402">
        <v>1.5</v>
      </c>
      <c r="S147" s="273" t="s">
        <v>323</v>
      </c>
      <c r="T147" s="402">
        <v>1.5</v>
      </c>
      <c r="U147" s="360">
        <v>45309</v>
      </c>
      <c r="V147" s="273" t="s">
        <v>330</v>
      </c>
      <c r="W147" s="402">
        <v>1.5</v>
      </c>
      <c r="X147" s="273" t="s">
        <v>399</v>
      </c>
      <c r="Y147" s="402">
        <v>1.5</v>
      </c>
      <c r="Z147" s="273" t="s">
        <v>325</v>
      </c>
      <c r="AA147" s="402">
        <v>1.5</v>
      </c>
      <c r="AB147" s="273" t="s">
        <v>324</v>
      </c>
      <c r="AC147" s="402">
        <v>1.5</v>
      </c>
      <c r="AD147" s="360">
        <v>45309</v>
      </c>
      <c r="AE147" s="273" t="s">
        <v>468</v>
      </c>
      <c r="AF147" s="402">
        <v>2</v>
      </c>
      <c r="AG147" s="273" t="s">
        <v>325</v>
      </c>
      <c r="AH147" s="402">
        <v>1.5</v>
      </c>
      <c r="AI147" s="273"/>
      <c r="AJ147" s="402"/>
      <c r="AK147" s="360">
        <v>45309</v>
      </c>
      <c r="AL147" s="273" t="s">
        <v>472</v>
      </c>
      <c r="AM147" s="402">
        <v>1.5</v>
      </c>
      <c r="AN147" s="273" t="s">
        <v>466</v>
      </c>
      <c r="AO147" s="402">
        <v>1.5</v>
      </c>
      <c r="AP147" s="273" t="s">
        <v>466</v>
      </c>
      <c r="AQ147" s="402">
        <v>1.5</v>
      </c>
      <c r="AR147" s="360">
        <v>45309</v>
      </c>
      <c r="AS147" s="273" t="s">
        <v>472</v>
      </c>
      <c r="AT147" s="402">
        <v>1.5</v>
      </c>
      <c r="AU147" s="273"/>
      <c r="AV147" s="402"/>
      <c r="AW147" s="273"/>
      <c r="AX147" s="402"/>
      <c r="AY147" s="360">
        <v>45309</v>
      </c>
      <c r="AZ147" s="355" t="s">
        <v>430</v>
      </c>
      <c r="BA147" s="402">
        <v>1.5</v>
      </c>
      <c r="BB147" s="288" t="s">
        <v>469</v>
      </c>
      <c r="BC147" s="402">
        <v>2</v>
      </c>
      <c r="BD147" s="273" t="s">
        <v>323</v>
      </c>
      <c r="BE147" s="402">
        <v>1.5</v>
      </c>
      <c r="BF147" s="273" t="s">
        <v>430</v>
      </c>
      <c r="BG147" s="402">
        <v>1.5</v>
      </c>
      <c r="BH147" s="360">
        <v>45309</v>
      </c>
      <c r="BI147" s="273"/>
      <c r="BJ147" s="402"/>
      <c r="BK147" s="288" t="s">
        <v>457</v>
      </c>
      <c r="BL147" s="402">
        <v>1.5</v>
      </c>
      <c r="BM147" s="273"/>
      <c r="BN147" s="403"/>
      <c r="BO147" s="273"/>
      <c r="BP147" s="273"/>
      <c r="BQ147" s="360">
        <v>45309</v>
      </c>
      <c r="BR147" s="273" t="s">
        <v>430</v>
      </c>
      <c r="BS147" s="402">
        <v>1.5</v>
      </c>
      <c r="BT147" s="273" t="s">
        <v>399</v>
      </c>
      <c r="BU147" s="402">
        <v>1.5</v>
      </c>
      <c r="BV147" s="273" t="s">
        <v>456</v>
      </c>
      <c r="BW147" s="273">
        <v>1.5</v>
      </c>
      <c r="BX147" s="273" t="s">
        <v>467</v>
      </c>
      <c r="BY147" s="273">
        <v>1.5</v>
      </c>
      <c r="BZ147" s="273"/>
      <c r="CA147" s="273"/>
      <c r="CB147" s="360">
        <v>45309</v>
      </c>
      <c r="CC147" s="273"/>
      <c r="CD147" s="273"/>
      <c r="CE147" s="273" t="s">
        <v>395</v>
      </c>
      <c r="CF147" s="273">
        <v>1.5</v>
      </c>
      <c r="CG147" s="273" t="s">
        <v>395</v>
      </c>
      <c r="CH147" s="273">
        <v>1.5</v>
      </c>
      <c r="CI147" s="273" t="s">
        <v>395</v>
      </c>
      <c r="CJ147" s="273">
        <v>1.5</v>
      </c>
      <c r="CK147" s="273" t="s">
        <v>395</v>
      </c>
      <c r="CL147" s="273">
        <v>1.5</v>
      </c>
      <c r="CM147" s="360">
        <v>45309</v>
      </c>
      <c r="CN147" s="273"/>
      <c r="CO147" s="273"/>
      <c r="CP147" s="273" t="s">
        <v>456</v>
      </c>
      <c r="CQ147" s="273">
        <v>1.5</v>
      </c>
      <c r="CR147" s="273"/>
      <c r="CS147" s="273"/>
      <c r="CT147" s="273" t="s">
        <v>467</v>
      </c>
      <c r="CU147" s="273">
        <v>1.5</v>
      </c>
      <c r="CV147" s="273"/>
      <c r="CW147" s="273"/>
    </row>
    <row r="148" spans="2:101" ht="46.5" hidden="1" thickTop="1" x14ac:dyDescent="0.3">
      <c r="B148" s="360">
        <v>45310</v>
      </c>
      <c r="C148" s="273"/>
      <c r="D148" s="273"/>
      <c r="E148" s="273" t="s">
        <v>464</v>
      </c>
      <c r="F148" s="402">
        <v>1.5</v>
      </c>
      <c r="G148" s="360">
        <v>45310</v>
      </c>
      <c r="H148" s="273" t="s">
        <v>330</v>
      </c>
      <c r="I148" s="402">
        <v>1.5</v>
      </c>
      <c r="J148" s="273" t="s">
        <v>325</v>
      </c>
      <c r="K148" s="402">
        <v>1.5</v>
      </c>
      <c r="L148" s="273" t="s">
        <v>324</v>
      </c>
      <c r="M148" s="402">
        <v>1.5</v>
      </c>
      <c r="N148" s="360">
        <v>45310</v>
      </c>
      <c r="O148" s="273" t="s">
        <v>399</v>
      </c>
      <c r="P148" s="402">
        <v>1.5</v>
      </c>
      <c r="Q148" s="288" t="s">
        <v>470</v>
      </c>
      <c r="R148" s="402">
        <v>1.5</v>
      </c>
      <c r="S148" s="273" t="s">
        <v>323</v>
      </c>
      <c r="T148" s="402">
        <v>1.5</v>
      </c>
      <c r="U148" s="360">
        <v>45310</v>
      </c>
      <c r="V148" s="273" t="s">
        <v>330</v>
      </c>
      <c r="W148" s="402">
        <v>1.5</v>
      </c>
      <c r="X148" s="273" t="s">
        <v>399</v>
      </c>
      <c r="Y148" s="402">
        <v>1.5</v>
      </c>
      <c r="Z148" s="273" t="s">
        <v>325</v>
      </c>
      <c r="AA148" s="402">
        <v>1.5</v>
      </c>
      <c r="AB148" s="273" t="s">
        <v>324</v>
      </c>
      <c r="AC148" s="402">
        <v>1.5</v>
      </c>
      <c r="AD148" s="360">
        <v>45310</v>
      </c>
      <c r="AE148" s="411" t="s">
        <v>468</v>
      </c>
      <c r="AF148" s="402">
        <v>2</v>
      </c>
      <c r="AG148" s="273" t="s">
        <v>325</v>
      </c>
      <c r="AH148" s="402">
        <v>1.5</v>
      </c>
      <c r="AI148" s="273"/>
      <c r="AJ148" s="402"/>
      <c r="AK148" s="360">
        <v>45310</v>
      </c>
      <c r="AL148" s="273" t="s">
        <v>472</v>
      </c>
      <c r="AM148" s="402">
        <v>1.5</v>
      </c>
      <c r="AN148" s="273" t="s">
        <v>466</v>
      </c>
      <c r="AO148" s="402">
        <v>1.5</v>
      </c>
      <c r="AP148" s="273" t="s">
        <v>466</v>
      </c>
      <c r="AQ148" s="402">
        <v>1.5</v>
      </c>
      <c r="AR148" s="360">
        <v>45310</v>
      </c>
      <c r="AS148" s="273" t="s">
        <v>472</v>
      </c>
      <c r="AT148" s="402">
        <v>1.5</v>
      </c>
      <c r="AU148" s="273"/>
      <c r="AV148" s="402"/>
      <c r="AW148" s="273"/>
      <c r="AX148" s="402"/>
      <c r="AY148" s="360">
        <v>45310</v>
      </c>
      <c r="AZ148" s="273" t="s">
        <v>464</v>
      </c>
      <c r="BA148" s="402">
        <v>1.5</v>
      </c>
      <c r="BB148" s="288" t="s">
        <v>469</v>
      </c>
      <c r="BC148" s="402">
        <v>2</v>
      </c>
      <c r="BD148" s="273" t="s">
        <v>323</v>
      </c>
      <c r="BE148" s="402">
        <v>1.5</v>
      </c>
      <c r="BF148" s="273" t="s">
        <v>464</v>
      </c>
      <c r="BG148" s="402">
        <v>1.5</v>
      </c>
      <c r="BH148" s="360">
        <v>45310</v>
      </c>
      <c r="BI148" s="273"/>
      <c r="BJ148" s="402"/>
      <c r="BK148" s="273" t="s">
        <v>471</v>
      </c>
      <c r="BL148" s="402">
        <v>1</v>
      </c>
      <c r="BM148" s="273"/>
      <c r="BN148" s="403"/>
      <c r="BO148" s="273"/>
      <c r="BP148" s="273"/>
      <c r="BQ148" s="360">
        <v>45310</v>
      </c>
      <c r="BR148" s="273" t="s">
        <v>464</v>
      </c>
      <c r="BS148" s="402">
        <v>1.5</v>
      </c>
      <c r="BT148" s="273" t="s">
        <v>399</v>
      </c>
      <c r="BU148" s="273">
        <v>1.5</v>
      </c>
      <c r="BV148" s="273" t="s">
        <v>473</v>
      </c>
      <c r="BW148" s="273">
        <v>1.5</v>
      </c>
      <c r="BX148" s="273" t="s">
        <v>474</v>
      </c>
      <c r="BY148" s="273">
        <v>1.5</v>
      </c>
      <c r="BZ148" s="273"/>
      <c r="CA148" s="273"/>
      <c r="CB148" s="360">
        <v>45310</v>
      </c>
      <c r="CC148" s="273"/>
      <c r="CD148" s="273"/>
      <c r="CE148" s="273" t="s">
        <v>395</v>
      </c>
      <c r="CF148" s="273">
        <v>1.5</v>
      </c>
      <c r="CG148" s="273" t="s">
        <v>395</v>
      </c>
      <c r="CH148" s="273">
        <v>1.5</v>
      </c>
      <c r="CI148" s="273" t="s">
        <v>395</v>
      </c>
      <c r="CJ148" s="273">
        <v>1.5</v>
      </c>
      <c r="CK148" s="273" t="s">
        <v>395</v>
      </c>
      <c r="CL148" s="273">
        <v>1.5</v>
      </c>
      <c r="CM148" s="360">
        <v>45310</v>
      </c>
      <c r="CN148" s="273"/>
      <c r="CO148" s="273"/>
      <c r="CP148" s="273" t="s">
        <v>473</v>
      </c>
      <c r="CQ148" s="273">
        <v>1.5</v>
      </c>
      <c r="CR148" s="273"/>
      <c r="CS148" s="273"/>
      <c r="CT148" s="273" t="s">
        <v>474</v>
      </c>
      <c r="CU148" s="273">
        <v>1.5</v>
      </c>
      <c r="CV148" s="273"/>
      <c r="CW148" s="273"/>
    </row>
    <row r="149" spans="2:101" ht="45.75" hidden="1" x14ac:dyDescent="0.3">
      <c r="B149" s="360">
        <v>45311</v>
      </c>
      <c r="C149" s="273"/>
      <c r="D149" s="273"/>
      <c r="E149" s="273" t="s">
        <v>436</v>
      </c>
      <c r="F149" s="402">
        <v>1</v>
      </c>
      <c r="G149" s="360">
        <v>45311</v>
      </c>
      <c r="H149" s="288" t="s">
        <v>479</v>
      </c>
      <c r="I149" s="402">
        <v>2</v>
      </c>
      <c r="J149" s="273" t="s">
        <v>478</v>
      </c>
      <c r="K149" s="402">
        <v>2</v>
      </c>
      <c r="L149" s="273" t="s">
        <v>324</v>
      </c>
      <c r="M149" s="402">
        <v>1.5</v>
      </c>
      <c r="N149" s="360">
        <v>45311</v>
      </c>
      <c r="O149" s="273" t="s">
        <v>399</v>
      </c>
      <c r="P149" s="402">
        <v>1.5</v>
      </c>
      <c r="Q149" s="288" t="s">
        <v>477</v>
      </c>
      <c r="R149" s="402">
        <v>2</v>
      </c>
      <c r="S149" s="273" t="s">
        <v>323</v>
      </c>
      <c r="T149" s="402">
        <v>1.5</v>
      </c>
      <c r="U149" s="360">
        <v>45311</v>
      </c>
      <c r="V149" s="273"/>
      <c r="W149" s="402"/>
      <c r="X149" s="273" t="s">
        <v>399</v>
      </c>
      <c r="Y149" s="402">
        <v>1.5</v>
      </c>
      <c r="Z149" s="288" t="s">
        <v>477</v>
      </c>
      <c r="AA149" s="402">
        <v>2</v>
      </c>
      <c r="AB149" s="273" t="s">
        <v>324</v>
      </c>
      <c r="AC149" s="402">
        <v>1.5</v>
      </c>
      <c r="AD149" s="360">
        <v>45311</v>
      </c>
      <c r="AE149" s="411" t="s">
        <v>476</v>
      </c>
      <c r="AF149" s="402">
        <v>1.5</v>
      </c>
      <c r="AG149" s="273" t="s">
        <v>414</v>
      </c>
      <c r="AH149" s="402">
        <v>1.5</v>
      </c>
      <c r="AI149" s="273"/>
      <c r="AJ149" s="402"/>
      <c r="AK149" s="360">
        <v>45311</v>
      </c>
      <c r="AL149" s="273" t="s">
        <v>475</v>
      </c>
      <c r="AM149" s="402">
        <v>1</v>
      </c>
      <c r="AN149" s="273" t="s">
        <v>466</v>
      </c>
      <c r="AO149" s="402">
        <v>1.5</v>
      </c>
      <c r="AP149" s="273" t="s">
        <v>466</v>
      </c>
      <c r="AQ149" s="402">
        <v>1.5</v>
      </c>
      <c r="AR149" s="360">
        <v>45311</v>
      </c>
      <c r="AS149" s="273" t="s">
        <v>475</v>
      </c>
      <c r="AT149" s="402">
        <v>1</v>
      </c>
      <c r="AU149" s="273"/>
      <c r="AV149" s="402"/>
      <c r="AW149" s="273"/>
      <c r="AX149" s="402"/>
      <c r="AY149" s="360">
        <v>45311</v>
      </c>
      <c r="AZ149" s="273"/>
      <c r="BA149" s="402"/>
      <c r="BB149" s="288" t="s">
        <v>479</v>
      </c>
      <c r="BC149" s="402">
        <v>2</v>
      </c>
      <c r="BD149" s="273" t="s">
        <v>323</v>
      </c>
      <c r="BE149" s="402">
        <v>1.5</v>
      </c>
      <c r="BF149" s="273" t="s">
        <v>436</v>
      </c>
      <c r="BG149" s="402">
        <v>1</v>
      </c>
      <c r="BH149" s="360">
        <v>45311</v>
      </c>
      <c r="BI149" s="273"/>
      <c r="BJ149" s="402"/>
      <c r="BK149" s="273"/>
      <c r="BL149" s="402"/>
      <c r="BM149" s="273"/>
      <c r="BN149" s="403"/>
      <c r="BO149" s="273"/>
      <c r="BP149" s="273"/>
      <c r="BQ149" s="360">
        <v>45311</v>
      </c>
      <c r="BR149" s="273" t="s">
        <v>436</v>
      </c>
      <c r="BS149" s="402">
        <v>1</v>
      </c>
      <c r="BT149" s="273" t="s">
        <v>399</v>
      </c>
      <c r="BU149" s="402">
        <v>1.5</v>
      </c>
      <c r="BV149" s="273" t="s">
        <v>473</v>
      </c>
      <c r="BW149" s="273">
        <v>1.5</v>
      </c>
      <c r="BX149" s="273" t="s">
        <v>467</v>
      </c>
      <c r="BY149" s="273">
        <v>1.5</v>
      </c>
      <c r="BZ149" s="273"/>
      <c r="CA149" s="273"/>
      <c r="CB149" s="360">
        <v>45311</v>
      </c>
      <c r="CC149" s="273"/>
      <c r="CD149" s="273"/>
      <c r="CE149" s="273" t="s">
        <v>395</v>
      </c>
      <c r="CF149" s="273">
        <v>1.5</v>
      </c>
      <c r="CG149" s="273" t="s">
        <v>395</v>
      </c>
      <c r="CH149" s="273">
        <v>1.5</v>
      </c>
      <c r="CI149" s="273" t="s">
        <v>395</v>
      </c>
      <c r="CJ149" s="273">
        <v>1.5</v>
      </c>
      <c r="CK149" s="273" t="s">
        <v>395</v>
      </c>
      <c r="CL149" s="273">
        <v>1.5</v>
      </c>
      <c r="CM149" s="360">
        <v>45311</v>
      </c>
      <c r="CN149" s="273"/>
      <c r="CO149" s="273"/>
      <c r="CP149" s="273" t="s">
        <v>473</v>
      </c>
      <c r="CQ149" s="273">
        <v>1.5</v>
      </c>
      <c r="CR149" s="273"/>
      <c r="CS149" s="273"/>
      <c r="CT149" s="273" t="s">
        <v>467</v>
      </c>
      <c r="CU149" s="273">
        <v>1.5</v>
      </c>
      <c r="CV149" s="273"/>
      <c r="CW149" s="273"/>
    </row>
    <row r="150" spans="2:101" ht="30.75" hidden="1" x14ac:dyDescent="0.3">
      <c r="B150" s="360">
        <v>45312</v>
      </c>
      <c r="C150" s="273"/>
      <c r="D150" s="273"/>
      <c r="E150" s="273" t="s">
        <v>436</v>
      </c>
      <c r="F150" s="402">
        <v>1</v>
      </c>
      <c r="G150" s="360">
        <v>45312</v>
      </c>
      <c r="H150" s="288" t="s">
        <v>482</v>
      </c>
      <c r="I150" s="402">
        <v>2</v>
      </c>
      <c r="J150" s="273" t="s">
        <v>478</v>
      </c>
      <c r="K150" s="402">
        <v>2</v>
      </c>
      <c r="L150" s="273" t="s">
        <v>324</v>
      </c>
      <c r="M150" s="402">
        <v>1.5</v>
      </c>
      <c r="N150" s="360">
        <v>45312</v>
      </c>
      <c r="O150" s="273" t="s">
        <v>399</v>
      </c>
      <c r="P150" s="402">
        <v>1.5</v>
      </c>
      <c r="Q150" s="273" t="s">
        <v>480</v>
      </c>
      <c r="R150" s="402">
        <v>1.5</v>
      </c>
      <c r="S150" s="273" t="s">
        <v>323</v>
      </c>
      <c r="T150" s="402">
        <v>1.5</v>
      </c>
      <c r="U150" s="360">
        <v>45312</v>
      </c>
      <c r="V150" s="273" t="s">
        <v>436</v>
      </c>
      <c r="W150" s="402">
        <v>1</v>
      </c>
      <c r="X150" s="273" t="s">
        <v>399</v>
      </c>
      <c r="Y150" s="402">
        <v>1.5</v>
      </c>
      <c r="Z150" s="273" t="s">
        <v>480</v>
      </c>
      <c r="AA150" s="402">
        <v>1.5</v>
      </c>
      <c r="AB150" s="273" t="s">
        <v>324</v>
      </c>
      <c r="AC150" s="402">
        <v>1.5</v>
      </c>
      <c r="AD150" s="360">
        <v>45312</v>
      </c>
      <c r="AE150" s="273" t="s">
        <v>481</v>
      </c>
      <c r="AF150" s="402">
        <v>1.5</v>
      </c>
      <c r="AG150" s="273" t="s">
        <v>414</v>
      </c>
      <c r="AH150" s="402">
        <v>1.5</v>
      </c>
      <c r="AI150" s="273"/>
      <c r="AJ150" s="402"/>
      <c r="AK150" s="360">
        <v>45312</v>
      </c>
      <c r="AL150" s="273" t="s">
        <v>472</v>
      </c>
      <c r="AM150" s="402">
        <v>1.5</v>
      </c>
      <c r="AN150" s="273" t="s">
        <v>466</v>
      </c>
      <c r="AO150" s="402">
        <v>1.5</v>
      </c>
      <c r="AP150" s="273" t="s">
        <v>466</v>
      </c>
      <c r="AQ150" s="402">
        <v>1.5</v>
      </c>
      <c r="AR150" s="360">
        <v>45312</v>
      </c>
      <c r="AS150" s="273" t="s">
        <v>472</v>
      </c>
      <c r="AT150" s="402">
        <v>1.5</v>
      </c>
      <c r="AU150" s="273"/>
      <c r="AV150" s="402"/>
      <c r="AW150" s="273"/>
      <c r="AX150" s="402"/>
      <c r="AY150" s="360">
        <v>45312</v>
      </c>
      <c r="AZ150" s="273"/>
      <c r="BA150" s="402"/>
      <c r="BB150" s="288" t="s">
        <v>482</v>
      </c>
      <c r="BC150" s="402">
        <v>2</v>
      </c>
      <c r="BD150" s="273" t="s">
        <v>323</v>
      </c>
      <c r="BE150" s="402">
        <v>1.5</v>
      </c>
      <c r="BF150" s="273" t="s">
        <v>436</v>
      </c>
      <c r="BG150" s="402">
        <v>1</v>
      </c>
      <c r="BH150" s="360">
        <v>45312</v>
      </c>
      <c r="BI150" s="273"/>
      <c r="BJ150" s="402"/>
      <c r="BK150" s="273"/>
      <c r="BL150" s="402"/>
      <c r="BM150" s="273"/>
      <c r="BN150" s="403"/>
      <c r="BO150" s="273"/>
      <c r="BP150" s="273"/>
      <c r="BQ150" s="360">
        <v>45312</v>
      </c>
      <c r="BR150" s="273" t="s">
        <v>436</v>
      </c>
      <c r="BS150" s="402">
        <v>1</v>
      </c>
      <c r="BT150" s="273" t="s">
        <v>473</v>
      </c>
      <c r="BU150" s="273">
        <v>1.5</v>
      </c>
      <c r="BV150" s="273" t="s">
        <v>473</v>
      </c>
      <c r="BW150" s="273">
        <v>1.5</v>
      </c>
      <c r="BX150" s="273" t="s">
        <v>467</v>
      </c>
      <c r="BY150" s="402">
        <v>1.5</v>
      </c>
      <c r="BZ150" s="273"/>
      <c r="CA150" s="273"/>
      <c r="CB150" s="360">
        <v>45312</v>
      </c>
      <c r="CC150" s="273"/>
      <c r="CD150" s="273"/>
      <c r="CE150" s="273" t="s">
        <v>395</v>
      </c>
      <c r="CF150" s="273">
        <v>1.5</v>
      </c>
      <c r="CG150" s="273" t="s">
        <v>395</v>
      </c>
      <c r="CH150" s="273">
        <v>1.5</v>
      </c>
      <c r="CI150" s="273" t="s">
        <v>395</v>
      </c>
      <c r="CJ150" s="273">
        <v>1.5</v>
      </c>
      <c r="CK150" s="273" t="s">
        <v>395</v>
      </c>
      <c r="CL150" s="273">
        <v>1.5</v>
      </c>
      <c r="CM150" s="360">
        <v>45312</v>
      </c>
      <c r="CN150" s="273"/>
      <c r="CO150" s="273"/>
      <c r="CP150" s="273" t="s">
        <v>399</v>
      </c>
      <c r="CQ150" s="402">
        <v>1.5</v>
      </c>
      <c r="CR150" s="273"/>
      <c r="CS150" s="273"/>
      <c r="CT150" s="273" t="s">
        <v>467</v>
      </c>
      <c r="CU150" s="402">
        <v>1.5</v>
      </c>
      <c r="CV150" s="273"/>
      <c r="CW150" s="273"/>
    </row>
    <row r="151" spans="2:101" hidden="1" x14ac:dyDescent="0.3">
      <c r="B151" s="360">
        <v>45313</v>
      </c>
      <c r="C151" s="273"/>
      <c r="D151" s="273"/>
      <c r="E151" s="273"/>
      <c r="F151" s="402"/>
      <c r="G151" s="360">
        <v>45313</v>
      </c>
      <c r="H151" s="273"/>
      <c r="I151" s="402"/>
      <c r="J151" s="273"/>
      <c r="K151" s="402"/>
      <c r="L151" s="273"/>
      <c r="M151" s="402"/>
      <c r="N151" s="360">
        <v>45313</v>
      </c>
      <c r="O151" s="273"/>
      <c r="P151" s="402"/>
      <c r="Q151" s="273"/>
      <c r="R151" s="402"/>
      <c r="S151" s="273"/>
      <c r="T151" s="402"/>
      <c r="U151" s="360">
        <v>45313</v>
      </c>
      <c r="V151" s="273"/>
      <c r="W151" s="402"/>
      <c r="X151" s="273"/>
      <c r="Y151" s="402"/>
      <c r="Z151" s="273"/>
      <c r="AA151" s="402"/>
      <c r="AB151" s="273"/>
      <c r="AC151" s="402"/>
      <c r="AD151" s="360">
        <v>45313</v>
      </c>
      <c r="AE151" s="273"/>
      <c r="AF151" s="402"/>
      <c r="AG151" s="273"/>
      <c r="AH151" s="402"/>
      <c r="AI151" s="273"/>
      <c r="AJ151" s="402"/>
      <c r="AK151" s="360">
        <v>45313</v>
      </c>
      <c r="AL151" s="273"/>
      <c r="AM151" s="402"/>
      <c r="AN151" s="273"/>
      <c r="AO151" s="402"/>
      <c r="AP151" s="273"/>
      <c r="AQ151" s="402"/>
      <c r="AR151" s="360">
        <v>45313</v>
      </c>
      <c r="AS151" s="273"/>
      <c r="AT151" s="402"/>
      <c r="AU151" s="273"/>
      <c r="AV151" s="402"/>
      <c r="AW151" s="273"/>
      <c r="AX151" s="402"/>
      <c r="AY151" s="360">
        <v>45313</v>
      </c>
      <c r="AZ151" s="273"/>
      <c r="BA151" s="402"/>
      <c r="BB151" s="273"/>
      <c r="BC151" s="402"/>
      <c r="BD151" s="273"/>
      <c r="BE151" s="402"/>
      <c r="BF151" s="273"/>
      <c r="BG151" s="402"/>
      <c r="BH151" s="360">
        <v>45313</v>
      </c>
      <c r="BI151" s="273"/>
      <c r="BJ151" s="402"/>
      <c r="BK151" s="273"/>
      <c r="BL151" s="402"/>
      <c r="BM151" s="273"/>
      <c r="BN151" s="403"/>
      <c r="BO151" s="273"/>
      <c r="BP151" s="273"/>
      <c r="BQ151" s="360">
        <v>45313</v>
      </c>
      <c r="BR151" s="402"/>
      <c r="BS151" s="273"/>
      <c r="BT151" s="273"/>
      <c r="BU151" s="273"/>
      <c r="BV151" s="273"/>
      <c r="BW151" s="273"/>
      <c r="BX151" s="273"/>
      <c r="BY151" s="273"/>
      <c r="BZ151" s="273"/>
      <c r="CA151" s="273"/>
      <c r="CB151" s="360">
        <v>45313</v>
      </c>
      <c r="CC151" s="273"/>
      <c r="CD151" s="273"/>
      <c r="CE151" s="273"/>
      <c r="CF151" s="273"/>
      <c r="CG151" s="273"/>
      <c r="CH151" s="273"/>
      <c r="CI151" s="273"/>
      <c r="CJ151" s="273"/>
      <c r="CK151" s="273"/>
      <c r="CL151" s="273"/>
      <c r="CM151" s="360">
        <v>45313</v>
      </c>
      <c r="CN151" s="273"/>
      <c r="CO151" s="273"/>
      <c r="CP151" s="273"/>
      <c r="CQ151" s="273"/>
      <c r="CR151" s="273"/>
      <c r="CS151" s="273"/>
      <c r="CT151" s="273"/>
      <c r="CU151" s="273"/>
      <c r="CV151" s="273"/>
      <c r="CW151" s="273"/>
    </row>
    <row r="152" spans="2:101" ht="45.75" hidden="1" x14ac:dyDescent="0.3">
      <c r="B152" s="360">
        <v>45314</v>
      </c>
      <c r="C152" s="273"/>
      <c r="D152" s="273"/>
      <c r="E152" s="273" t="s">
        <v>490</v>
      </c>
      <c r="F152" s="402">
        <v>2</v>
      </c>
      <c r="G152" s="360">
        <v>45314</v>
      </c>
      <c r="H152" s="273" t="s">
        <v>485</v>
      </c>
      <c r="I152" s="402">
        <v>1.5</v>
      </c>
      <c r="J152" s="273" t="s">
        <v>325</v>
      </c>
      <c r="K152" s="402">
        <v>1.5</v>
      </c>
      <c r="L152" s="273" t="s">
        <v>324</v>
      </c>
      <c r="M152" s="402">
        <v>1.5</v>
      </c>
      <c r="N152" s="360">
        <v>45314</v>
      </c>
      <c r="O152" s="288" t="s">
        <v>486</v>
      </c>
      <c r="P152" s="402">
        <v>1.5</v>
      </c>
      <c r="Q152" s="288" t="s">
        <v>484</v>
      </c>
      <c r="R152" s="402">
        <v>1.5</v>
      </c>
      <c r="S152" s="273" t="s">
        <v>323</v>
      </c>
      <c r="T152" s="402">
        <v>1.5</v>
      </c>
      <c r="U152" s="360">
        <v>45314</v>
      </c>
      <c r="V152" s="288" t="s">
        <v>491</v>
      </c>
      <c r="W152" s="402">
        <v>1.5</v>
      </c>
      <c r="X152" s="273" t="s">
        <v>399</v>
      </c>
      <c r="Y152" s="402">
        <v>1.5</v>
      </c>
      <c r="Z152" s="288" t="s">
        <v>483</v>
      </c>
      <c r="AA152" s="402">
        <v>1.5</v>
      </c>
      <c r="AB152" s="273" t="s">
        <v>324</v>
      </c>
      <c r="AC152" s="402">
        <v>1.5</v>
      </c>
      <c r="AD152" s="360">
        <v>45314</v>
      </c>
      <c r="AE152" s="288" t="s">
        <v>492</v>
      </c>
      <c r="AF152" s="402">
        <v>2</v>
      </c>
      <c r="AG152" s="273" t="s">
        <v>325</v>
      </c>
      <c r="AH152" s="402">
        <v>1.5</v>
      </c>
      <c r="AI152" s="273"/>
      <c r="AJ152" s="402"/>
      <c r="AK152" s="360">
        <v>45314</v>
      </c>
      <c r="AL152" s="273" t="s">
        <v>472</v>
      </c>
      <c r="AM152" s="402">
        <v>1.5</v>
      </c>
      <c r="AN152" s="273" t="s">
        <v>489</v>
      </c>
      <c r="AO152" s="402">
        <v>1.5</v>
      </c>
      <c r="AP152" s="273" t="s">
        <v>489</v>
      </c>
      <c r="AQ152" s="402">
        <v>1.5</v>
      </c>
      <c r="AR152" s="360">
        <v>45314</v>
      </c>
      <c r="AS152" s="273" t="s">
        <v>472</v>
      </c>
      <c r="AT152" s="402">
        <v>1.5</v>
      </c>
      <c r="AU152" s="273"/>
      <c r="AV152" s="402"/>
      <c r="AW152" s="273"/>
      <c r="AX152" s="402"/>
      <c r="AY152" s="360">
        <v>45314</v>
      </c>
      <c r="AZ152" s="273"/>
      <c r="BA152" s="402"/>
      <c r="BB152" s="273" t="s">
        <v>485</v>
      </c>
      <c r="BC152" s="402">
        <v>1.5</v>
      </c>
      <c r="BD152" s="273" t="s">
        <v>323</v>
      </c>
      <c r="BE152" s="402">
        <v>1.5</v>
      </c>
      <c r="BF152" s="273" t="s">
        <v>490</v>
      </c>
      <c r="BG152" s="402">
        <v>2</v>
      </c>
      <c r="BH152" s="360">
        <v>45314</v>
      </c>
      <c r="BI152" s="273"/>
      <c r="BJ152" s="402"/>
      <c r="BK152" s="273"/>
      <c r="BL152" s="402"/>
      <c r="BM152" s="273"/>
      <c r="BN152" s="403"/>
      <c r="BO152" s="273"/>
      <c r="BP152" s="273"/>
      <c r="BQ152" s="360">
        <v>45314</v>
      </c>
      <c r="BR152" s="273" t="s">
        <v>490</v>
      </c>
      <c r="BS152" s="402">
        <v>2</v>
      </c>
      <c r="BT152" s="273" t="s">
        <v>487</v>
      </c>
      <c r="BU152" s="273">
        <v>1.5</v>
      </c>
      <c r="BV152" s="273" t="s">
        <v>487</v>
      </c>
      <c r="BW152" s="273">
        <v>1.5</v>
      </c>
      <c r="BX152" s="273" t="s">
        <v>488</v>
      </c>
      <c r="BY152" s="273">
        <v>1</v>
      </c>
      <c r="BZ152" s="273"/>
      <c r="CA152" s="273"/>
      <c r="CB152" s="360">
        <v>45314</v>
      </c>
      <c r="CC152" s="273"/>
      <c r="CD152" s="273"/>
      <c r="CE152" s="273" t="s">
        <v>395</v>
      </c>
      <c r="CF152" s="273">
        <v>1.5</v>
      </c>
      <c r="CG152" s="273" t="s">
        <v>395</v>
      </c>
      <c r="CH152" s="273">
        <v>1.5</v>
      </c>
      <c r="CI152" s="273" t="s">
        <v>395</v>
      </c>
      <c r="CJ152" s="273">
        <v>1.5</v>
      </c>
      <c r="CK152" s="273" t="s">
        <v>395</v>
      </c>
      <c r="CL152" s="273">
        <v>1.5</v>
      </c>
      <c r="CM152" s="360">
        <v>45314</v>
      </c>
      <c r="CN152" s="273"/>
      <c r="CO152" s="273"/>
      <c r="CP152" s="273" t="s">
        <v>399</v>
      </c>
      <c r="CQ152" s="402">
        <v>1.5</v>
      </c>
      <c r="CR152" s="273"/>
      <c r="CS152" s="273"/>
      <c r="CT152" s="273"/>
      <c r="CU152" s="273"/>
      <c r="CV152" s="273"/>
      <c r="CW152" s="273"/>
    </row>
    <row r="153" spans="2:101" ht="45.75" hidden="1" x14ac:dyDescent="0.3">
      <c r="B153" s="360">
        <v>45315</v>
      </c>
      <c r="C153" s="273"/>
      <c r="D153" s="273"/>
      <c r="E153" s="273"/>
      <c r="F153" s="402"/>
      <c r="G153" s="360">
        <v>45315</v>
      </c>
      <c r="H153" s="273" t="s">
        <v>330</v>
      </c>
      <c r="I153" s="402">
        <v>1.5</v>
      </c>
      <c r="J153" s="273" t="s">
        <v>325</v>
      </c>
      <c r="K153" s="402">
        <v>1.5</v>
      </c>
      <c r="L153" s="273" t="s">
        <v>324</v>
      </c>
      <c r="M153" s="402">
        <v>1.5</v>
      </c>
      <c r="N153" s="360">
        <v>45315</v>
      </c>
      <c r="O153" s="273" t="s">
        <v>495</v>
      </c>
      <c r="P153" s="402">
        <v>1.5</v>
      </c>
      <c r="Q153" s="288" t="s">
        <v>477</v>
      </c>
      <c r="R153" s="402">
        <v>2</v>
      </c>
      <c r="S153" s="273" t="s">
        <v>323</v>
      </c>
      <c r="T153" s="402">
        <v>1.5</v>
      </c>
      <c r="U153" s="360">
        <v>45315</v>
      </c>
      <c r="V153" s="273" t="s">
        <v>330</v>
      </c>
      <c r="W153" s="402">
        <v>1.5</v>
      </c>
      <c r="X153" s="273" t="s">
        <v>495</v>
      </c>
      <c r="Y153" s="402">
        <v>1.5</v>
      </c>
      <c r="Z153" s="288" t="s">
        <v>477</v>
      </c>
      <c r="AA153" s="402">
        <v>2</v>
      </c>
      <c r="AB153" s="273" t="s">
        <v>324</v>
      </c>
      <c r="AC153" s="402">
        <v>1.5</v>
      </c>
      <c r="AD153" s="360">
        <v>45315</v>
      </c>
      <c r="AE153" s="273" t="s">
        <v>430</v>
      </c>
      <c r="AF153" s="402">
        <v>1.5</v>
      </c>
      <c r="AG153" s="273" t="s">
        <v>325</v>
      </c>
      <c r="AH153" s="402">
        <v>1.5</v>
      </c>
      <c r="AI153" s="273"/>
      <c r="AJ153" s="402"/>
      <c r="AK153" s="360">
        <v>45315</v>
      </c>
      <c r="AL153" s="273"/>
      <c r="AM153" s="402"/>
      <c r="AN153" s="273" t="s">
        <v>493</v>
      </c>
      <c r="AO153" s="402">
        <v>1</v>
      </c>
      <c r="AP153" s="273" t="s">
        <v>493</v>
      </c>
      <c r="AQ153" s="402">
        <v>1</v>
      </c>
      <c r="AR153" s="360">
        <v>45315</v>
      </c>
      <c r="AS153" s="273"/>
      <c r="AT153" s="402"/>
      <c r="AU153" s="273"/>
      <c r="AV153" s="402"/>
      <c r="AW153" s="273"/>
      <c r="AX153" s="402"/>
      <c r="AY153" s="360">
        <v>45315</v>
      </c>
      <c r="AZ153" s="273"/>
      <c r="BA153" s="402"/>
      <c r="BB153" s="273" t="s">
        <v>330</v>
      </c>
      <c r="BC153" s="402">
        <v>1.5</v>
      </c>
      <c r="BD153" s="273" t="s">
        <v>323</v>
      </c>
      <c r="BE153" s="402">
        <v>1.5</v>
      </c>
      <c r="BF153" s="273" t="s">
        <v>430</v>
      </c>
      <c r="BG153" s="402">
        <v>1.5</v>
      </c>
      <c r="BH153" s="360">
        <v>45315</v>
      </c>
      <c r="BI153" s="273"/>
      <c r="BJ153" s="402"/>
      <c r="BK153" s="273"/>
      <c r="BL153" s="402"/>
      <c r="BM153" s="273"/>
      <c r="BN153" s="403"/>
      <c r="BO153" s="273"/>
      <c r="BP153" s="273"/>
      <c r="BQ153" s="360">
        <v>45315</v>
      </c>
      <c r="BR153" s="273" t="s">
        <v>430</v>
      </c>
      <c r="BS153" s="402">
        <v>1.5</v>
      </c>
      <c r="BT153" s="273" t="s">
        <v>494</v>
      </c>
      <c r="BU153" s="273">
        <v>1.5</v>
      </c>
      <c r="BV153" s="273" t="s">
        <v>494</v>
      </c>
      <c r="BW153" s="273">
        <v>1.5</v>
      </c>
      <c r="BX153" s="273"/>
      <c r="BY153" s="273"/>
      <c r="BZ153" s="273"/>
      <c r="CA153" s="273"/>
      <c r="CB153" s="360">
        <v>45315</v>
      </c>
      <c r="CC153" s="273"/>
      <c r="CD153" s="273"/>
      <c r="CE153" s="273" t="s">
        <v>395</v>
      </c>
      <c r="CF153" s="273">
        <v>1.5</v>
      </c>
      <c r="CG153" s="273" t="s">
        <v>395</v>
      </c>
      <c r="CH153" s="273">
        <v>1.5</v>
      </c>
      <c r="CI153" s="273" t="s">
        <v>395</v>
      </c>
      <c r="CJ153" s="273">
        <v>1.5</v>
      </c>
      <c r="CK153" s="273" t="s">
        <v>395</v>
      </c>
      <c r="CL153" s="273">
        <v>1.5</v>
      </c>
      <c r="CM153" s="360">
        <v>45315</v>
      </c>
      <c r="CN153" s="273"/>
      <c r="CO153" s="273"/>
      <c r="CP153" s="273" t="s">
        <v>495</v>
      </c>
      <c r="CQ153" s="402">
        <v>1.5</v>
      </c>
      <c r="CR153" s="273"/>
      <c r="CS153" s="273"/>
      <c r="CT153" s="273"/>
      <c r="CU153" s="273"/>
      <c r="CV153" s="273"/>
      <c r="CW153" s="273"/>
    </row>
    <row r="154" spans="2:101" ht="45.75" hidden="1" x14ac:dyDescent="0.3">
      <c r="B154" s="360">
        <v>45316</v>
      </c>
      <c r="C154" s="273"/>
      <c r="D154" s="273"/>
      <c r="E154" s="273"/>
      <c r="F154" s="402"/>
      <c r="G154" s="360">
        <v>45316</v>
      </c>
      <c r="H154" s="288" t="s">
        <v>479</v>
      </c>
      <c r="I154" s="402">
        <v>2</v>
      </c>
      <c r="J154" s="273" t="s">
        <v>478</v>
      </c>
      <c r="K154" s="402">
        <v>2</v>
      </c>
      <c r="L154" s="273" t="s">
        <v>324</v>
      </c>
      <c r="M154" s="402">
        <v>1.5</v>
      </c>
      <c r="N154" s="360">
        <v>45316</v>
      </c>
      <c r="O154" s="273" t="s">
        <v>495</v>
      </c>
      <c r="P154" s="402">
        <v>1.5</v>
      </c>
      <c r="Q154" s="288" t="s">
        <v>477</v>
      </c>
      <c r="R154" s="402">
        <v>2</v>
      </c>
      <c r="S154" s="273" t="s">
        <v>323</v>
      </c>
      <c r="T154" s="402">
        <v>1.5</v>
      </c>
      <c r="U154" s="360">
        <v>45316</v>
      </c>
      <c r="V154" s="288" t="s">
        <v>479</v>
      </c>
      <c r="W154" s="402">
        <v>2</v>
      </c>
      <c r="X154" s="273" t="s">
        <v>495</v>
      </c>
      <c r="Y154" s="402">
        <v>1.5</v>
      </c>
      <c r="Z154" s="288" t="s">
        <v>477</v>
      </c>
      <c r="AA154" s="402">
        <v>2</v>
      </c>
      <c r="AB154" s="273" t="s">
        <v>324</v>
      </c>
      <c r="AC154" s="402">
        <v>1.5</v>
      </c>
      <c r="AD154" s="360">
        <v>45316</v>
      </c>
      <c r="AE154" s="273" t="s">
        <v>430</v>
      </c>
      <c r="AF154" s="402">
        <v>1.5</v>
      </c>
      <c r="AG154" s="273" t="s">
        <v>414</v>
      </c>
      <c r="AH154" s="402">
        <v>1.5</v>
      </c>
      <c r="AI154" s="273"/>
      <c r="AJ154" s="402"/>
      <c r="AK154" s="360">
        <v>45316</v>
      </c>
      <c r="AL154" s="273" t="s">
        <v>472</v>
      </c>
      <c r="AM154" s="402">
        <v>1.5</v>
      </c>
      <c r="AN154" s="273" t="s">
        <v>466</v>
      </c>
      <c r="AO154" s="402">
        <v>1.5</v>
      </c>
      <c r="AP154" s="273" t="s">
        <v>466</v>
      </c>
      <c r="AQ154" s="402">
        <v>1.5</v>
      </c>
      <c r="AR154" s="360">
        <v>45316</v>
      </c>
      <c r="AS154" s="273" t="s">
        <v>472</v>
      </c>
      <c r="AT154" s="402">
        <v>1.5</v>
      </c>
      <c r="AU154" s="273"/>
      <c r="AV154" s="402"/>
      <c r="AW154" s="273"/>
      <c r="AX154" s="402"/>
      <c r="AY154" s="360">
        <v>45316</v>
      </c>
      <c r="AZ154" s="273"/>
      <c r="BA154" s="402"/>
      <c r="BB154" s="288" t="s">
        <v>479</v>
      </c>
      <c r="BC154" s="402">
        <v>2</v>
      </c>
      <c r="BD154" s="273" t="s">
        <v>323</v>
      </c>
      <c r="BE154" s="402">
        <v>1.5</v>
      </c>
      <c r="BF154" s="273" t="s">
        <v>430</v>
      </c>
      <c r="BG154" s="402">
        <v>1.5</v>
      </c>
      <c r="BH154" s="360">
        <v>45316</v>
      </c>
      <c r="BI154" s="273"/>
      <c r="BJ154" s="402"/>
      <c r="BK154" s="273"/>
      <c r="BL154" s="402"/>
      <c r="BM154" s="273"/>
      <c r="BN154" s="403"/>
      <c r="BO154" s="273"/>
      <c r="BP154" s="273"/>
      <c r="BQ154" s="360">
        <v>45316</v>
      </c>
      <c r="BR154" s="273" t="s">
        <v>430</v>
      </c>
      <c r="BS154" s="402">
        <v>1.5</v>
      </c>
      <c r="BT154" s="273" t="s">
        <v>494</v>
      </c>
      <c r="BU154" s="273">
        <v>1.5</v>
      </c>
      <c r="BV154" s="273" t="s">
        <v>494</v>
      </c>
      <c r="BW154" s="273">
        <v>1.5</v>
      </c>
      <c r="BX154" s="273" t="s">
        <v>402</v>
      </c>
      <c r="BY154" s="273">
        <v>1</v>
      </c>
      <c r="BZ154" s="273"/>
      <c r="CA154" s="273"/>
      <c r="CB154" s="360">
        <v>45316</v>
      </c>
      <c r="CC154" s="273"/>
      <c r="CD154" s="273"/>
      <c r="CE154" s="273" t="s">
        <v>395</v>
      </c>
      <c r="CF154" s="273">
        <v>1.5</v>
      </c>
      <c r="CG154" s="273" t="s">
        <v>395</v>
      </c>
      <c r="CH154" s="273">
        <v>1.5</v>
      </c>
      <c r="CI154" s="273" t="s">
        <v>395</v>
      </c>
      <c r="CJ154" s="273">
        <v>1.5</v>
      </c>
      <c r="CK154" s="273" t="s">
        <v>395</v>
      </c>
      <c r="CL154" s="273">
        <v>1.5</v>
      </c>
      <c r="CM154" s="360">
        <v>45316</v>
      </c>
      <c r="CN154" s="273"/>
      <c r="CO154" s="273"/>
      <c r="CP154" s="273" t="s">
        <v>495</v>
      </c>
      <c r="CQ154" s="402">
        <v>1.5</v>
      </c>
      <c r="CR154" s="273"/>
      <c r="CS154" s="273"/>
      <c r="CT154" s="273" t="s">
        <v>402</v>
      </c>
      <c r="CU154" s="273">
        <v>1</v>
      </c>
      <c r="CV154" s="273"/>
      <c r="CW154" s="273"/>
    </row>
    <row r="155" spans="2:101" ht="60.75" hidden="1" x14ac:dyDescent="0.3">
      <c r="B155" s="360">
        <v>45317</v>
      </c>
      <c r="C155" s="273"/>
      <c r="D155" s="273"/>
      <c r="E155" s="273" t="s">
        <v>496</v>
      </c>
      <c r="F155" s="402">
        <v>2</v>
      </c>
      <c r="G155" s="360">
        <v>45317</v>
      </c>
      <c r="H155" s="288" t="s">
        <v>479</v>
      </c>
      <c r="I155" s="402">
        <v>2</v>
      </c>
      <c r="J155" s="273" t="s">
        <v>478</v>
      </c>
      <c r="K155" s="402">
        <v>2</v>
      </c>
      <c r="L155" s="288" t="s">
        <v>499</v>
      </c>
      <c r="M155" s="402">
        <v>2</v>
      </c>
      <c r="N155" s="360">
        <v>45317</v>
      </c>
      <c r="O155" s="273" t="s">
        <v>495</v>
      </c>
      <c r="P155" s="402">
        <v>1.5</v>
      </c>
      <c r="Q155" s="273" t="s">
        <v>498</v>
      </c>
      <c r="R155" s="402">
        <v>2</v>
      </c>
      <c r="S155" s="273" t="s">
        <v>323</v>
      </c>
      <c r="T155" s="402">
        <v>1.5</v>
      </c>
      <c r="U155" s="360">
        <v>45317</v>
      </c>
      <c r="V155" s="288" t="s">
        <v>497</v>
      </c>
      <c r="W155" s="402">
        <v>1.5</v>
      </c>
      <c r="X155" s="273" t="s">
        <v>495</v>
      </c>
      <c r="Y155" s="402">
        <v>1.5</v>
      </c>
      <c r="Z155" s="273" t="s">
        <v>498</v>
      </c>
      <c r="AA155" s="402">
        <v>2</v>
      </c>
      <c r="AB155" s="288" t="s">
        <v>499</v>
      </c>
      <c r="AC155" s="402">
        <v>2</v>
      </c>
      <c r="AD155" s="360">
        <v>45317</v>
      </c>
      <c r="AE155" s="273" t="s">
        <v>496</v>
      </c>
      <c r="AF155" s="402">
        <v>2</v>
      </c>
      <c r="AG155" s="273" t="s">
        <v>414</v>
      </c>
      <c r="AH155" s="402">
        <v>1.5</v>
      </c>
      <c r="AI155" s="273"/>
      <c r="AJ155" s="402"/>
      <c r="AK155" s="360">
        <v>45317</v>
      </c>
      <c r="AL155" s="273" t="s">
        <v>472</v>
      </c>
      <c r="AM155" s="402">
        <v>1.5</v>
      </c>
      <c r="AN155" s="273" t="s">
        <v>466</v>
      </c>
      <c r="AO155" s="402">
        <v>1.5</v>
      </c>
      <c r="AP155" s="273" t="s">
        <v>466</v>
      </c>
      <c r="AQ155" s="402">
        <v>1.5</v>
      </c>
      <c r="AR155" s="360">
        <v>45317</v>
      </c>
      <c r="AS155" s="273" t="s">
        <v>472</v>
      </c>
      <c r="AT155" s="402">
        <v>1.5</v>
      </c>
      <c r="AU155" s="273"/>
      <c r="AV155" s="402"/>
      <c r="AW155" s="273"/>
      <c r="AX155" s="402"/>
      <c r="AY155" s="360">
        <v>45317</v>
      </c>
      <c r="AZ155" s="273"/>
      <c r="BA155" s="402"/>
      <c r="BB155" s="288" t="s">
        <v>479</v>
      </c>
      <c r="BC155" s="402">
        <v>2</v>
      </c>
      <c r="BD155" s="273" t="s">
        <v>323</v>
      </c>
      <c r="BE155" s="402">
        <v>1.5</v>
      </c>
      <c r="BF155" s="273" t="s">
        <v>496</v>
      </c>
      <c r="BG155" s="402">
        <v>2</v>
      </c>
      <c r="BH155" s="360">
        <v>45317</v>
      </c>
      <c r="BI155" s="273"/>
      <c r="BJ155" s="402"/>
      <c r="BK155" s="273"/>
      <c r="BL155" s="402"/>
      <c r="BM155" s="273"/>
      <c r="BN155" s="403"/>
      <c r="BO155" s="273"/>
      <c r="BP155" s="273"/>
      <c r="BQ155" s="360">
        <v>45317</v>
      </c>
      <c r="BR155" s="273" t="s">
        <v>496</v>
      </c>
      <c r="BS155" s="402">
        <v>2</v>
      </c>
      <c r="BT155" s="273" t="s">
        <v>494</v>
      </c>
      <c r="BU155" s="273">
        <v>1.5</v>
      </c>
      <c r="BV155" s="273" t="s">
        <v>494</v>
      </c>
      <c r="BW155" s="273">
        <v>1.5</v>
      </c>
      <c r="BX155" s="273"/>
      <c r="BY155" s="273"/>
      <c r="BZ155" s="273"/>
      <c r="CA155" s="273"/>
      <c r="CB155" s="360">
        <v>45317</v>
      </c>
      <c r="CC155" s="273"/>
      <c r="CD155" s="273"/>
      <c r="CE155" s="273" t="s">
        <v>395</v>
      </c>
      <c r="CF155" s="273">
        <v>1.5</v>
      </c>
      <c r="CG155" s="273" t="s">
        <v>395</v>
      </c>
      <c r="CH155" s="273">
        <v>1.5</v>
      </c>
      <c r="CI155" s="273" t="s">
        <v>395</v>
      </c>
      <c r="CJ155" s="273">
        <v>1.5</v>
      </c>
      <c r="CK155" s="273" t="s">
        <v>395</v>
      </c>
      <c r="CL155" s="273">
        <v>1.5</v>
      </c>
      <c r="CM155" s="360">
        <v>45317</v>
      </c>
      <c r="CN155" s="273"/>
      <c r="CO155" s="273"/>
      <c r="CP155" s="273" t="s">
        <v>495</v>
      </c>
      <c r="CQ155" s="402">
        <v>1.5</v>
      </c>
      <c r="CR155" s="273"/>
      <c r="CS155" s="273"/>
      <c r="CT155" s="273"/>
      <c r="CU155" s="273"/>
      <c r="CV155" s="273"/>
      <c r="CW155" s="273"/>
    </row>
    <row r="156" spans="2:101" ht="46.5" thickTop="1" x14ac:dyDescent="0.3">
      <c r="B156" s="360">
        <v>45318</v>
      </c>
      <c r="C156" s="273"/>
      <c r="D156" s="273"/>
      <c r="E156" s="273" t="s">
        <v>496</v>
      </c>
      <c r="F156" s="402">
        <v>2</v>
      </c>
      <c r="G156" s="360">
        <v>45318</v>
      </c>
      <c r="H156" s="273" t="s">
        <v>501</v>
      </c>
      <c r="I156" s="402">
        <v>1.5</v>
      </c>
      <c r="J156" s="273" t="s">
        <v>325</v>
      </c>
      <c r="K156" s="402">
        <v>1.5</v>
      </c>
      <c r="L156" s="273" t="s">
        <v>324</v>
      </c>
      <c r="M156" s="402">
        <v>1.5</v>
      </c>
      <c r="N156" s="360">
        <v>45318</v>
      </c>
      <c r="O156" s="273" t="s">
        <v>495</v>
      </c>
      <c r="P156" s="402">
        <v>1.5</v>
      </c>
      <c r="Q156" s="288" t="s">
        <v>500</v>
      </c>
      <c r="R156" s="402">
        <v>1.5</v>
      </c>
      <c r="S156" s="273" t="s">
        <v>323</v>
      </c>
      <c r="T156" s="402">
        <v>1.5</v>
      </c>
      <c r="U156" s="360">
        <v>45318</v>
      </c>
      <c r="V156" s="273"/>
      <c r="W156" s="402"/>
      <c r="X156" s="273" t="s">
        <v>495</v>
      </c>
      <c r="Y156" s="402">
        <v>1.5</v>
      </c>
      <c r="Z156" s="288" t="s">
        <v>500</v>
      </c>
      <c r="AA156" s="402">
        <v>1.5</v>
      </c>
      <c r="AB156" s="273" t="s">
        <v>324</v>
      </c>
      <c r="AC156" s="402">
        <v>1.5</v>
      </c>
      <c r="AD156" s="360">
        <v>45318</v>
      </c>
      <c r="AE156" s="273" t="s">
        <v>496</v>
      </c>
      <c r="AF156" s="402">
        <v>2</v>
      </c>
      <c r="AG156" s="273" t="s">
        <v>325</v>
      </c>
      <c r="AH156" s="402">
        <v>1.5</v>
      </c>
      <c r="AI156" s="273"/>
      <c r="AJ156" s="402"/>
      <c r="AK156" s="360">
        <v>45318</v>
      </c>
      <c r="AL156" s="273"/>
      <c r="AM156" s="402"/>
      <c r="AN156" s="273" t="s">
        <v>466</v>
      </c>
      <c r="AO156" s="402">
        <v>1.5</v>
      </c>
      <c r="AP156" s="273" t="s">
        <v>466</v>
      </c>
      <c r="AQ156" s="402">
        <v>1.5</v>
      </c>
      <c r="AR156" s="360">
        <v>45318</v>
      </c>
      <c r="AS156" s="273"/>
      <c r="AT156" s="402"/>
      <c r="AU156" s="273"/>
      <c r="AV156" s="402"/>
      <c r="AW156" s="273"/>
      <c r="AX156" s="402"/>
      <c r="AY156" s="360">
        <v>45318</v>
      </c>
      <c r="AZ156" s="273"/>
      <c r="BA156" s="402"/>
      <c r="BB156" s="273" t="s">
        <v>501</v>
      </c>
      <c r="BC156" s="402">
        <v>1.5</v>
      </c>
      <c r="BD156" s="273" t="s">
        <v>323</v>
      </c>
      <c r="BE156" s="402">
        <v>1.5</v>
      </c>
      <c r="BF156" s="273" t="s">
        <v>496</v>
      </c>
      <c r="BG156" s="402">
        <v>2</v>
      </c>
      <c r="BH156" s="360">
        <v>45318</v>
      </c>
      <c r="BI156" s="273"/>
      <c r="BJ156" s="402"/>
      <c r="BK156" s="273"/>
      <c r="BL156" s="402"/>
      <c r="BM156" s="273"/>
      <c r="BN156" s="403"/>
      <c r="BO156" s="273"/>
      <c r="BP156" s="273"/>
      <c r="BQ156" s="360">
        <v>45318</v>
      </c>
      <c r="BR156" s="273" t="s">
        <v>496</v>
      </c>
      <c r="BS156" s="402">
        <v>2</v>
      </c>
      <c r="BT156" s="273" t="s">
        <v>494</v>
      </c>
      <c r="BU156" s="273">
        <v>1.5</v>
      </c>
      <c r="BV156" s="273" t="s">
        <v>494</v>
      </c>
      <c r="BW156" s="273">
        <v>1.5</v>
      </c>
      <c r="BX156" s="273"/>
      <c r="BY156" s="273"/>
      <c r="BZ156" s="273"/>
      <c r="CA156" s="273"/>
      <c r="CB156" s="360">
        <v>45318</v>
      </c>
      <c r="CC156" s="273"/>
      <c r="CD156" s="273"/>
      <c r="CE156" s="273" t="s">
        <v>395</v>
      </c>
      <c r="CF156" s="273">
        <v>1.5</v>
      </c>
      <c r="CG156" s="273" t="s">
        <v>395</v>
      </c>
      <c r="CH156" s="273">
        <v>1.5</v>
      </c>
      <c r="CI156" s="273" t="s">
        <v>395</v>
      </c>
      <c r="CJ156" s="273">
        <v>1.5</v>
      </c>
      <c r="CK156" s="273" t="s">
        <v>395</v>
      </c>
      <c r="CL156" s="273">
        <v>1.5</v>
      </c>
      <c r="CM156" s="360">
        <v>45318</v>
      </c>
      <c r="CN156" s="273"/>
      <c r="CO156" s="273"/>
      <c r="CP156" s="273" t="s">
        <v>495</v>
      </c>
      <c r="CQ156" s="402">
        <v>1.5</v>
      </c>
      <c r="CR156" s="273"/>
      <c r="CS156" s="273"/>
      <c r="CT156" s="273"/>
      <c r="CU156" s="273"/>
      <c r="CV156" s="273" t="s">
        <v>495</v>
      </c>
      <c r="CW156" s="402">
        <v>1.5</v>
      </c>
    </row>
    <row r="157" spans="2:101" ht="45.75" x14ac:dyDescent="0.3">
      <c r="B157" s="360">
        <v>45319</v>
      </c>
      <c r="C157" s="273"/>
      <c r="D157" s="273"/>
      <c r="E157" s="273" t="s">
        <v>430</v>
      </c>
      <c r="F157" s="402">
        <v>1.5</v>
      </c>
      <c r="G157" s="360">
        <v>45319</v>
      </c>
      <c r="H157" s="273" t="s">
        <v>501</v>
      </c>
      <c r="I157" s="402">
        <v>1.5</v>
      </c>
      <c r="J157" s="273" t="s">
        <v>325</v>
      </c>
      <c r="K157" s="402">
        <v>1.5</v>
      </c>
      <c r="L157" s="288" t="s">
        <v>499</v>
      </c>
      <c r="M157" s="402">
        <v>2</v>
      </c>
      <c r="N157" s="360">
        <v>45319</v>
      </c>
      <c r="O157" s="273" t="s">
        <v>503</v>
      </c>
      <c r="P157" s="402">
        <v>1</v>
      </c>
      <c r="Q157" s="273" t="s">
        <v>498</v>
      </c>
      <c r="R157" s="402">
        <v>2</v>
      </c>
      <c r="S157" s="273" t="s">
        <v>323</v>
      </c>
      <c r="T157" s="402">
        <v>1.5</v>
      </c>
      <c r="U157" s="360">
        <v>45319</v>
      </c>
      <c r="V157" s="273"/>
      <c r="W157" s="402"/>
      <c r="X157" s="273" t="s">
        <v>503</v>
      </c>
      <c r="Y157" s="402">
        <v>1</v>
      </c>
      <c r="Z157" s="273"/>
      <c r="AA157" s="402"/>
      <c r="AB157" s="288" t="s">
        <v>499</v>
      </c>
      <c r="AC157" s="402">
        <v>2</v>
      </c>
      <c r="AD157" s="360">
        <v>45319</v>
      </c>
      <c r="AE157" s="288" t="s">
        <v>505</v>
      </c>
      <c r="AF157" s="402">
        <v>1.5</v>
      </c>
      <c r="AG157" s="273" t="s">
        <v>325</v>
      </c>
      <c r="AH157" s="402">
        <v>1.5</v>
      </c>
      <c r="AI157" s="273"/>
      <c r="AJ157" s="402"/>
      <c r="AK157" s="360">
        <v>45319</v>
      </c>
      <c r="AL157" s="273"/>
      <c r="AM157" s="402"/>
      <c r="AN157" s="273"/>
      <c r="AO157" s="402"/>
      <c r="AP157" s="273" t="s">
        <v>506</v>
      </c>
      <c r="AQ157" s="402">
        <v>1</v>
      </c>
      <c r="AR157" s="360">
        <v>45319</v>
      </c>
      <c r="AS157" s="273"/>
      <c r="AT157" s="402"/>
      <c r="AU157" s="273"/>
      <c r="AV157" s="402"/>
      <c r="AW157" s="273"/>
      <c r="AX157" s="402"/>
      <c r="AY157" s="360">
        <v>45319</v>
      </c>
      <c r="AZ157" s="273" t="s">
        <v>498</v>
      </c>
      <c r="BA157" s="402">
        <v>2</v>
      </c>
      <c r="BB157" s="273" t="s">
        <v>501</v>
      </c>
      <c r="BC157" s="402">
        <v>1.5</v>
      </c>
      <c r="BD157" s="273" t="s">
        <v>323</v>
      </c>
      <c r="BE157" s="402">
        <v>1.5</v>
      </c>
      <c r="BF157" s="273" t="s">
        <v>430</v>
      </c>
      <c r="BG157" s="402">
        <v>1.5</v>
      </c>
      <c r="BH157" s="360">
        <v>45319</v>
      </c>
      <c r="BI157" s="273"/>
      <c r="BJ157" s="402"/>
      <c r="BK157" s="273"/>
      <c r="BL157" s="402"/>
      <c r="BM157" s="273"/>
      <c r="BN157" s="403"/>
      <c r="BO157" s="273"/>
      <c r="BP157" s="273"/>
      <c r="BQ157" s="360">
        <v>45319</v>
      </c>
      <c r="BR157" s="273" t="s">
        <v>430</v>
      </c>
      <c r="BS157" s="402">
        <v>1.5</v>
      </c>
      <c r="BT157" s="273" t="s">
        <v>504</v>
      </c>
      <c r="BU157" s="273">
        <v>1</v>
      </c>
      <c r="BV157" s="273" t="s">
        <v>504</v>
      </c>
      <c r="BW157" s="273">
        <v>1</v>
      </c>
      <c r="BX157" s="273"/>
      <c r="BY157" s="273"/>
      <c r="BZ157" s="273"/>
      <c r="CA157" s="273"/>
      <c r="CB157" s="360">
        <v>45319</v>
      </c>
      <c r="CC157" s="273"/>
      <c r="CD157" s="273"/>
      <c r="CE157" s="273" t="s">
        <v>395</v>
      </c>
      <c r="CF157" s="273">
        <v>1.5</v>
      </c>
      <c r="CG157" s="273" t="s">
        <v>395</v>
      </c>
      <c r="CH157" s="273">
        <v>1.5</v>
      </c>
      <c r="CI157" s="273" t="s">
        <v>395</v>
      </c>
      <c r="CJ157" s="273">
        <v>1.5</v>
      </c>
      <c r="CK157" s="273" t="s">
        <v>395</v>
      </c>
      <c r="CL157" s="273">
        <v>1.5</v>
      </c>
      <c r="CM157" s="360">
        <v>45319</v>
      </c>
      <c r="CN157" s="273"/>
      <c r="CO157" s="273"/>
      <c r="CP157" s="273" t="s">
        <v>503</v>
      </c>
      <c r="CQ157" s="402">
        <v>1</v>
      </c>
      <c r="CR157" s="273"/>
      <c r="CS157" s="273"/>
      <c r="CT157" s="273"/>
      <c r="CU157" s="273"/>
      <c r="CV157" s="273" t="s">
        <v>503</v>
      </c>
      <c r="CW157" s="402">
        <v>1</v>
      </c>
    </row>
    <row r="158" spans="2:101" ht="45.75" x14ac:dyDescent="0.3">
      <c r="B158" s="360">
        <v>45320</v>
      </c>
      <c r="C158" s="273"/>
      <c r="D158" s="273"/>
      <c r="E158" s="273" t="s">
        <v>496</v>
      </c>
      <c r="F158" s="402">
        <v>2</v>
      </c>
      <c r="G158" s="360">
        <v>45320</v>
      </c>
      <c r="H158" s="288" t="s">
        <v>510</v>
      </c>
      <c r="I158" s="402">
        <v>2</v>
      </c>
      <c r="J158" s="273" t="s">
        <v>478</v>
      </c>
      <c r="K158" s="402">
        <v>2</v>
      </c>
      <c r="L158" s="288" t="s">
        <v>499</v>
      </c>
      <c r="M158" s="402">
        <v>2</v>
      </c>
      <c r="N158" s="360">
        <v>45320</v>
      </c>
      <c r="O158" t="s">
        <v>495</v>
      </c>
      <c r="P158" s="273">
        <v>1.5</v>
      </c>
      <c r="Q158" s="288" t="s">
        <v>509</v>
      </c>
      <c r="R158" s="402">
        <v>2</v>
      </c>
      <c r="S158" s="273" t="s">
        <v>323</v>
      </c>
      <c r="T158" s="402">
        <v>1.5</v>
      </c>
      <c r="U158" s="360">
        <v>45320</v>
      </c>
      <c r="V158" s="273"/>
      <c r="W158" s="402"/>
      <c r="X158" t="s">
        <v>495</v>
      </c>
      <c r="Y158" s="273">
        <v>1.5</v>
      </c>
      <c r="Z158" s="288" t="s">
        <v>509</v>
      </c>
      <c r="AA158" s="402">
        <v>2</v>
      </c>
      <c r="AB158" s="288" t="s">
        <v>499</v>
      </c>
      <c r="AC158" s="402">
        <v>2</v>
      </c>
      <c r="AD158" s="360">
        <v>45320</v>
      </c>
      <c r="AE158" s="288" t="s">
        <v>511</v>
      </c>
      <c r="AF158" s="402">
        <v>2</v>
      </c>
      <c r="AG158" s="273" t="s">
        <v>414</v>
      </c>
      <c r="AH158" s="402">
        <v>1.5</v>
      </c>
      <c r="AI158" s="273"/>
      <c r="AJ158" s="402"/>
      <c r="AK158" s="360">
        <v>45320</v>
      </c>
      <c r="AL158" s="273"/>
      <c r="AM158" s="402"/>
      <c r="AN158" s="288" t="s">
        <v>507</v>
      </c>
      <c r="AO158" s="402">
        <v>1</v>
      </c>
      <c r="AP158" s="288" t="s">
        <v>507</v>
      </c>
      <c r="AQ158" s="402">
        <v>1</v>
      </c>
      <c r="AR158" s="360">
        <v>45320</v>
      </c>
      <c r="AS158" s="273"/>
      <c r="AT158" s="402"/>
      <c r="AU158" s="273"/>
      <c r="AV158" s="402"/>
      <c r="AW158" s="273"/>
      <c r="AX158" s="402"/>
      <c r="AY158" s="360">
        <v>45320</v>
      </c>
      <c r="AZ158" s="273"/>
      <c r="BA158" s="402"/>
      <c r="BB158" s="288" t="s">
        <v>510</v>
      </c>
      <c r="BC158" s="402">
        <v>2</v>
      </c>
      <c r="BD158" s="273" t="s">
        <v>323</v>
      </c>
      <c r="BE158" s="402">
        <v>1.5</v>
      </c>
      <c r="BF158" s="273" t="s">
        <v>508</v>
      </c>
      <c r="BG158" s="402">
        <v>1.5</v>
      </c>
      <c r="BH158" s="360">
        <v>45320</v>
      </c>
      <c r="BI158" s="273"/>
      <c r="BJ158" s="402"/>
      <c r="BK158" s="273"/>
      <c r="BL158" s="402"/>
      <c r="BM158" s="273"/>
      <c r="BN158" s="403"/>
      <c r="BO158" s="273"/>
      <c r="BP158" s="273"/>
      <c r="BQ158" s="360">
        <v>45320</v>
      </c>
      <c r="BR158" s="273" t="s">
        <v>496</v>
      </c>
      <c r="BS158" s="402">
        <v>2</v>
      </c>
      <c r="BT158" s="273" t="s">
        <v>504</v>
      </c>
      <c r="BU158" s="273">
        <v>1</v>
      </c>
      <c r="BV158" s="273" t="s">
        <v>504</v>
      </c>
      <c r="BW158" s="273">
        <v>1</v>
      </c>
      <c r="BX158" s="273"/>
      <c r="BY158" s="273"/>
      <c r="BZ158" s="273"/>
      <c r="CA158" s="273"/>
      <c r="CB158" s="360">
        <v>45320</v>
      </c>
      <c r="CC158" s="273"/>
      <c r="CD158" s="273"/>
      <c r="CE158" s="273" t="s">
        <v>395</v>
      </c>
      <c r="CF158" s="273">
        <v>1.5</v>
      </c>
      <c r="CG158" s="273" t="s">
        <v>395</v>
      </c>
      <c r="CH158" s="273">
        <v>1.5</v>
      </c>
      <c r="CI158" s="273" t="s">
        <v>395</v>
      </c>
      <c r="CJ158" s="273">
        <v>1.5</v>
      </c>
      <c r="CK158" s="273" t="s">
        <v>395</v>
      </c>
      <c r="CL158" s="273">
        <v>1.5</v>
      </c>
      <c r="CM158" s="360">
        <v>45320</v>
      </c>
      <c r="CN158" s="273"/>
      <c r="CO158" s="273"/>
      <c r="CP158" s="273" t="s">
        <v>504</v>
      </c>
      <c r="CQ158" s="273">
        <v>1</v>
      </c>
      <c r="CR158" s="273"/>
      <c r="CS158" s="273"/>
      <c r="CT158" s="273"/>
      <c r="CU158" s="273"/>
      <c r="CV158" t="s">
        <v>495</v>
      </c>
      <c r="CW158" s="273">
        <v>1.5</v>
      </c>
    </row>
    <row r="159" spans="2:101" ht="45.75" x14ac:dyDescent="0.3">
      <c r="B159" s="360">
        <v>45321</v>
      </c>
      <c r="C159" s="273"/>
      <c r="D159" s="273"/>
      <c r="E159" s="273" t="s">
        <v>430</v>
      </c>
      <c r="F159" s="402">
        <v>1.5</v>
      </c>
      <c r="G159" s="360">
        <v>45321</v>
      </c>
      <c r="H159" s="288" t="s">
        <v>510</v>
      </c>
      <c r="I159" s="402">
        <v>2</v>
      </c>
      <c r="J159" s="273" t="s">
        <v>478</v>
      </c>
      <c r="K159" s="402">
        <v>2</v>
      </c>
      <c r="L159" s="273" t="s">
        <v>324</v>
      </c>
      <c r="M159" s="402">
        <v>1.5</v>
      </c>
      <c r="N159" s="360">
        <v>45321</v>
      </c>
      <c r="O159" s="273" t="s">
        <v>495</v>
      </c>
      <c r="P159" s="402">
        <v>1.5</v>
      </c>
      <c r="Q159" s="288" t="s">
        <v>484</v>
      </c>
      <c r="R159" s="402">
        <v>1.5</v>
      </c>
      <c r="S159" s="273" t="s">
        <v>323</v>
      </c>
      <c r="T159" s="402">
        <v>1.5</v>
      </c>
      <c r="U159" s="360">
        <v>45321</v>
      </c>
      <c r="V159" s="273"/>
      <c r="W159" s="402"/>
      <c r="X159" s="273" t="s">
        <v>495</v>
      </c>
      <c r="Y159" s="402">
        <v>1.5</v>
      </c>
      <c r="Z159" s="288" t="s">
        <v>484</v>
      </c>
      <c r="AA159" s="402">
        <v>1.5</v>
      </c>
      <c r="AB159" s="273" t="s">
        <v>324</v>
      </c>
      <c r="AC159" s="402">
        <v>1.5</v>
      </c>
      <c r="AD159" s="360">
        <v>45321</v>
      </c>
      <c r="AE159" s="288" t="s">
        <v>513</v>
      </c>
      <c r="AF159" s="402">
        <v>1.5</v>
      </c>
      <c r="AG159" s="273" t="s">
        <v>414</v>
      </c>
      <c r="AH159" s="402">
        <v>1.5</v>
      </c>
      <c r="AI159" s="273"/>
      <c r="AJ159" s="402"/>
      <c r="AK159" s="360">
        <v>45321</v>
      </c>
      <c r="AL159" s="273" t="s">
        <v>472</v>
      </c>
      <c r="AM159" s="402">
        <v>1.5</v>
      </c>
      <c r="AN159" s="273" t="s">
        <v>466</v>
      </c>
      <c r="AO159" s="402">
        <v>1.5</v>
      </c>
      <c r="AP159" s="273" t="s">
        <v>466</v>
      </c>
      <c r="AQ159" s="402">
        <v>1.5</v>
      </c>
      <c r="AR159" s="360">
        <v>45321</v>
      </c>
      <c r="AS159" s="273" t="s">
        <v>472</v>
      </c>
      <c r="AT159" s="402">
        <v>1.5</v>
      </c>
      <c r="AU159" s="273"/>
      <c r="AV159" s="402"/>
      <c r="AW159" s="273"/>
      <c r="AX159" s="402"/>
      <c r="AY159" s="360">
        <v>45321</v>
      </c>
      <c r="AZ159" s="273"/>
      <c r="BA159" s="402"/>
      <c r="BB159" s="288" t="s">
        <v>510</v>
      </c>
      <c r="BC159" s="402">
        <v>2</v>
      </c>
      <c r="BD159" s="273" t="s">
        <v>323</v>
      </c>
      <c r="BE159" s="402">
        <v>1.5</v>
      </c>
      <c r="BF159" s="273" t="s">
        <v>512</v>
      </c>
      <c r="BG159" s="402">
        <v>1</v>
      </c>
      <c r="BH159" s="360">
        <v>45321</v>
      </c>
      <c r="BI159" s="273"/>
      <c r="BJ159" s="402"/>
      <c r="BK159" s="273"/>
      <c r="BL159" s="402"/>
      <c r="BM159" s="273"/>
      <c r="BN159" s="403"/>
      <c r="BO159" s="273"/>
      <c r="BP159" s="273"/>
      <c r="BQ159" s="360">
        <v>45321</v>
      </c>
      <c r="BR159" s="273" t="s">
        <v>430</v>
      </c>
      <c r="BS159" s="402">
        <v>1.5</v>
      </c>
      <c r="BT159" s="273" t="s">
        <v>494</v>
      </c>
      <c r="BU159" s="273">
        <v>1.5</v>
      </c>
      <c r="BV159" s="273" t="s">
        <v>494</v>
      </c>
      <c r="BW159" s="273">
        <v>1.5</v>
      </c>
      <c r="BX159" s="273"/>
      <c r="BY159" s="273"/>
      <c r="BZ159" s="273"/>
      <c r="CA159" s="273"/>
      <c r="CB159" s="360">
        <v>45321</v>
      </c>
      <c r="CC159" s="273"/>
      <c r="CD159" s="273"/>
      <c r="CE159" s="273" t="s">
        <v>395</v>
      </c>
      <c r="CF159" s="273">
        <v>1.5</v>
      </c>
      <c r="CG159" s="273" t="s">
        <v>395</v>
      </c>
      <c r="CH159" s="273">
        <v>1.5</v>
      </c>
      <c r="CI159" s="273" t="s">
        <v>395</v>
      </c>
      <c r="CJ159" s="273">
        <v>1.5</v>
      </c>
      <c r="CK159" s="273" t="s">
        <v>395</v>
      </c>
      <c r="CL159" s="273">
        <v>1.5</v>
      </c>
      <c r="CM159" s="360">
        <v>45321</v>
      </c>
      <c r="CN159" s="273"/>
      <c r="CO159" s="273"/>
      <c r="CP159" s="273" t="s">
        <v>494</v>
      </c>
      <c r="CQ159" s="273">
        <v>1.5</v>
      </c>
      <c r="CR159" s="273"/>
      <c r="CS159" s="273"/>
      <c r="CT159" s="273"/>
      <c r="CU159" s="273"/>
      <c r="CV159" s="273" t="s">
        <v>495</v>
      </c>
      <c r="CW159" s="402">
        <v>1.5</v>
      </c>
    </row>
    <row r="160" spans="2:101" ht="45.75" x14ac:dyDescent="0.3">
      <c r="B160" s="360">
        <v>45322</v>
      </c>
      <c r="C160" s="273"/>
      <c r="D160" s="273"/>
      <c r="E160" s="273" t="s">
        <v>464</v>
      </c>
      <c r="F160" s="402">
        <v>1.5</v>
      </c>
      <c r="G160" s="360">
        <v>45322</v>
      </c>
      <c r="H160" s="273" t="s">
        <v>514</v>
      </c>
      <c r="I160" s="402">
        <v>1.5</v>
      </c>
      <c r="J160" s="273" t="s">
        <v>339</v>
      </c>
      <c r="K160" s="402">
        <v>1</v>
      </c>
      <c r="L160" s="273" t="s">
        <v>324</v>
      </c>
      <c r="M160" s="402">
        <v>1.5</v>
      </c>
      <c r="N160" s="360">
        <v>45322</v>
      </c>
      <c r="O160" s="273" t="s">
        <v>495</v>
      </c>
      <c r="P160" s="402">
        <v>1.5</v>
      </c>
      <c r="Q160" s="288" t="s">
        <v>483</v>
      </c>
      <c r="R160" s="402">
        <v>1.5</v>
      </c>
      <c r="S160" s="273" t="s">
        <v>341</v>
      </c>
      <c r="T160" s="402">
        <v>1</v>
      </c>
      <c r="U160" s="360">
        <v>45322</v>
      </c>
      <c r="V160" s="273"/>
      <c r="W160" s="402"/>
      <c r="X160" s="273" t="s">
        <v>495</v>
      </c>
      <c r="Y160" s="402">
        <v>1.5</v>
      </c>
      <c r="Z160" s="288" t="s">
        <v>483</v>
      </c>
      <c r="AA160" s="402">
        <v>1.5</v>
      </c>
      <c r="AB160" s="273" t="s">
        <v>324</v>
      </c>
      <c r="AC160" s="402">
        <v>1.5</v>
      </c>
      <c r="AD160" s="360">
        <v>45322</v>
      </c>
      <c r="AE160" s="288" t="s">
        <v>515</v>
      </c>
      <c r="AF160" s="402">
        <v>1.5</v>
      </c>
      <c r="AG160" s="273" t="s">
        <v>339</v>
      </c>
      <c r="AH160" s="402">
        <v>1</v>
      </c>
      <c r="AI160" s="273"/>
      <c r="AJ160" s="402"/>
      <c r="AK160" s="360">
        <v>45322</v>
      </c>
      <c r="AL160" s="273" t="s">
        <v>472</v>
      </c>
      <c r="AM160" s="402">
        <v>1.5</v>
      </c>
      <c r="AN160" s="273" t="s">
        <v>466</v>
      </c>
      <c r="AO160" s="402">
        <v>1.5</v>
      </c>
      <c r="AP160" s="273" t="s">
        <v>466</v>
      </c>
      <c r="AQ160" s="402">
        <v>1.5</v>
      </c>
      <c r="AR160" s="360">
        <v>45322</v>
      </c>
      <c r="AS160" s="273" t="s">
        <v>472</v>
      </c>
      <c r="AT160" s="402">
        <v>1.5</v>
      </c>
      <c r="AU160" s="273"/>
      <c r="AV160" s="402"/>
      <c r="AW160" s="273"/>
      <c r="AX160" s="402"/>
      <c r="AY160" s="360">
        <v>45322</v>
      </c>
      <c r="AZ160" s="273"/>
      <c r="BA160" s="402"/>
      <c r="BB160" s="273" t="s">
        <v>514</v>
      </c>
      <c r="BC160" s="402">
        <v>1.5</v>
      </c>
      <c r="BD160" s="273" t="s">
        <v>341</v>
      </c>
      <c r="BE160" s="402">
        <v>1</v>
      </c>
      <c r="BF160" s="273" t="s">
        <v>464</v>
      </c>
      <c r="BG160" s="402">
        <v>1.5</v>
      </c>
      <c r="BH160" s="360">
        <v>45322</v>
      </c>
      <c r="BI160" s="273"/>
      <c r="BJ160" s="402"/>
      <c r="BK160" s="273"/>
      <c r="BL160" s="402"/>
      <c r="BM160" s="273"/>
      <c r="BN160" s="403"/>
      <c r="BO160" s="273"/>
      <c r="BP160" s="273"/>
      <c r="BQ160" s="360">
        <v>45322</v>
      </c>
      <c r="BR160" s="273" t="s">
        <v>464</v>
      </c>
      <c r="BS160" s="402">
        <v>1.5</v>
      </c>
      <c r="BT160" s="273" t="s">
        <v>494</v>
      </c>
      <c r="BU160" s="273">
        <v>1.5</v>
      </c>
      <c r="BV160" s="273" t="s">
        <v>494</v>
      </c>
      <c r="BW160" s="273">
        <v>1.5</v>
      </c>
      <c r="BX160" s="273"/>
      <c r="BY160" s="273"/>
      <c r="BZ160" s="273"/>
      <c r="CA160" s="273"/>
      <c r="CB160" s="360">
        <v>45322</v>
      </c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360">
        <v>45322</v>
      </c>
      <c r="CN160" s="273"/>
      <c r="CO160" s="273"/>
      <c r="CP160" s="273" t="s">
        <v>494</v>
      </c>
      <c r="CQ160" s="273">
        <v>1.5</v>
      </c>
      <c r="CR160" s="273"/>
      <c r="CS160" s="273"/>
      <c r="CT160" s="273"/>
      <c r="CU160" s="273"/>
      <c r="CV160" s="273" t="s">
        <v>495</v>
      </c>
      <c r="CW160" s="402">
        <v>1.5</v>
      </c>
    </row>
    <row r="161" spans="2:101" ht="45.75" x14ac:dyDescent="0.3">
      <c r="B161" s="360">
        <v>45323</v>
      </c>
      <c r="C161" s="273"/>
      <c r="D161" s="273"/>
      <c r="E161" s="273" t="s">
        <v>517</v>
      </c>
      <c r="F161" s="402">
        <v>2</v>
      </c>
      <c r="G161" s="360">
        <v>45323</v>
      </c>
      <c r="H161" s="288" t="s">
        <v>510</v>
      </c>
      <c r="I161" s="402">
        <v>2</v>
      </c>
      <c r="J161" s="273" t="s">
        <v>478</v>
      </c>
      <c r="K161" s="402">
        <v>2</v>
      </c>
      <c r="L161" s="273" t="s">
        <v>324</v>
      </c>
      <c r="M161" s="402">
        <v>1.5</v>
      </c>
      <c r="N161" s="360">
        <v>45323</v>
      </c>
      <c r="O161" s="273" t="s">
        <v>495</v>
      </c>
      <c r="P161" s="402">
        <v>1.5</v>
      </c>
      <c r="Q161" s="288" t="s">
        <v>518</v>
      </c>
      <c r="R161" s="402">
        <v>2</v>
      </c>
      <c r="S161" s="273" t="s">
        <v>323</v>
      </c>
      <c r="T161" s="402">
        <v>1.5</v>
      </c>
      <c r="U161" s="360">
        <v>45323</v>
      </c>
      <c r="V161" s="288" t="s">
        <v>518</v>
      </c>
      <c r="W161" s="402">
        <v>2</v>
      </c>
      <c r="X161" s="273" t="s">
        <v>495</v>
      </c>
      <c r="Y161" s="402">
        <v>1.5</v>
      </c>
      <c r="Z161" s="288" t="s">
        <v>518</v>
      </c>
      <c r="AA161" s="402">
        <v>2</v>
      </c>
      <c r="AB161" s="273" t="s">
        <v>324</v>
      </c>
      <c r="AC161" s="402">
        <v>1.5</v>
      </c>
      <c r="AD161" s="360">
        <v>45323</v>
      </c>
      <c r="AE161" s="288" t="s">
        <v>519</v>
      </c>
      <c r="AF161" s="402">
        <v>2</v>
      </c>
      <c r="AG161" s="273" t="s">
        <v>517</v>
      </c>
      <c r="AH161" s="402">
        <v>2</v>
      </c>
      <c r="AI161" s="273"/>
      <c r="AJ161" s="402"/>
      <c r="AK161" s="360">
        <v>45323</v>
      </c>
      <c r="AL161" s="273"/>
      <c r="AM161" s="402"/>
      <c r="AN161" s="273" t="s">
        <v>466</v>
      </c>
      <c r="AO161" s="402">
        <v>1.5</v>
      </c>
      <c r="AP161" s="273" t="s">
        <v>466</v>
      </c>
      <c r="AQ161" s="402">
        <v>1.5</v>
      </c>
      <c r="AR161" s="360">
        <v>45323</v>
      </c>
      <c r="AS161" s="273"/>
      <c r="AT161" s="402"/>
      <c r="AU161" s="273"/>
      <c r="AV161" s="402"/>
      <c r="AW161" s="273"/>
      <c r="AX161" s="402"/>
      <c r="AY161" s="360">
        <v>45323</v>
      </c>
      <c r="AZ161" s="273"/>
      <c r="BA161" s="402"/>
      <c r="BB161" s="288" t="s">
        <v>510</v>
      </c>
      <c r="BC161" s="402">
        <v>2</v>
      </c>
      <c r="BD161" s="273" t="s">
        <v>323</v>
      </c>
      <c r="BE161" s="402">
        <v>1.5</v>
      </c>
      <c r="BF161" s="273" t="s">
        <v>478</v>
      </c>
      <c r="BG161" s="402">
        <v>2</v>
      </c>
      <c r="BH161" s="360">
        <v>45323</v>
      </c>
      <c r="BI161" s="273"/>
      <c r="BJ161" s="402"/>
      <c r="BK161" s="273"/>
      <c r="BL161" s="402"/>
      <c r="BM161" s="273"/>
      <c r="BN161" s="403"/>
      <c r="BO161" s="273"/>
      <c r="BP161" s="273"/>
      <c r="BQ161" s="360">
        <v>45323</v>
      </c>
      <c r="BR161" s="273" t="s">
        <v>517</v>
      </c>
      <c r="BS161" s="402">
        <v>2</v>
      </c>
      <c r="BT161" s="273" t="s">
        <v>516</v>
      </c>
      <c r="BU161" s="273">
        <v>1.5</v>
      </c>
      <c r="BV161" s="273" t="s">
        <v>516</v>
      </c>
      <c r="BW161" s="273">
        <v>1.5</v>
      </c>
      <c r="BX161" s="273"/>
      <c r="BY161" s="273"/>
      <c r="BZ161" s="273"/>
      <c r="CA161" s="273"/>
      <c r="CB161" s="360">
        <v>45323</v>
      </c>
      <c r="CC161" s="273"/>
      <c r="CD161" s="273"/>
      <c r="CE161" s="273"/>
      <c r="CF161" s="273"/>
      <c r="CG161" s="273" t="s">
        <v>395</v>
      </c>
      <c r="CH161" s="273">
        <v>1.5</v>
      </c>
      <c r="CI161" s="273" t="s">
        <v>395</v>
      </c>
      <c r="CJ161" s="273">
        <v>1.5</v>
      </c>
      <c r="CK161" s="273" t="s">
        <v>395</v>
      </c>
      <c r="CL161" s="273">
        <v>1.5</v>
      </c>
      <c r="CM161" s="360">
        <v>45323</v>
      </c>
      <c r="CN161" s="273"/>
      <c r="CO161" s="273"/>
      <c r="CP161" s="273" t="s">
        <v>516</v>
      </c>
      <c r="CQ161" s="273">
        <v>1.5</v>
      </c>
      <c r="CR161" s="273"/>
      <c r="CS161" s="273"/>
      <c r="CT161" s="273"/>
      <c r="CU161" s="273"/>
      <c r="CV161" s="273" t="s">
        <v>495</v>
      </c>
      <c r="CW161" s="402">
        <v>1.5</v>
      </c>
    </row>
    <row r="162" spans="2:101" x14ac:dyDescent="0.3">
      <c r="B162" s="360">
        <v>45324</v>
      </c>
      <c r="C162" s="273"/>
      <c r="D162" s="273"/>
      <c r="E162" s="273"/>
      <c r="F162" s="402"/>
      <c r="G162" s="360">
        <v>45324</v>
      </c>
      <c r="H162" s="273"/>
      <c r="I162" s="402"/>
      <c r="J162" s="273"/>
      <c r="K162" s="402"/>
      <c r="L162" s="273"/>
      <c r="M162" s="402"/>
      <c r="N162" s="360">
        <v>45324</v>
      </c>
      <c r="O162" s="273"/>
      <c r="P162" s="402"/>
      <c r="Q162" s="273"/>
      <c r="R162" s="402"/>
      <c r="S162" s="273"/>
      <c r="T162" s="402"/>
      <c r="U162" s="360">
        <v>45324</v>
      </c>
      <c r="V162" s="273"/>
      <c r="W162" s="402"/>
      <c r="X162" s="273"/>
      <c r="Y162" s="402"/>
      <c r="Z162" s="273"/>
      <c r="AA162" s="402"/>
      <c r="AB162" s="273"/>
      <c r="AC162" s="402"/>
      <c r="AD162" s="360">
        <v>45324</v>
      </c>
      <c r="AE162" s="273"/>
      <c r="AF162" s="402"/>
      <c r="AG162" s="273"/>
      <c r="AH162" s="402"/>
      <c r="AI162" s="273"/>
      <c r="AJ162" s="402"/>
      <c r="AK162" s="360">
        <v>45324</v>
      </c>
      <c r="AL162" s="273"/>
      <c r="AM162" s="402"/>
      <c r="AN162" s="273"/>
      <c r="AO162" s="402"/>
      <c r="AP162" s="273"/>
      <c r="AQ162" s="402"/>
      <c r="AR162" s="360">
        <v>45324</v>
      </c>
      <c r="AS162" s="273"/>
      <c r="AT162" s="402"/>
      <c r="AU162" s="273"/>
      <c r="AV162" s="402"/>
      <c r="AW162" s="273"/>
      <c r="AX162" s="402"/>
      <c r="AY162" s="360">
        <v>45324</v>
      </c>
      <c r="AZ162" s="273"/>
      <c r="BA162" s="402"/>
      <c r="BB162" s="273"/>
      <c r="BC162" s="402"/>
      <c r="BD162" s="273"/>
      <c r="BE162" s="402"/>
      <c r="BF162" s="273"/>
      <c r="BG162" s="402"/>
      <c r="BH162" s="360">
        <v>45324</v>
      </c>
      <c r="BI162" s="273"/>
      <c r="BJ162" s="402"/>
      <c r="BK162" s="273"/>
      <c r="BL162" s="402"/>
      <c r="BM162" s="273"/>
      <c r="BN162" s="403"/>
      <c r="BO162" s="273"/>
      <c r="BP162" s="273"/>
      <c r="BQ162" s="360">
        <v>45324</v>
      </c>
      <c r="BR162" s="402"/>
      <c r="BS162" s="273"/>
      <c r="BT162" s="273"/>
      <c r="BU162" s="273"/>
      <c r="BV162" s="273"/>
      <c r="BW162" s="273"/>
      <c r="BX162" s="273"/>
      <c r="BY162" s="273"/>
      <c r="BZ162" s="273"/>
      <c r="CA162" s="273"/>
      <c r="CB162" s="360">
        <v>45324</v>
      </c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73"/>
      <c r="CM162" s="360">
        <v>45324</v>
      </c>
      <c r="CN162" s="273"/>
      <c r="CO162" s="273"/>
      <c r="CP162" s="273"/>
      <c r="CQ162" s="273"/>
      <c r="CR162" s="273"/>
      <c r="CS162" s="273"/>
      <c r="CT162" s="273"/>
      <c r="CU162" s="273"/>
      <c r="CV162" s="273"/>
      <c r="CW162" s="273"/>
    </row>
    <row r="163" spans="2:101" x14ac:dyDescent="0.3">
      <c r="B163" s="360">
        <v>45325</v>
      </c>
      <c r="C163" s="273"/>
      <c r="D163" s="273"/>
      <c r="E163" s="273"/>
      <c r="F163" s="402"/>
      <c r="G163" s="360">
        <v>45325</v>
      </c>
      <c r="H163" s="273"/>
      <c r="I163" s="402"/>
      <c r="J163" s="273"/>
      <c r="K163" s="402"/>
      <c r="L163" s="273"/>
      <c r="M163" s="402"/>
      <c r="N163" s="360">
        <v>45325</v>
      </c>
      <c r="O163" s="273"/>
      <c r="P163" s="402"/>
      <c r="Q163" s="273"/>
      <c r="R163" s="402"/>
      <c r="S163" s="273"/>
      <c r="T163" s="402"/>
      <c r="U163" s="360">
        <v>45325</v>
      </c>
      <c r="V163" s="273"/>
      <c r="W163" s="402"/>
      <c r="X163" s="273"/>
      <c r="Y163" s="402"/>
      <c r="Z163" s="273"/>
      <c r="AA163" s="402"/>
      <c r="AB163" s="273"/>
      <c r="AC163" s="402"/>
      <c r="AD163" s="360">
        <v>45325</v>
      </c>
      <c r="AE163" s="273"/>
      <c r="AF163" s="402"/>
      <c r="AG163" s="273"/>
      <c r="AH163" s="402"/>
      <c r="AI163" s="273"/>
      <c r="AJ163" s="402"/>
      <c r="AK163" s="360">
        <v>45325</v>
      </c>
      <c r="AL163" s="273"/>
      <c r="AM163" s="402"/>
      <c r="AN163" s="273"/>
      <c r="AO163" s="402"/>
      <c r="AP163" s="273"/>
      <c r="AQ163" s="402"/>
      <c r="AR163" s="360">
        <v>45325</v>
      </c>
      <c r="AS163" s="273"/>
      <c r="AT163" s="402"/>
      <c r="AU163" s="273"/>
      <c r="AV163" s="402"/>
      <c r="AW163" s="273"/>
      <c r="AX163" s="402"/>
      <c r="AY163" s="360">
        <v>45325</v>
      </c>
      <c r="AZ163" s="273"/>
      <c r="BA163" s="402"/>
      <c r="BB163" s="273"/>
      <c r="BC163" s="402"/>
      <c r="BD163" s="273"/>
      <c r="BE163" s="402"/>
      <c r="BF163" s="273"/>
      <c r="BG163" s="402"/>
      <c r="BH163" s="360">
        <v>45325</v>
      </c>
      <c r="BI163" s="273"/>
      <c r="BJ163" s="402"/>
      <c r="BK163" s="273"/>
      <c r="BL163" s="402"/>
      <c r="BM163" s="273"/>
      <c r="BN163" s="403"/>
      <c r="BO163" s="273"/>
      <c r="BP163" s="273"/>
      <c r="BQ163" s="360">
        <v>45325</v>
      </c>
      <c r="BR163" s="402"/>
      <c r="BS163" s="273"/>
      <c r="BT163" s="273"/>
      <c r="BU163" s="273"/>
      <c r="BV163" s="273"/>
      <c r="BW163" s="273"/>
      <c r="BX163" s="273"/>
      <c r="BY163" s="273"/>
      <c r="BZ163" s="273"/>
      <c r="CA163" s="273"/>
      <c r="CB163" s="360">
        <v>45325</v>
      </c>
      <c r="CC163" s="273"/>
      <c r="CD163" s="273"/>
      <c r="CE163" s="273"/>
      <c r="CF163" s="273"/>
      <c r="CG163" s="273"/>
      <c r="CH163" s="273"/>
      <c r="CI163" s="273"/>
      <c r="CJ163" s="273"/>
      <c r="CK163" s="273"/>
      <c r="CL163" s="273"/>
      <c r="CM163" s="360">
        <v>45325</v>
      </c>
      <c r="CN163" s="273"/>
      <c r="CO163" s="273"/>
      <c r="CP163" s="273"/>
      <c r="CQ163" s="273"/>
      <c r="CR163" s="273"/>
      <c r="CS163" s="273"/>
      <c r="CT163" s="273"/>
      <c r="CU163" s="273"/>
      <c r="CV163" s="273"/>
      <c r="CW163" s="273"/>
    </row>
    <row r="164" spans="2:101" x14ac:dyDescent="0.3">
      <c r="B164" s="360">
        <v>45326</v>
      </c>
      <c r="C164" s="273"/>
      <c r="D164" s="273"/>
      <c r="E164" s="273"/>
      <c r="F164" s="402"/>
      <c r="G164" s="360">
        <v>45326</v>
      </c>
      <c r="H164" s="273"/>
      <c r="I164" s="402"/>
      <c r="J164" s="273"/>
      <c r="K164" s="402"/>
      <c r="L164" s="273"/>
      <c r="M164" s="402"/>
      <c r="N164" s="360">
        <v>45326</v>
      </c>
      <c r="O164" s="273"/>
      <c r="P164" s="402"/>
      <c r="Q164" s="273"/>
      <c r="R164" s="402"/>
      <c r="S164" s="273"/>
      <c r="T164" s="402"/>
      <c r="U164" s="360">
        <v>45326</v>
      </c>
      <c r="V164" s="273"/>
      <c r="W164" s="402"/>
      <c r="X164" s="273"/>
      <c r="Y164" s="402"/>
      <c r="Z164" s="273"/>
      <c r="AA164" s="402"/>
      <c r="AB164" s="273"/>
      <c r="AC164" s="402"/>
      <c r="AD164" s="360">
        <v>45326</v>
      </c>
      <c r="AE164" s="273"/>
      <c r="AF164" s="402"/>
      <c r="AG164" s="273"/>
      <c r="AH164" s="402"/>
      <c r="AI164" s="273"/>
      <c r="AJ164" s="402"/>
      <c r="AK164" s="360">
        <v>45326</v>
      </c>
      <c r="AL164" s="273"/>
      <c r="AM164" s="402"/>
      <c r="AN164" s="273"/>
      <c r="AO164" s="402"/>
      <c r="AP164" s="273"/>
      <c r="AQ164" s="402"/>
      <c r="AR164" s="360">
        <v>45326</v>
      </c>
      <c r="AS164" s="273"/>
      <c r="AT164" s="402"/>
      <c r="AU164" s="273"/>
      <c r="AV164" s="402"/>
      <c r="AW164" s="273"/>
      <c r="AX164" s="402"/>
      <c r="AY164" s="360">
        <v>45326</v>
      </c>
      <c r="AZ164" s="273"/>
      <c r="BA164" s="402"/>
      <c r="BB164" s="273"/>
      <c r="BC164" s="402"/>
      <c r="BD164" s="273"/>
      <c r="BE164" s="402"/>
      <c r="BF164" s="273"/>
      <c r="BG164" s="402"/>
      <c r="BH164" s="360">
        <v>45326</v>
      </c>
      <c r="BI164" s="273"/>
      <c r="BJ164" s="402"/>
      <c r="BK164" s="273"/>
      <c r="BL164" s="402"/>
      <c r="BM164" s="273"/>
      <c r="BN164" s="403"/>
      <c r="BO164" s="273"/>
      <c r="BP164" s="273"/>
      <c r="BQ164" s="360">
        <v>45326</v>
      </c>
      <c r="BR164" s="402"/>
      <c r="BS164" s="273"/>
      <c r="BT164" s="273"/>
      <c r="BU164" s="273"/>
      <c r="BV164" s="273"/>
      <c r="BW164" s="273"/>
      <c r="BX164" s="273"/>
      <c r="BY164" s="273"/>
      <c r="BZ164" s="273"/>
      <c r="CA164" s="273"/>
      <c r="CB164" s="360">
        <v>45326</v>
      </c>
      <c r="CC164" s="273"/>
      <c r="CD164" s="273"/>
      <c r="CE164" s="273"/>
      <c r="CF164" s="273"/>
      <c r="CG164" s="273"/>
      <c r="CH164" s="273"/>
      <c r="CI164" s="273"/>
      <c r="CJ164" s="273"/>
      <c r="CK164" s="273"/>
      <c r="CL164" s="273"/>
      <c r="CM164" s="360">
        <v>45326</v>
      </c>
      <c r="CN164" s="273"/>
      <c r="CO164" s="273"/>
      <c r="CP164" s="273"/>
      <c r="CQ164" s="273"/>
      <c r="CR164" s="273"/>
      <c r="CS164" s="273"/>
      <c r="CT164" s="273"/>
      <c r="CU164" s="273"/>
      <c r="CV164" s="273"/>
      <c r="CW164" s="273"/>
    </row>
    <row r="165" spans="2:101" x14ac:dyDescent="0.3">
      <c r="B165" s="360">
        <v>45327</v>
      </c>
      <c r="C165" s="273"/>
      <c r="D165" s="273"/>
      <c r="E165" s="273"/>
      <c r="F165" s="402"/>
      <c r="G165" s="360">
        <v>45327</v>
      </c>
      <c r="H165" s="273"/>
      <c r="I165" s="402"/>
      <c r="J165" s="273"/>
      <c r="K165" s="402"/>
      <c r="L165" s="273"/>
      <c r="M165" s="402"/>
      <c r="N165" s="360">
        <v>45327</v>
      </c>
      <c r="O165" s="273"/>
      <c r="P165" s="402"/>
      <c r="Q165" s="273"/>
      <c r="R165" s="402"/>
      <c r="S165" s="273"/>
      <c r="T165" s="402"/>
      <c r="U165" s="360">
        <v>45327</v>
      </c>
      <c r="V165" s="273"/>
      <c r="W165" s="402"/>
      <c r="X165" s="273"/>
      <c r="Y165" s="402"/>
      <c r="Z165" s="273"/>
      <c r="AA165" s="402"/>
      <c r="AB165" s="273"/>
      <c r="AC165" s="402"/>
      <c r="AD165" s="360">
        <v>45327</v>
      </c>
      <c r="AE165" s="273"/>
      <c r="AF165" s="402"/>
      <c r="AG165" s="273"/>
      <c r="AH165" s="402"/>
      <c r="AI165" s="273"/>
      <c r="AJ165" s="402"/>
      <c r="AK165" s="360">
        <v>45327</v>
      </c>
      <c r="AL165" s="273"/>
      <c r="AM165" s="402"/>
      <c r="AN165" s="273"/>
      <c r="AO165" s="402"/>
      <c r="AP165" s="273"/>
      <c r="AQ165" s="402"/>
      <c r="AR165" s="360">
        <v>45327</v>
      </c>
      <c r="AS165" s="273"/>
      <c r="AT165" s="402"/>
      <c r="AU165" s="273"/>
      <c r="AV165" s="402"/>
      <c r="AW165" s="273"/>
      <c r="AX165" s="402"/>
      <c r="AY165" s="360">
        <v>45327</v>
      </c>
      <c r="AZ165" s="273"/>
      <c r="BA165" s="402"/>
      <c r="BB165" s="273"/>
      <c r="BC165" s="402"/>
      <c r="BD165" s="273"/>
      <c r="BE165" s="402"/>
      <c r="BF165" s="273"/>
      <c r="BG165" s="402"/>
      <c r="BH165" s="360">
        <v>45327</v>
      </c>
      <c r="BI165" s="273"/>
      <c r="BJ165" s="402"/>
      <c r="BK165" s="273"/>
      <c r="BL165" s="402"/>
      <c r="BM165" s="273"/>
      <c r="BN165" s="403"/>
      <c r="BO165" s="273"/>
      <c r="BP165" s="273"/>
      <c r="BQ165" s="360">
        <v>45327</v>
      </c>
      <c r="BR165" s="402"/>
      <c r="BS165" s="273"/>
      <c r="BT165" s="273"/>
      <c r="BU165" s="273"/>
      <c r="BV165" s="273"/>
      <c r="BW165" s="273"/>
      <c r="BX165" s="273"/>
      <c r="BY165" s="273"/>
      <c r="BZ165" s="273"/>
      <c r="CA165" s="273"/>
      <c r="CB165" s="360">
        <v>45327</v>
      </c>
      <c r="CC165" s="273"/>
      <c r="CD165" s="273"/>
      <c r="CE165" s="273"/>
      <c r="CF165" s="273"/>
      <c r="CG165" s="273"/>
      <c r="CH165" s="273"/>
      <c r="CI165" s="273"/>
      <c r="CJ165" s="273"/>
      <c r="CK165" s="273"/>
      <c r="CL165" s="273"/>
      <c r="CM165" s="360">
        <v>45327</v>
      </c>
      <c r="CN165" s="273"/>
      <c r="CO165" s="273"/>
      <c r="CP165" s="273"/>
      <c r="CQ165" s="273"/>
      <c r="CR165" s="273"/>
      <c r="CS165" s="273"/>
      <c r="CT165" s="273"/>
      <c r="CU165" s="273"/>
      <c r="CV165" s="273"/>
      <c r="CW165" s="273"/>
    </row>
    <row r="166" spans="2:101" x14ac:dyDescent="0.3">
      <c r="B166" s="360">
        <v>45328</v>
      </c>
      <c r="C166" s="273"/>
      <c r="D166" s="273"/>
      <c r="E166" s="273"/>
      <c r="F166" s="402"/>
      <c r="G166" s="360">
        <v>45328</v>
      </c>
      <c r="H166" s="273"/>
      <c r="I166" s="402"/>
      <c r="J166" s="273"/>
      <c r="K166" s="402"/>
      <c r="L166" s="273"/>
      <c r="M166" s="402"/>
      <c r="N166" s="360">
        <v>45328</v>
      </c>
      <c r="O166" s="273"/>
      <c r="P166" s="402"/>
      <c r="Q166" s="273"/>
      <c r="R166" s="402"/>
      <c r="S166" s="273"/>
      <c r="T166" s="402"/>
      <c r="U166" s="360">
        <v>45328</v>
      </c>
      <c r="V166" s="273"/>
      <c r="W166" s="402"/>
      <c r="X166" s="273"/>
      <c r="Y166" s="402"/>
      <c r="Z166" s="273"/>
      <c r="AA166" s="402"/>
      <c r="AB166" s="273"/>
      <c r="AC166" s="402"/>
      <c r="AD166" s="360">
        <v>45328</v>
      </c>
      <c r="AE166" s="273"/>
      <c r="AF166" s="402"/>
      <c r="AG166" s="273"/>
      <c r="AH166" s="402"/>
      <c r="AI166" s="273"/>
      <c r="AJ166" s="402"/>
      <c r="AK166" s="360">
        <v>45328</v>
      </c>
      <c r="AL166" s="273"/>
      <c r="AM166" s="402"/>
      <c r="AN166" s="273"/>
      <c r="AO166" s="402"/>
      <c r="AP166" s="273"/>
      <c r="AQ166" s="402"/>
      <c r="AR166" s="360">
        <v>45328</v>
      </c>
      <c r="AS166" s="273"/>
      <c r="AT166" s="402"/>
      <c r="AU166" s="273"/>
      <c r="AV166" s="402"/>
      <c r="AW166" s="273"/>
      <c r="AX166" s="402"/>
      <c r="AY166" s="360">
        <v>45328</v>
      </c>
      <c r="AZ166" s="273"/>
      <c r="BA166" s="402"/>
      <c r="BB166" s="273"/>
      <c r="BC166" s="402"/>
      <c r="BD166" s="273"/>
      <c r="BE166" s="402"/>
      <c r="BF166" s="273"/>
      <c r="BG166" s="402"/>
      <c r="BH166" s="360">
        <v>45328</v>
      </c>
      <c r="BI166" s="273"/>
      <c r="BJ166" s="402"/>
      <c r="BK166" s="273"/>
      <c r="BL166" s="402"/>
      <c r="BM166" s="273"/>
      <c r="BN166" s="403"/>
      <c r="BO166" s="273"/>
      <c r="BP166" s="273"/>
      <c r="BQ166" s="360">
        <v>45328</v>
      </c>
      <c r="BR166" s="402"/>
      <c r="BS166" s="273"/>
      <c r="BT166" s="273"/>
      <c r="BU166" s="273"/>
      <c r="BV166" s="273"/>
      <c r="BW166" s="273"/>
      <c r="BX166" s="273"/>
      <c r="BY166" s="273"/>
      <c r="BZ166" s="273"/>
      <c r="CA166" s="273"/>
      <c r="CB166" s="360">
        <v>45328</v>
      </c>
      <c r="CC166" s="273"/>
      <c r="CD166" s="273"/>
      <c r="CE166" s="273"/>
      <c r="CF166" s="273"/>
      <c r="CG166" s="273"/>
      <c r="CH166" s="273"/>
      <c r="CI166" s="273"/>
      <c r="CJ166" s="273"/>
      <c r="CK166" s="273"/>
      <c r="CL166" s="273"/>
      <c r="CM166" s="360">
        <v>45328</v>
      </c>
      <c r="CN166" s="273"/>
      <c r="CO166" s="273"/>
      <c r="CP166" s="273"/>
      <c r="CQ166" s="273"/>
      <c r="CR166" s="273"/>
      <c r="CS166" s="273"/>
      <c r="CT166" s="273"/>
      <c r="CU166" s="273"/>
      <c r="CV166" s="273"/>
      <c r="CW166" s="273"/>
    </row>
  </sheetData>
  <mergeCells count="457">
    <mergeCell ref="CI140:CJ140"/>
    <mergeCell ref="CK140:CL140"/>
    <mergeCell ref="CN140:CO140"/>
    <mergeCell ref="CP140:CQ140"/>
    <mergeCell ref="CR140:CS140"/>
    <mergeCell ref="BO140:BP140"/>
    <mergeCell ref="BR140:BS140"/>
    <mergeCell ref="BT140:BU140"/>
    <mergeCell ref="BV140:BW140"/>
    <mergeCell ref="BX140:BY140"/>
    <mergeCell ref="BZ140:CA140"/>
    <mergeCell ref="CC140:CD140"/>
    <mergeCell ref="CE140:CF140"/>
    <mergeCell ref="CG140:CH140"/>
    <mergeCell ref="AU140:AV140"/>
    <mergeCell ref="AW140:AX140"/>
    <mergeCell ref="AZ140:BA140"/>
    <mergeCell ref="BB140:BC140"/>
    <mergeCell ref="BD140:BE140"/>
    <mergeCell ref="BF140:BG140"/>
    <mergeCell ref="BI140:BJ140"/>
    <mergeCell ref="BK140:BL140"/>
    <mergeCell ref="BM140:BN140"/>
    <mergeCell ref="CI139:CJ139"/>
    <mergeCell ref="CK139:CL139"/>
    <mergeCell ref="CN139:CO139"/>
    <mergeCell ref="CP139:CQ139"/>
    <mergeCell ref="CR139:CS139"/>
    <mergeCell ref="C140:D140"/>
    <mergeCell ref="E140:F140"/>
    <mergeCell ref="H140:I140"/>
    <mergeCell ref="J140:K140"/>
    <mergeCell ref="L140:M140"/>
    <mergeCell ref="O140:P140"/>
    <mergeCell ref="Q140:R140"/>
    <mergeCell ref="S140:T140"/>
    <mergeCell ref="V140:W140"/>
    <mergeCell ref="X140:Y140"/>
    <mergeCell ref="Z140:AA140"/>
    <mergeCell ref="AB140:AC140"/>
    <mergeCell ref="AE140:AF140"/>
    <mergeCell ref="AG140:AH140"/>
    <mergeCell ref="AI140:AJ140"/>
    <mergeCell ref="AL140:AM140"/>
    <mergeCell ref="AN140:AO140"/>
    <mergeCell ref="AP140:AQ140"/>
    <mergeCell ref="AS140:AT140"/>
    <mergeCell ref="BO139:BP139"/>
    <mergeCell ref="BR139:BS139"/>
    <mergeCell ref="BT139:BU139"/>
    <mergeCell ref="BV139:BW139"/>
    <mergeCell ref="BX139:BY139"/>
    <mergeCell ref="BZ139:CA139"/>
    <mergeCell ref="CC139:CD139"/>
    <mergeCell ref="CE139:CF139"/>
    <mergeCell ref="CG139:CH139"/>
    <mergeCell ref="AU139:AV139"/>
    <mergeCell ref="AW139:AX139"/>
    <mergeCell ref="AZ139:BA139"/>
    <mergeCell ref="BB139:BC139"/>
    <mergeCell ref="BD139:BE139"/>
    <mergeCell ref="BF139:BG139"/>
    <mergeCell ref="BI139:BJ139"/>
    <mergeCell ref="BK139:BL139"/>
    <mergeCell ref="BM139:BN139"/>
    <mergeCell ref="Z139:AA139"/>
    <mergeCell ref="AB139:AC139"/>
    <mergeCell ref="AE139:AF139"/>
    <mergeCell ref="AG139:AH139"/>
    <mergeCell ref="AI139:AJ139"/>
    <mergeCell ref="AL139:AM139"/>
    <mergeCell ref="AN139:AO139"/>
    <mergeCell ref="AP139:AQ139"/>
    <mergeCell ref="AS139:AT139"/>
    <mergeCell ref="C139:D139"/>
    <mergeCell ref="E139:F139"/>
    <mergeCell ref="H139:I139"/>
    <mergeCell ref="L139:M139"/>
    <mergeCell ref="O139:P139"/>
    <mergeCell ref="Q139:R139"/>
    <mergeCell ref="S139:T139"/>
    <mergeCell ref="V139:W139"/>
    <mergeCell ref="X139:Y139"/>
    <mergeCell ref="B137:K138"/>
    <mergeCell ref="L137:T138"/>
    <mergeCell ref="U137:AC138"/>
    <mergeCell ref="AD137:AM138"/>
    <mergeCell ref="AN137:AX138"/>
    <mergeCell ref="AY137:BG138"/>
    <mergeCell ref="BH137:BR138"/>
    <mergeCell ref="BS137:CM138"/>
    <mergeCell ref="CN137:CS138"/>
    <mergeCell ref="CE101:CF101"/>
    <mergeCell ref="CE100:CF100"/>
    <mergeCell ref="CN100:CO100"/>
    <mergeCell ref="CN101:CO101"/>
    <mergeCell ref="CP100:CQ100"/>
    <mergeCell ref="CP101:CQ101"/>
    <mergeCell ref="CG100:CH100"/>
    <mergeCell ref="CG101:CH101"/>
    <mergeCell ref="CI100:CJ100"/>
    <mergeCell ref="CI101:CJ101"/>
    <mergeCell ref="CK100:CL100"/>
    <mergeCell ref="CK101:CL101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AI101:AJ101"/>
    <mergeCell ref="AL101:AM101"/>
    <mergeCell ref="AN101:AO101"/>
    <mergeCell ref="AP101:AQ101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V65:W65"/>
    <mergeCell ref="X65:Y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C92:D92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Z65:AA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AU65:AV65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AN34:AO34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AU6:AV6"/>
    <mergeCell ref="AW6:AX6"/>
    <mergeCell ref="AZ6:BA6"/>
    <mergeCell ref="BB6:BC6"/>
    <mergeCell ref="BD6:BE6"/>
    <mergeCell ref="BF6:BG6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BI6:BJ6"/>
    <mergeCell ref="BK6:BL6"/>
    <mergeCell ref="BM6:BN6"/>
    <mergeCell ref="BO3:BR3"/>
    <mergeCell ref="BD3:BE3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BM27:BN27"/>
    <mergeCell ref="BO27:BR27"/>
    <mergeCell ref="BI65:BJ65"/>
    <mergeCell ref="BR65:BS65"/>
    <mergeCell ref="BR66:BS66"/>
    <mergeCell ref="BI67:BS67"/>
    <mergeCell ref="BO66:BP66"/>
    <mergeCell ref="BO65:BP65"/>
    <mergeCell ref="BI66:BJ66"/>
    <mergeCell ref="BK66:BL66"/>
    <mergeCell ref="CT140:CU140"/>
    <mergeCell ref="CT139:CU139"/>
    <mergeCell ref="CT137:CU138"/>
    <mergeCell ref="CR100:CS100"/>
    <mergeCell ref="CR101:CS101"/>
    <mergeCell ref="CN98:CS99"/>
    <mergeCell ref="BS98:CM99"/>
    <mergeCell ref="BT101:BU101"/>
    <mergeCell ref="BK65:BL65"/>
    <mergeCell ref="BM65:BN65"/>
    <mergeCell ref="BM100:BN100"/>
    <mergeCell ref="BO100:BP100"/>
    <mergeCell ref="BR100:BS100"/>
    <mergeCell ref="BM101:BN101"/>
    <mergeCell ref="BO101:BP101"/>
    <mergeCell ref="BR101:BS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</mergeCells>
  <pageMargins left="0.70866141732283472" right="0.70866141732283472" top="0.74803149606299213" bottom="0.74803149606299213" header="0.31496062992125984" footer="0.31496062992125984"/>
  <pageSetup paperSize="8" scale="1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5"/>
  <sheetViews>
    <sheetView topLeftCell="A4" workbookViewId="0">
      <selection activeCell="C4" sqref="C4:D5"/>
    </sheetView>
  </sheetViews>
  <sheetFormatPr defaultRowHeight="15" x14ac:dyDescent="0.25"/>
  <cols>
    <col min="2" max="2" width="11.5703125" bestFit="1" customWidth="1"/>
    <col min="3" max="3" width="63" customWidth="1"/>
    <col min="6" max="6" width="11.5703125" bestFit="1" customWidth="1"/>
    <col min="7" max="7" width="57.85546875" customWidth="1"/>
  </cols>
  <sheetData>
    <row r="3" spans="2:9" ht="15.75" thickBot="1" x14ac:dyDescent="0.3"/>
    <row r="4" spans="2:9" ht="32.25" thickBot="1" x14ac:dyDescent="0.55000000000000004">
      <c r="B4" s="384"/>
      <c r="C4" s="446"/>
      <c r="D4" s="454"/>
      <c r="F4" s="383"/>
      <c r="G4" s="558">
        <v>7</v>
      </c>
      <c r="H4" s="559"/>
    </row>
    <row r="5" spans="2:9" ht="21.75" thickBot="1" x14ac:dyDescent="0.4">
      <c r="B5" s="398" t="s">
        <v>31</v>
      </c>
      <c r="C5" s="450"/>
      <c r="D5" s="452"/>
      <c r="F5" s="385" t="s">
        <v>31</v>
      </c>
      <c r="G5" s="560" t="s">
        <v>8</v>
      </c>
      <c r="H5" s="561"/>
    </row>
    <row r="6" spans="2:9" x14ac:dyDescent="0.25">
      <c r="B6" s="394">
        <v>45273</v>
      </c>
      <c r="C6" s="273"/>
      <c r="D6" s="366"/>
      <c r="E6" s="339"/>
      <c r="F6" s="394">
        <v>45273</v>
      </c>
      <c r="G6" s="391"/>
      <c r="H6" s="392"/>
      <c r="I6" s="397"/>
    </row>
    <row r="7" spans="2:9" x14ac:dyDescent="0.25">
      <c r="B7" s="393">
        <v>45274</v>
      </c>
      <c r="C7" s="273"/>
      <c r="D7" s="366"/>
      <c r="E7" s="339"/>
      <c r="F7" s="393">
        <v>45274</v>
      </c>
      <c r="G7" s="358"/>
      <c r="H7" s="387"/>
      <c r="I7" s="397"/>
    </row>
    <row r="8" spans="2:9" x14ac:dyDescent="0.25">
      <c r="B8" s="393">
        <v>45275</v>
      </c>
      <c r="C8" s="273"/>
      <c r="D8" s="366"/>
      <c r="E8" s="339"/>
      <c r="F8" s="393">
        <v>45275</v>
      </c>
      <c r="G8" s="358"/>
      <c r="H8" s="387"/>
      <c r="I8" s="397"/>
    </row>
    <row r="9" spans="2:9" x14ac:dyDescent="0.25">
      <c r="B9" s="393">
        <v>45276</v>
      </c>
      <c r="C9" s="273"/>
      <c r="D9" s="366"/>
      <c r="E9" s="339"/>
      <c r="F9" s="393">
        <v>45276</v>
      </c>
      <c r="G9" s="355"/>
      <c r="H9" s="387"/>
      <c r="I9" s="397"/>
    </row>
    <row r="10" spans="2:9" x14ac:dyDescent="0.25">
      <c r="B10" s="393">
        <v>45277</v>
      </c>
      <c r="C10" s="273"/>
      <c r="D10" s="366"/>
      <c r="E10" s="339"/>
      <c r="F10" s="393">
        <v>45277</v>
      </c>
      <c r="G10" s="355"/>
      <c r="H10" s="387"/>
      <c r="I10" s="397"/>
    </row>
    <row r="11" spans="2:9" x14ac:dyDescent="0.25">
      <c r="B11" s="393">
        <v>45278</v>
      </c>
      <c r="C11" s="273"/>
      <c r="D11" s="366"/>
      <c r="E11" s="339"/>
      <c r="F11" s="393">
        <v>45278</v>
      </c>
      <c r="G11" s="358"/>
      <c r="H11" s="387"/>
      <c r="I11" s="397"/>
    </row>
    <row r="12" spans="2:9" x14ac:dyDescent="0.25">
      <c r="B12" s="393">
        <v>45279</v>
      </c>
      <c r="C12" s="273"/>
      <c r="D12" s="366"/>
      <c r="E12" s="339"/>
      <c r="F12" s="393">
        <v>45279</v>
      </c>
      <c r="G12" s="358"/>
      <c r="H12" s="387"/>
      <c r="I12" s="397"/>
    </row>
    <row r="13" spans="2:9" x14ac:dyDescent="0.25">
      <c r="B13" s="393">
        <v>45280</v>
      </c>
      <c r="C13" s="273"/>
      <c r="D13" s="366"/>
      <c r="E13" s="339"/>
      <c r="F13" s="393">
        <v>45280</v>
      </c>
      <c r="G13" s="358"/>
      <c r="H13" s="387"/>
      <c r="I13" s="397"/>
    </row>
    <row r="14" spans="2:9" x14ac:dyDescent="0.25">
      <c r="B14" s="393">
        <v>45281</v>
      </c>
      <c r="C14" s="273"/>
      <c r="D14" s="366"/>
      <c r="E14" s="339"/>
      <c r="F14" s="393">
        <v>45281</v>
      </c>
      <c r="G14" s="358"/>
      <c r="H14" s="387"/>
      <c r="I14" s="397"/>
    </row>
    <row r="15" spans="2:9" x14ac:dyDescent="0.25">
      <c r="B15" s="393">
        <v>45282</v>
      </c>
      <c r="C15" s="273"/>
      <c r="D15" s="366"/>
      <c r="E15" s="339"/>
      <c r="F15" s="393">
        <v>45282</v>
      </c>
      <c r="G15" s="358"/>
      <c r="H15" s="387"/>
      <c r="I15" s="397"/>
    </row>
    <row r="16" spans="2:9" x14ac:dyDescent="0.25">
      <c r="B16" s="393">
        <v>45283</v>
      </c>
      <c r="C16" s="273"/>
      <c r="D16" s="366"/>
      <c r="E16" s="339"/>
      <c r="F16" s="393">
        <v>45283</v>
      </c>
      <c r="G16" s="358"/>
      <c r="H16" s="387"/>
      <c r="I16" s="397"/>
    </row>
    <row r="17" spans="2:9" x14ac:dyDescent="0.25">
      <c r="B17" s="393">
        <v>45284</v>
      </c>
      <c r="C17" s="273"/>
      <c r="D17" s="366"/>
      <c r="E17" s="339"/>
      <c r="F17" s="393">
        <v>45284</v>
      </c>
      <c r="G17" s="358"/>
      <c r="H17" s="387"/>
      <c r="I17" s="397"/>
    </row>
    <row r="18" spans="2:9" x14ac:dyDescent="0.25">
      <c r="B18" s="393">
        <v>45285</v>
      </c>
      <c r="C18" s="273"/>
      <c r="D18" s="366"/>
      <c r="E18" s="339"/>
      <c r="F18" s="393">
        <v>45285</v>
      </c>
      <c r="G18" s="355"/>
      <c r="H18" s="387"/>
      <c r="I18" s="397"/>
    </row>
    <row r="19" spans="2:9" x14ac:dyDescent="0.25">
      <c r="B19" s="393">
        <v>45286</v>
      </c>
      <c r="C19" s="273"/>
      <c r="D19" s="366"/>
      <c r="E19" s="339"/>
      <c r="F19" s="393">
        <v>45286</v>
      </c>
      <c r="G19" s="358"/>
      <c r="H19" s="387"/>
      <c r="I19" s="397"/>
    </row>
    <row r="20" spans="2:9" x14ac:dyDescent="0.25">
      <c r="B20" s="393">
        <v>45287</v>
      </c>
      <c r="C20" s="273"/>
      <c r="D20" s="366"/>
      <c r="E20" s="339"/>
      <c r="F20" s="393">
        <v>45287</v>
      </c>
      <c r="G20" s="358"/>
      <c r="H20" s="387"/>
      <c r="I20" s="397"/>
    </row>
    <row r="21" spans="2:9" x14ac:dyDescent="0.25">
      <c r="B21" s="393">
        <v>45288</v>
      </c>
      <c r="C21" s="273"/>
      <c r="D21" s="366"/>
      <c r="E21" s="339"/>
      <c r="F21" s="393">
        <v>45288</v>
      </c>
      <c r="G21" s="358"/>
      <c r="H21" s="387"/>
      <c r="I21" s="397"/>
    </row>
    <row r="22" spans="2:9" x14ac:dyDescent="0.25">
      <c r="B22" s="393">
        <v>45289</v>
      </c>
      <c r="C22" s="273"/>
      <c r="D22" s="366"/>
      <c r="E22" s="339"/>
      <c r="F22" s="393">
        <v>45289</v>
      </c>
      <c r="G22" s="358"/>
      <c r="H22" s="388"/>
      <c r="I22" s="397"/>
    </row>
    <row r="23" spans="2:9" x14ac:dyDescent="0.25">
      <c r="B23" s="393">
        <v>45290</v>
      </c>
      <c r="C23" s="273"/>
      <c r="D23" s="366"/>
      <c r="E23" s="339"/>
      <c r="F23" s="393">
        <v>45290</v>
      </c>
      <c r="G23" s="358"/>
      <c r="H23" s="388"/>
      <c r="I23" s="397"/>
    </row>
    <row r="24" spans="2:9" x14ac:dyDescent="0.25">
      <c r="B24" s="393">
        <v>45291</v>
      </c>
      <c r="C24" s="355"/>
      <c r="D24" s="367"/>
      <c r="E24" s="339"/>
      <c r="F24" s="393">
        <v>45291</v>
      </c>
      <c r="G24" s="358"/>
      <c r="H24" s="388"/>
      <c r="I24" s="397"/>
    </row>
    <row r="25" spans="2:9" x14ac:dyDescent="0.25">
      <c r="B25" s="393">
        <v>45292</v>
      </c>
      <c r="C25" s="355"/>
      <c r="D25" s="355"/>
      <c r="E25" s="339"/>
      <c r="F25" s="393">
        <v>45292</v>
      </c>
      <c r="G25" s="356"/>
      <c r="H25" s="389"/>
      <c r="I25" s="397"/>
    </row>
    <row r="26" spans="2:9" x14ac:dyDescent="0.25">
      <c r="B26" s="393">
        <v>45293</v>
      </c>
      <c r="C26" s="273"/>
      <c r="D26" s="273"/>
      <c r="E26" s="339"/>
      <c r="F26" s="393">
        <v>45293</v>
      </c>
      <c r="G26" s="358"/>
      <c r="H26" s="395"/>
      <c r="I26" s="397"/>
    </row>
    <row r="27" spans="2:9" x14ac:dyDescent="0.25">
      <c r="B27" s="393">
        <v>45294</v>
      </c>
      <c r="C27" s="273"/>
      <c r="D27" s="273"/>
      <c r="E27" s="339"/>
      <c r="F27" s="393">
        <v>45294</v>
      </c>
      <c r="G27" s="358"/>
      <c r="H27" s="388"/>
      <c r="I27" s="397"/>
    </row>
    <row r="28" spans="2:9" x14ac:dyDescent="0.25">
      <c r="B28" s="393">
        <v>45295</v>
      </c>
      <c r="C28" s="273"/>
      <c r="D28" s="273"/>
      <c r="E28" s="339"/>
      <c r="F28" s="393">
        <v>45295</v>
      </c>
      <c r="G28" s="358"/>
      <c r="H28" s="388"/>
      <c r="I28" s="397"/>
    </row>
    <row r="29" spans="2:9" x14ac:dyDescent="0.25">
      <c r="B29" s="393">
        <v>45296</v>
      </c>
      <c r="C29" s="273"/>
      <c r="D29" s="308"/>
      <c r="E29" s="339"/>
      <c r="F29" s="393">
        <v>45296</v>
      </c>
      <c r="G29" s="358"/>
      <c r="H29" s="387"/>
      <c r="I29" s="397"/>
    </row>
    <row r="30" spans="2:9" x14ac:dyDescent="0.25">
      <c r="B30" s="393">
        <v>45297</v>
      </c>
      <c r="C30" s="273"/>
      <c r="D30" s="308"/>
      <c r="E30" s="339"/>
      <c r="F30" s="393">
        <v>45297</v>
      </c>
      <c r="G30" s="358"/>
      <c r="H30" s="387"/>
      <c r="I30" s="397"/>
    </row>
    <row r="31" spans="2:9" x14ac:dyDescent="0.25">
      <c r="B31" s="393">
        <v>45298</v>
      </c>
      <c r="C31" s="273"/>
      <c r="D31" s="308"/>
      <c r="E31" s="339"/>
      <c r="F31" s="393">
        <v>45298</v>
      </c>
      <c r="G31" s="355"/>
      <c r="H31" s="387"/>
      <c r="I31" s="397"/>
    </row>
    <row r="32" spans="2:9" x14ac:dyDescent="0.25">
      <c r="B32" s="393">
        <v>45299</v>
      </c>
      <c r="C32" s="273"/>
      <c r="D32" s="273"/>
      <c r="E32" s="339"/>
      <c r="F32" s="393">
        <v>45299</v>
      </c>
      <c r="G32" s="358"/>
      <c r="H32" s="388"/>
      <c r="I32" s="397"/>
    </row>
    <row r="33" spans="2:9" x14ac:dyDescent="0.25">
      <c r="B33" s="393">
        <v>45300</v>
      </c>
      <c r="C33" s="273"/>
      <c r="D33" s="273"/>
      <c r="E33" s="339"/>
      <c r="F33" s="393">
        <v>45300</v>
      </c>
      <c r="G33" s="358"/>
      <c r="H33" s="388"/>
      <c r="I33" s="397"/>
    </row>
    <row r="34" spans="2:9" ht="15.75" thickBot="1" x14ac:dyDescent="0.3">
      <c r="B34" s="396">
        <v>45301</v>
      </c>
      <c r="C34" s="296"/>
      <c r="D34" s="296"/>
      <c r="E34" s="339"/>
      <c r="F34" s="396">
        <v>45301</v>
      </c>
      <c r="G34" s="373"/>
      <c r="H34" s="390"/>
      <c r="I34" s="397"/>
    </row>
    <row r="35" spans="2:9" ht="16.5" thickBot="1" x14ac:dyDescent="0.3">
      <c r="B35" s="556" t="s">
        <v>441</v>
      </c>
      <c r="C35" s="557"/>
      <c r="D35" s="386">
        <f>SUM(D6:D34)</f>
        <v>0</v>
      </c>
      <c r="F35" s="556" t="s">
        <v>441</v>
      </c>
      <c r="G35" s="557"/>
      <c r="H35" s="386">
        <f>SUM(H6:H34)</f>
        <v>0</v>
      </c>
    </row>
  </sheetData>
  <mergeCells count="6">
    <mergeCell ref="C4:D4"/>
    <mergeCell ref="C5:D5"/>
    <mergeCell ref="B35:C35"/>
    <mergeCell ref="G4:H4"/>
    <mergeCell ref="G5:H5"/>
    <mergeCell ref="F35:G3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zoomScale="110" zoomScaleNormal="110" workbookViewId="0">
      <selection activeCell="B1" sqref="B1:I22"/>
    </sheetView>
  </sheetViews>
  <sheetFormatPr defaultRowHeight="15" x14ac:dyDescent="0.25"/>
  <cols>
    <col min="2" max="2" width="6.5703125" bestFit="1" customWidth="1"/>
    <col min="3" max="3" width="39.140625" bestFit="1" customWidth="1"/>
    <col min="4" max="5" width="6.140625" bestFit="1" customWidth="1"/>
    <col min="6" max="6" width="5.140625" bestFit="1" customWidth="1"/>
    <col min="7" max="7" width="6.85546875" bestFit="1" customWidth="1"/>
    <col min="8" max="8" width="4.140625" bestFit="1" customWidth="1"/>
    <col min="9" max="9" width="13.5703125" bestFit="1" customWidth="1"/>
    <col min="11" max="11" width="13.42578125" customWidth="1"/>
  </cols>
  <sheetData>
    <row r="1" spans="1:14" ht="21.75" thickBot="1" x14ac:dyDescent="0.4">
      <c r="B1" s="563" t="s">
        <v>364</v>
      </c>
      <c r="C1" s="564"/>
      <c r="D1" s="564"/>
      <c r="E1" s="564"/>
      <c r="F1" s="564"/>
      <c r="G1" s="564"/>
      <c r="H1" s="564"/>
      <c r="I1" s="565"/>
    </row>
    <row r="2" spans="1:14" ht="59.25" customHeight="1" thickBot="1" x14ac:dyDescent="0.3">
      <c r="B2" s="566" t="s">
        <v>367</v>
      </c>
      <c r="C2" s="567"/>
      <c r="D2" s="567"/>
      <c r="E2" s="347"/>
      <c r="F2" s="347"/>
      <c r="G2" s="347"/>
      <c r="H2" s="347"/>
      <c r="I2" s="348"/>
      <c r="J2" s="420"/>
      <c r="K2" s="420"/>
      <c r="L2" s="420"/>
    </row>
    <row r="3" spans="1:14" ht="19.5" thickBot="1" x14ac:dyDescent="0.35">
      <c r="B3" s="568" t="s">
        <v>365</v>
      </c>
      <c r="C3" s="569"/>
      <c r="D3" s="569"/>
      <c r="E3" s="569"/>
      <c r="F3" s="569"/>
      <c r="G3" s="569"/>
      <c r="H3" s="570"/>
      <c r="I3" s="571"/>
      <c r="J3" s="420"/>
      <c r="K3" s="420"/>
      <c r="L3" s="420"/>
    </row>
    <row r="4" spans="1:14" ht="15.75" thickBot="1" x14ac:dyDescent="0.3">
      <c r="B4" s="576" t="s">
        <v>366</v>
      </c>
      <c r="C4" s="577"/>
      <c r="D4" s="342"/>
      <c r="E4" s="342"/>
      <c r="F4" s="342"/>
      <c r="G4" s="342"/>
      <c r="H4" s="572" t="s">
        <v>528</v>
      </c>
      <c r="I4" s="573"/>
      <c r="J4" s="420"/>
      <c r="K4" s="420"/>
      <c r="L4" s="420"/>
    </row>
    <row r="5" spans="1:14" ht="30.75" customHeight="1" thickBot="1" x14ac:dyDescent="0.3">
      <c r="B5" s="578" t="s">
        <v>527</v>
      </c>
      <c r="C5" s="579"/>
      <c r="D5" s="342"/>
      <c r="E5" s="342"/>
      <c r="F5" s="342"/>
      <c r="G5" s="342"/>
      <c r="H5" s="574" t="s">
        <v>529</v>
      </c>
      <c r="I5" s="575"/>
      <c r="J5" s="562"/>
      <c r="K5" s="562"/>
      <c r="L5" s="420"/>
    </row>
    <row r="6" spans="1:14" s="339" customFormat="1" ht="30.75" customHeight="1" thickBot="1" x14ac:dyDescent="0.3">
      <c r="B6" s="350" t="s">
        <v>372</v>
      </c>
      <c r="C6" s="349" t="s">
        <v>363</v>
      </c>
      <c r="D6" s="346" t="s">
        <v>520</v>
      </c>
      <c r="E6" s="346" t="s">
        <v>520</v>
      </c>
      <c r="F6" s="346" t="s">
        <v>370</v>
      </c>
      <c r="G6" s="345" t="s">
        <v>371</v>
      </c>
      <c r="H6" s="345" t="s">
        <v>369</v>
      </c>
      <c r="I6" s="415" t="s">
        <v>368</v>
      </c>
      <c r="J6" s="421"/>
      <c r="K6" s="421"/>
      <c r="L6" s="420"/>
    </row>
    <row r="7" spans="1:14" s="339" customFormat="1" ht="18.75" customHeight="1" x14ac:dyDescent="0.25">
      <c r="B7" s="419"/>
      <c r="C7" s="417"/>
      <c r="D7" s="418"/>
      <c r="E7" s="418"/>
      <c r="F7" s="418"/>
      <c r="G7" s="417"/>
      <c r="H7" s="417"/>
      <c r="I7" s="426"/>
      <c r="J7" s="421"/>
      <c r="K7" s="421"/>
      <c r="L7" s="420"/>
    </row>
    <row r="8" spans="1:14" ht="21" x14ac:dyDescent="0.35">
      <c r="A8" s="601"/>
      <c r="B8" s="618"/>
      <c r="C8" s="616"/>
      <c r="D8" s="616"/>
      <c r="E8" s="616"/>
      <c r="F8" s="616"/>
      <c r="G8" s="616"/>
      <c r="H8" s="616"/>
      <c r="I8" s="619"/>
      <c r="J8" s="420"/>
      <c r="K8" s="420"/>
      <c r="L8" s="420"/>
    </row>
    <row r="9" spans="1:14" x14ac:dyDescent="0.25">
      <c r="A9" s="601"/>
      <c r="B9" s="413">
        <v>1</v>
      </c>
      <c r="C9" s="399" t="s">
        <v>521</v>
      </c>
      <c r="D9" s="357">
        <v>140</v>
      </c>
      <c r="E9" s="357">
        <v>72</v>
      </c>
      <c r="F9" s="414"/>
      <c r="G9" s="357"/>
      <c r="H9" s="357"/>
      <c r="I9" s="427">
        <v>13500</v>
      </c>
      <c r="J9" s="422"/>
      <c r="K9" s="423"/>
      <c r="L9" s="420"/>
      <c r="M9" s="627"/>
      <c r="N9" s="627"/>
    </row>
    <row r="10" spans="1:14" x14ac:dyDescent="0.25">
      <c r="A10" s="601"/>
      <c r="B10" s="413">
        <v>2</v>
      </c>
      <c r="C10" s="357" t="s">
        <v>522</v>
      </c>
      <c r="D10" s="357">
        <v>36</v>
      </c>
      <c r="E10" s="357">
        <v>40.5</v>
      </c>
      <c r="F10" s="414"/>
      <c r="G10" s="357"/>
      <c r="H10" s="357"/>
      <c r="I10" s="427">
        <v>1600</v>
      </c>
      <c r="J10" s="422"/>
      <c r="K10" s="423"/>
      <c r="L10" s="420"/>
      <c r="M10" s="627"/>
      <c r="N10" s="627"/>
    </row>
    <row r="11" spans="1:14" x14ac:dyDescent="0.25">
      <c r="A11" s="601"/>
      <c r="B11" s="413">
        <v>3</v>
      </c>
      <c r="C11" s="357" t="s">
        <v>531</v>
      </c>
      <c r="D11" s="357">
        <v>59</v>
      </c>
      <c r="E11" s="357">
        <v>63</v>
      </c>
      <c r="F11" s="414"/>
      <c r="G11" s="357"/>
      <c r="H11" s="357"/>
      <c r="I11" s="427">
        <v>14196</v>
      </c>
      <c r="J11" s="422"/>
      <c r="K11" s="423"/>
      <c r="L11" s="420"/>
      <c r="M11" s="627"/>
      <c r="N11" s="627"/>
    </row>
    <row r="12" spans="1:14" x14ac:dyDescent="0.25">
      <c r="A12" s="601"/>
      <c r="B12" s="413">
        <v>4</v>
      </c>
      <c r="C12" s="399" t="s">
        <v>523</v>
      </c>
      <c r="D12" s="357">
        <v>59</v>
      </c>
      <c r="E12" s="357">
        <v>89</v>
      </c>
      <c r="F12" s="414"/>
      <c r="G12" s="357"/>
      <c r="H12" s="357"/>
      <c r="I12" s="427">
        <v>14500</v>
      </c>
      <c r="J12" s="422"/>
      <c r="K12" s="423"/>
      <c r="L12" s="420"/>
      <c r="M12" s="627"/>
      <c r="N12" s="627"/>
    </row>
    <row r="13" spans="1:14" x14ac:dyDescent="0.25">
      <c r="A13" s="601"/>
      <c r="B13" s="413">
        <v>5</v>
      </c>
      <c r="C13" s="357" t="s">
        <v>523</v>
      </c>
      <c r="D13" s="357">
        <v>59</v>
      </c>
      <c r="E13" s="357">
        <v>89</v>
      </c>
      <c r="F13" s="414"/>
      <c r="G13" s="357"/>
      <c r="H13" s="357"/>
      <c r="I13" s="427">
        <v>14500</v>
      </c>
      <c r="J13" s="422"/>
      <c r="K13" s="423"/>
      <c r="L13" s="420"/>
      <c r="M13" s="599"/>
      <c r="N13" s="627"/>
    </row>
    <row r="14" spans="1:14" x14ac:dyDescent="0.25">
      <c r="A14" s="601"/>
      <c r="B14" s="413">
        <v>6</v>
      </c>
      <c r="C14" s="357" t="s">
        <v>526</v>
      </c>
      <c r="D14" s="357">
        <v>18</v>
      </c>
      <c r="E14" s="357">
        <v>91</v>
      </c>
      <c r="F14" s="414"/>
      <c r="G14" s="357"/>
      <c r="H14" s="357"/>
      <c r="I14" s="427">
        <v>17000</v>
      </c>
      <c r="J14" s="422"/>
      <c r="K14" s="423"/>
      <c r="L14" s="420"/>
      <c r="M14" s="627"/>
      <c r="N14" s="627"/>
    </row>
    <row r="15" spans="1:14" x14ac:dyDescent="0.25">
      <c r="A15" s="601"/>
      <c r="B15" s="413">
        <v>7</v>
      </c>
      <c r="C15" s="357" t="s">
        <v>524</v>
      </c>
      <c r="D15" s="357"/>
      <c r="E15" s="357"/>
      <c r="F15" s="414"/>
      <c r="G15" s="357"/>
      <c r="H15" s="357"/>
      <c r="I15" s="427">
        <v>3150</v>
      </c>
      <c r="J15" s="420"/>
      <c r="K15" s="423"/>
      <c r="L15" s="420"/>
      <c r="M15" s="627"/>
      <c r="N15" s="627"/>
    </row>
    <row r="16" spans="1:14" x14ac:dyDescent="0.25">
      <c r="A16" s="601"/>
      <c r="B16" s="620">
        <v>8</v>
      </c>
      <c r="C16" s="617" t="s">
        <v>532</v>
      </c>
      <c r="D16" s="357"/>
      <c r="E16" s="357"/>
      <c r="F16" s="617"/>
      <c r="G16" s="617"/>
      <c r="H16" s="617"/>
      <c r="I16" s="621">
        <v>900</v>
      </c>
      <c r="J16" s="420"/>
      <c r="K16" s="423"/>
      <c r="L16" s="420"/>
    </row>
    <row r="17" spans="1:12" x14ac:dyDescent="0.25">
      <c r="A17" s="601"/>
      <c r="B17" s="620">
        <v>9</v>
      </c>
      <c r="C17" s="617" t="s">
        <v>525</v>
      </c>
      <c r="D17" s="357"/>
      <c r="E17" s="357"/>
      <c r="F17" s="414"/>
      <c r="G17" s="357"/>
      <c r="H17" s="357"/>
      <c r="I17" s="427">
        <v>600</v>
      </c>
      <c r="J17" s="422"/>
      <c r="K17" s="423"/>
      <c r="L17" s="420"/>
    </row>
    <row r="18" spans="1:12" x14ac:dyDescent="0.25">
      <c r="A18" s="601"/>
      <c r="B18" s="413"/>
      <c r="C18" s="357"/>
      <c r="D18" s="357"/>
      <c r="E18" s="357"/>
      <c r="F18" s="414"/>
      <c r="G18" s="357"/>
      <c r="H18" s="357"/>
      <c r="I18" s="427"/>
      <c r="J18" s="420"/>
      <c r="K18" s="423"/>
      <c r="L18" s="420"/>
    </row>
    <row r="19" spans="1:12" ht="21.75" thickBot="1" x14ac:dyDescent="0.4">
      <c r="A19" s="601"/>
      <c r="B19" s="622"/>
      <c r="C19" s="623" t="s">
        <v>530</v>
      </c>
      <c r="D19" s="624"/>
      <c r="E19" s="624"/>
      <c r="F19" s="624"/>
      <c r="G19" s="624"/>
      <c r="H19" s="625"/>
      <c r="I19" s="626">
        <f>SUM(I9:I18)</f>
        <v>79946</v>
      </c>
      <c r="J19" s="420"/>
      <c r="K19" s="423"/>
      <c r="L19" s="420"/>
    </row>
    <row r="20" spans="1:12" x14ac:dyDescent="0.25">
      <c r="A20" s="601"/>
      <c r="B20" s="628"/>
      <c r="C20" s="607"/>
      <c r="D20" s="607"/>
      <c r="E20" s="607"/>
      <c r="F20" s="607"/>
      <c r="G20" s="607"/>
      <c r="H20" s="607"/>
      <c r="I20" s="629"/>
      <c r="J20" s="420"/>
      <c r="K20" s="423"/>
      <c r="L20" s="420"/>
    </row>
    <row r="21" spans="1:12" x14ac:dyDescent="0.25">
      <c r="A21" s="601"/>
      <c r="B21" s="630" t="s">
        <v>534</v>
      </c>
      <c r="C21" s="601" t="s">
        <v>533</v>
      </c>
      <c r="D21" s="601"/>
      <c r="E21" s="601"/>
      <c r="F21" s="602"/>
      <c r="G21" s="601"/>
      <c r="H21" s="601"/>
      <c r="I21" s="631"/>
      <c r="J21" s="422"/>
      <c r="K21" s="423"/>
      <c r="L21" s="420"/>
    </row>
    <row r="22" spans="1:12" ht="15.75" thickBot="1" x14ac:dyDescent="0.3">
      <c r="A22" s="601"/>
      <c r="B22" s="632"/>
      <c r="C22" s="633"/>
      <c r="D22" s="633"/>
      <c r="E22" s="633"/>
      <c r="F22" s="634"/>
      <c r="G22" s="633"/>
      <c r="H22" s="633"/>
      <c r="I22" s="635"/>
      <c r="J22" s="422"/>
      <c r="K22" s="423"/>
      <c r="L22" s="420"/>
    </row>
    <row r="23" spans="1:12" x14ac:dyDescent="0.25">
      <c r="A23" s="601"/>
      <c r="B23" s="601"/>
      <c r="C23" s="601"/>
      <c r="D23" s="601"/>
      <c r="E23" s="601"/>
      <c r="F23" s="602"/>
      <c r="G23" s="601"/>
      <c r="H23" s="601"/>
      <c r="I23" s="603"/>
      <c r="J23" s="422"/>
      <c r="K23" s="423"/>
      <c r="L23" s="420"/>
    </row>
    <row r="24" spans="1:12" x14ac:dyDescent="0.25">
      <c r="A24" s="601"/>
      <c r="B24" s="601"/>
      <c r="C24" s="601"/>
      <c r="D24" s="601"/>
      <c r="E24" s="601"/>
      <c r="F24" s="602"/>
      <c r="G24" s="601"/>
      <c r="H24" s="601"/>
      <c r="I24" s="603"/>
      <c r="J24" s="420"/>
      <c r="K24" s="423"/>
      <c r="L24" s="420"/>
    </row>
    <row r="25" spans="1:12" x14ac:dyDescent="0.25">
      <c r="A25" s="601"/>
      <c r="B25" s="601"/>
      <c r="C25" s="601"/>
      <c r="D25" s="601"/>
      <c r="E25" s="601"/>
      <c r="F25" s="602"/>
      <c r="G25" s="601"/>
      <c r="H25" s="601"/>
      <c r="I25" s="603"/>
      <c r="J25" s="420"/>
      <c r="K25" s="423"/>
      <c r="L25" s="420"/>
    </row>
    <row r="26" spans="1:12" x14ac:dyDescent="0.25">
      <c r="A26" s="601"/>
      <c r="B26" s="601"/>
      <c r="C26" s="601"/>
      <c r="D26" s="601"/>
      <c r="E26" s="601"/>
      <c r="F26" s="602"/>
      <c r="G26" s="601"/>
      <c r="H26" s="601"/>
      <c r="I26" s="600"/>
      <c r="J26" s="420"/>
      <c r="K26" s="423"/>
      <c r="L26" s="420"/>
    </row>
    <row r="27" spans="1:12" x14ac:dyDescent="0.25">
      <c r="A27" s="601"/>
      <c r="B27" s="607"/>
      <c r="C27" s="607"/>
      <c r="D27" s="607"/>
      <c r="E27" s="607"/>
      <c r="F27" s="607"/>
      <c r="G27" s="607"/>
      <c r="H27" s="607"/>
      <c r="I27" s="607"/>
      <c r="J27" s="420"/>
      <c r="K27" s="423"/>
      <c r="L27" s="420"/>
    </row>
    <row r="28" spans="1:12" x14ac:dyDescent="0.25">
      <c r="A28" s="601"/>
      <c r="B28" s="601"/>
      <c r="C28" s="601"/>
      <c r="D28" s="601"/>
      <c r="E28" s="601"/>
      <c r="F28" s="601"/>
      <c r="G28" s="601"/>
      <c r="H28" s="601"/>
      <c r="I28" s="603"/>
      <c r="J28" s="422"/>
      <c r="K28" s="423"/>
      <c r="L28" s="420"/>
    </row>
    <row r="29" spans="1:12" x14ac:dyDescent="0.25">
      <c r="A29" s="601"/>
      <c r="B29" s="601"/>
      <c r="C29" s="601"/>
      <c r="D29" s="601"/>
      <c r="E29" s="601"/>
      <c r="F29" s="601"/>
      <c r="G29" s="601"/>
      <c r="H29" s="601"/>
      <c r="I29" s="600"/>
      <c r="J29" s="420"/>
      <c r="K29" s="423"/>
      <c r="L29" s="420"/>
    </row>
    <row r="30" spans="1:12" x14ac:dyDescent="0.25">
      <c r="A30" s="601"/>
      <c r="B30" s="601"/>
      <c r="C30" s="607"/>
      <c r="D30" s="607"/>
      <c r="E30" s="607"/>
      <c r="F30" s="607"/>
      <c r="G30" s="607"/>
      <c r="H30" s="607"/>
      <c r="I30" s="607"/>
      <c r="J30" s="420"/>
      <c r="K30" s="423"/>
      <c r="L30" s="420"/>
    </row>
    <row r="31" spans="1:12" x14ac:dyDescent="0.25">
      <c r="A31" s="601"/>
      <c r="B31" s="601"/>
      <c r="C31" s="601"/>
      <c r="D31" s="601"/>
      <c r="E31" s="601"/>
      <c r="F31" s="601"/>
      <c r="G31" s="601"/>
      <c r="H31" s="601"/>
      <c r="I31" s="603"/>
      <c r="J31" s="422"/>
      <c r="K31" s="423"/>
      <c r="L31" s="420"/>
    </row>
    <row r="32" spans="1:12" x14ac:dyDescent="0.25">
      <c r="A32" s="601"/>
      <c r="B32" s="601"/>
      <c r="C32" s="601"/>
      <c r="D32" s="601"/>
      <c r="E32" s="601"/>
      <c r="F32" s="601"/>
      <c r="G32" s="601"/>
      <c r="H32" s="601"/>
      <c r="I32" s="603"/>
      <c r="J32" s="422"/>
      <c r="K32" s="423"/>
      <c r="L32" s="420"/>
    </row>
    <row r="33" spans="1:12" x14ac:dyDescent="0.25">
      <c r="A33" s="601"/>
      <c r="B33" s="601"/>
      <c r="C33" s="601"/>
      <c r="D33" s="601"/>
      <c r="E33" s="601"/>
      <c r="F33" s="601"/>
      <c r="G33" s="601"/>
      <c r="H33" s="601"/>
      <c r="I33" s="603"/>
      <c r="J33" s="422"/>
      <c r="K33" s="423"/>
      <c r="L33" s="420"/>
    </row>
    <row r="34" spans="1:12" x14ac:dyDescent="0.25">
      <c r="A34" s="601"/>
      <c r="B34" s="601"/>
      <c r="C34" s="601"/>
      <c r="D34" s="601"/>
      <c r="E34" s="601"/>
      <c r="F34" s="601"/>
      <c r="G34" s="601"/>
      <c r="H34" s="601"/>
      <c r="I34" s="600"/>
      <c r="J34" s="420"/>
      <c r="K34" s="423"/>
      <c r="L34" s="420"/>
    </row>
    <row r="35" spans="1:12" x14ac:dyDescent="0.25">
      <c r="A35" s="601"/>
      <c r="B35" s="601"/>
      <c r="C35" s="601"/>
      <c r="D35" s="601"/>
      <c r="E35" s="601"/>
      <c r="F35" s="601"/>
      <c r="G35" s="601"/>
      <c r="H35" s="601"/>
      <c r="I35" s="600"/>
      <c r="J35" s="420"/>
      <c r="K35" s="423"/>
      <c r="L35" s="420"/>
    </row>
    <row r="36" spans="1:12" ht="21" x14ac:dyDescent="0.35">
      <c r="A36" s="601"/>
      <c r="B36" s="606"/>
      <c r="C36" s="606"/>
      <c r="D36" s="606"/>
      <c r="E36" s="606"/>
      <c r="F36" s="606"/>
      <c r="G36" s="606"/>
      <c r="H36" s="606"/>
      <c r="I36" s="606"/>
      <c r="J36" s="420"/>
      <c r="K36" s="423"/>
      <c r="L36" s="420"/>
    </row>
    <row r="37" spans="1:12" x14ac:dyDescent="0.25">
      <c r="A37" s="601"/>
      <c r="B37" s="601"/>
      <c r="C37" s="601"/>
      <c r="D37" s="601"/>
      <c r="E37" s="601"/>
      <c r="F37" s="602"/>
      <c r="G37" s="601"/>
      <c r="H37" s="601"/>
      <c r="I37" s="603"/>
      <c r="J37" s="422"/>
      <c r="K37" s="423"/>
      <c r="L37" s="420"/>
    </row>
    <row r="38" spans="1:12" x14ac:dyDescent="0.25">
      <c r="A38" s="601"/>
      <c r="B38" s="601"/>
      <c r="C38" s="601"/>
      <c r="D38" s="601"/>
      <c r="E38" s="601"/>
      <c r="F38" s="602"/>
      <c r="G38" s="601"/>
      <c r="H38" s="601"/>
      <c r="I38" s="603"/>
      <c r="J38" s="422"/>
      <c r="K38" s="423"/>
      <c r="L38" s="420"/>
    </row>
    <row r="39" spans="1:12" x14ac:dyDescent="0.25">
      <c r="A39" s="601"/>
      <c r="B39" s="601"/>
      <c r="C39" s="601"/>
      <c r="D39" s="601"/>
      <c r="E39" s="601"/>
      <c r="F39" s="602"/>
      <c r="G39" s="601"/>
      <c r="H39" s="601"/>
      <c r="I39" s="603"/>
      <c r="J39" s="422"/>
      <c r="K39" s="423"/>
      <c r="L39" s="420"/>
    </row>
    <row r="40" spans="1:12" x14ac:dyDescent="0.25">
      <c r="A40" s="601"/>
      <c r="B40" s="601"/>
      <c r="C40" s="601"/>
      <c r="D40" s="601"/>
      <c r="E40" s="601"/>
      <c r="F40" s="602"/>
      <c r="G40" s="601"/>
      <c r="H40" s="601"/>
      <c r="I40" s="603"/>
      <c r="J40" s="422"/>
      <c r="K40" s="423"/>
      <c r="L40" s="420"/>
    </row>
    <row r="41" spans="1:12" x14ac:dyDescent="0.25">
      <c r="A41" s="601"/>
      <c r="B41" s="601"/>
      <c r="C41" s="601"/>
      <c r="D41" s="601"/>
      <c r="E41" s="601"/>
      <c r="F41" s="602"/>
      <c r="G41" s="601"/>
      <c r="H41" s="601"/>
      <c r="I41" s="603"/>
      <c r="J41" s="422"/>
      <c r="K41" s="423"/>
      <c r="L41" s="420"/>
    </row>
    <row r="42" spans="1:12" x14ac:dyDescent="0.25">
      <c r="A42" s="601"/>
      <c r="B42" s="601"/>
      <c r="C42" s="601"/>
      <c r="D42" s="601"/>
      <c r="E42" s="601"/>
      <c r="F42" s="602"/>
      <c r="G42" s="601"/>
      <c r="H42" s="601"/>
      <c r="I42" s="603"/>
      <c r="J42" s="422"/>
      <c r="K42" s="423"/>
      <c r="L42" s="420"/>
    </row>
    <row r="43" spans="1:12" x14ac:dyDescent="0.25">
      <c r="A43" s="601"/>
      <c r="B43" s="601"/>
      <c r="C43" s="601"/>
      <c r="D43" s="601"/>
      <c r="E43" s="601"/>
      <c r="F43" s="602"/>
      <c r="G43" s="601"/>
      <c r="H43" s="601"/>
      <c r="I43" s="603"/>
      <c r="J43" s="422"/>
      <c r="K43" s="423"/>
      <c r="L43" s="420"/>
    </row>
    <row r="44" spans="1:12" x14ac:dyDescent="0.25">
      <c r="A44" s="601"/>
      <c r="B44" s="601"/>
      <c r="C44" s="601"/>
      <c r="D44" s="601"/>
      <c r="E44" s="601"/>
      <c r="F44" s="602"/>
      <c r="G44" s="601"/>
      <c r="H44" s="601"/>
      <c r="I44" s="603"/>
      <c r="J44" s="422"/>
      <c r="K44" s="423"/>
      <c r="L44" s="420"/>
    </row>
    <row r="45" spans="1:12" x14ac:dyDescent="0.25">
      <c r="A45" s="601"/>
      <c r="B45" s="601"/>
      <c r="C45" s="601"/>
      <c r="D45" s="601"/>
      <c r="E45" s="601"/>
      <c r="F45" s="602"/>
      <c r="G45" s="601"/>
      <c r="H45" s="601"/>
      <c r="I45" s="603"/>
      <c r="J45" s="422"/>
      <c r="K45" s="423"/>
      <c r="L45" s="420"/>
    </row>
    <row r="46" spans="1:12" x14ac:dyDescent="0.25">
      <c r="A46" s="601"/>
      <c r="B46" s="601"/>
      <c r="C46" s="601"/>
      <c r="D46" s="601"/>
      <c r="E46" s="601"/>
      <c r="F46" s="602"/>
      <c r="G46" s="601"/>
      <c r="H46" s="601"/>
      <c r="I46" s="603"/>
      <c r="J46" s="422"/>
      <c r="K46" s="423"/>
      <c r="L46" s="420"/>
    </row>
    <row r="47" spans="1:12" x14ac:dyDescent="0.25">
      <c r="A47" s="601"/>
      <c r="B47" s="601"/>
      <c r="C47" s="601"/>
      <c r="D47" s="601"/>
      <c r="E47" s="601"/>
      <c r="F47" s="602"/>
      <c r="G47" s="601"/>
      <c r="H47" s="601"/>
      <c r="I47" s="603"/>
      <c r="J47" s="422"/>
      <c r="K47" s="423"/>
      <c r="L47" s="420"/>
    </row>
    <row r="48" spans="1:12" x14ac:dyDescent="0.25">
      <c r="A48" s="601"/>
      <c r="B48" s="601"/>
      <c r="C48" s="601"/>
      <c r="D48" s="601"/>
      <c r="E48" s="601"/>
      <c r="F48" s="602"/>
      <c r="G48" s="601"/>
      <c r="H48" s="601"/>
      <c r="I48" s="600"/>
      <c r="J48" s="420"/>
      <c r="K48" s="423"/>
      <c r="L48" s="420"/>
    </row>
    <row r="49" spans="1:12" s="343" customFormat="1" ht="21" x14ac:dyDescent="0.35">
      <c r="A49" s="604"/>
      <c r="B49" s="606"/>
      <c r="C49" s="606"/>
      <c r="D49" s="606"/>
      <c r="E49" s="606"/>
      <c r="F49" s="606"/>
      <c r="G49" s="606"/>
      <c r="H49" s="606"/>
      <c r="I49" s="606"/>
      <c r="J49" s="420"/>
      <c r="K49" s="423"/>
      <c r="L49" s="420"/>
    </row>
    <row r="50" spans="1:12" s="343" customFormat="1" x14ac:dyDescent="0.25">
      <c r="A50" s="604"/>
      <c r="B50" s="601"/>
      <c r="C50" s="601"/>
      <c r="D50" s="601"/>
      <c r="E50" s="601"/>
      <c r="F50" s="602"/>
      <c r="G50" s="601"/>
      <c r="H50" s="601"/>
      <c r="I50" s="603"/>
      <c r="J50" s="422"/>
      <c r="K50" s="423"/>
      <c r="L50" s="420"/>
    </row>
    <row r="51" spans="1:12" s="343" customFormat="1" x14ac:dyDescent="0.25">
      <c r="A51" s="604"/>
      <c r="B51" s="601"/>
      <c r="C51" s="601"/>
      <c r="D51" s="601"/>
      <c r="E51" s="601"/>
      <c r="F51" s="602"/>
      <c r="G51" s="601"/>
      <c r="H51" s="601"/>
      <c r="I51" s="603"/>
      <c r="J51" s="422"/>
      <c r="K51" s="423"/>
      <c r="L51" s="420"/>
    </row>
    <row r="52" spans="1:12" s="343" customFormat="1" x14ac:dyDescent="0.25">
      <c r="A52" s="604"/>
      <c r="B52" s="601"/>
      <c r="C52" s="601"/>
      <c r="D52" s="601"/>
      <c r="E52" s="601"/>
      <c r="F52" s="602"/>
      <c r="G52" s="601"/>
      <c r="H52" s="601"/>
      <c r="I52" s="603"/>
      <c r="J52" s="422"/>
      <c r="K52" s="423"/>
      <c r="L52" s="420"/>
    </row>
    <row r="53" spans="1:12" s="343" customFormat="1" x14ac:dyDescent="0.25">
      <c r="A53" s="604"/>
      <c r="B53" s="601"/>
      <c r="C53" s="601"/>
      <c r="D53" s="601"/>
      <c r="E53" s="601"/>
      <c r="F53" s="602"/>
      <c r="G53" s="601"/>
      <c r="H53" s="601"/>
      <c r="I53" s="603"/>
      <c r="J53" s="420"/>
      <c r="K53" s="423"/>
      <c r="L53" s="420"/>
    </row>
    <row r="54" spans="1:12" s="343" customFormat="1" x14ac:dyDescent="0.25">
      <c r="A54" s="604"/>
      <c r="B54" s="601"/>
      <c r="C54" s="601"/>
      <c r="D54" s="601"/>
      <c r="E54" s="601"/>
      <c r="F54" s="602"/>
      <c r="G54" s="601"/>
      <c r="H54" s="601"/>
      <c r="I54" s="600"/>
      <c r="J54" s="420"/>
      <c r="K54" s="423"/>
      <c r="L54" s="420"/>
    </row>
    <row r="55" spans="1:12" s="343" customFormat="1" ht="21" x14ac:dyDescent="0.35">
      <c r="A55" s="604"/>
      <c r="B55" s="606"/>
      <c r="C55" s="606"/>
      <c r="D55" s="606"/>
      <c r="E55" s="606"/>
      <c r="F55" s="606"/>
      <c r="G55" s="606"/>
      <c r="H55" s="606"/>
      <c r="I55" s="606"/>
      <c r="J55" s="420"/>
      <c r="K55" s="423"/>
      <c r="L55" s="420"/>
    </row>
    <row r="56" spans="1:12" s="343" customFormat="1" x14ac:dyDescent="0.25">
      <c r="A56" s="604"/>
      <c r="B56" s="601"/>
      <c r="C56" s="601"/>
      <c r="D56" s="601"/>
      <c r="E56" s="601"/>
      <c r="F56" s="602"/>
      <c r="G56" s="601"/>
      <c r="H56" s="601"/>
      <c r="I56" s="603"/>
      <c r="J56" s="422"/>
      <c r="K56" s="423"/>
      <c r="L56" s="420"/>
    </row>
    <row r="57" spans="1:12" s="343" customFormat="1" x14ac:dyDescent="0.25">
      <c r="A57" s="604"/>
      <c r="B57" s="601"/>
      <c r="C57" s="601"/>
      <c r="D57" s="601"/>
      <c r="E57" s="601"/>
      <c r="F57" s="602"/>
      <c r="G57" s="601"/>
      <c r="H57" s="601"/>
      <c r="I57" s="603"/>
      <c r="J57" s="422"/>
      <c r="K57" s="423"/>
      <c r="L57" s="420"/>
    </row>
    <row r="58" spans="1:12" s="343" customFormat="1" x14ac:dyDescent="0.25">
      <c r="A58" s="604"/>
      <c r="B58" s="601"/>
      <c r="C58" s="601"/>
      <c r="D58" s="601"/>
      <c r="E58" s="601"/>
      <c r="F58" s="602"/>
      <c r="G58" s="601"/>
      <c r="H58" s="601"/>
      <c r="I58" s="603"/>
      <c r="J58" s="422"/>
      <c r="K58" s="423"/>
      <c r="L58" s="420"/>
    </row>
    <row r="59" spans="1:12" s="343" customFormat="1" x14ac:dyDescent="0.25">
      <c r="A59" s="604"/>
      <c r="B59" s="601"/>
      <c r="C59" s="601"/>
      <c r="D59" s="601"/>
      <c r="E59" s="601"/>
      <c r="F59" s="602"/>
      <c r="G59" s="601"/>
      <c r="H59" s="601"/>
      <c r="I59" s="603"/>
      <c r="J59" s="422"/>
      <c r="K59" s="423"/>
      <c r="L59" s="420"/>
    </row>
    <row r="60" spans="1:12" s="343" customFormat="1" x14ac:dyDescent="0.25">
      <c r="A60" s="604"/>
      <c r="B60" s="601"/>
      <c r="C60" s="601"/>
      <c r="D60" s="601"/>
      <c r="E60" s="601"/>
      <c r="F60" s="602"/>
      <c r="G60" s="601"/>
      <c r="H60" s="601"/>
      <c r="I60" s="603"/>
      <c r="J60" s="420"/>
      <c r="K60" s="423"/>
      <c r="L60" s="420"/>
    </row>
    <row r="61" spans="1:12" s="343" customFormat="1" x14ac:dyDescent="0.25">
      <c r="A61" s="604"/>
      <c r="B61" s="601"/>
      <c r="C61" s="601"/>
      <c r="D61" s="601"/>
      <c r="E61" s="601"/>
      <c r="F61" s="602"/>
      <c r="G61" s="601"/>
      <c r="H61" s="601"/>
      <c r="I61" s="603"/>
      <c r="J61" s="422"/>
      <c r="K61" s="423"/>
      <c r="L61" s="420"/>
    </row>
    <row r="62" spans="1:12" s="343" customFormat="1" x14ac:dyDescent="0.25">
      <c r="A62" s="604"/>
      <c r="B62" s="601"/>
      <c r="C62" s="601"/>
      <c r="D62" s="601"/>
      <c r="E62" s="601"/>
      <c r="F62" s="602"/>
      <c r="G62" s="601"/>
      <c r="H62" s="601"/>
      <c r="I62" s="600"/>
      <c r="J62" s="420"/>
      <c r="K62" s="423"/>
      <c r="L62" s="420"/>
    </row>
    <row r="63" spans="1:12" x14ac:dyDescent="0.25">
      <c r="A63" s="601"/>
      <c r="B63" s="601"/>
      <c r="C63" s="607"/>
      <c r="D63" s="607"/>
      <c r="E63" s="607"/>
      <c r="F63" s="607"/>
      <c r="G63" s="607"/>
      <c r="H63" s="607"/>
      <c r="I63" s="607"/>
      <c r="J63" s="420"/>
      <c r="K63" s="423"/>
      <c r="L63" s="420"/>
    </row>
    <row r="64" spans="1:12" x14ac:dyDescent="0.25">
      <c r="A64" s="601"/>
      <c r="B64" s="601"/>
      <c r="C64" s="601"/>
      <c r="D64" s="601"/>
      <c r="E64" s="601"/>
      <c r="F64" s="602"/>
      <c r="G64" s="601"/>
      <c r="H64" s="601"/>
      <c r="I64" s="603"/>
      <c r="J64" s="422"/>
      <c r="K64" s="423"/>
      <c r="L64" s="420"/>
    </row>
    <row r="65" spans="1:12" x14ac:dyDescent="0.25">
      <c r="A65" s="601"/>
      <c r="B65" s="601"/>
      <c r="C65" s="601"/>
      <c r="D65" s="601"/>
      <c r="E65" s="601"/>
      <c r="F65" s="602"/>
      <c r="G65" s="601"/>
      <c r="H65" s="601"/>
      <c r="I65" s="603"/>
      <c r="J65" s="422"/>
      <c r="K65" s="423"/>
      <c r="L65" s="420"/>
    </row>
    <row r="66" spans="1:12" x14ac:dyDescent="0.25">
      <c r="A66" s="601"/>
      <c r="B66" s="601"/>
      <c r="C66" s="601"/>
      <c r="D66" s="601"/>
      <c r="E66" s="601"/>
      <c r="F66" s="602"/>
      <c r="G66" s="601"/>
      <c r="H66" s="601"/>
      <c r="I66" s="603"/>
      <c r="J66" s="422"/>
      <c r="K66" s="423"/>
      <c r="L66" s="420"/>
    </row>
    <row r="67" spans="1:12" x14ac:dyDescent="0.25">
      <c r="A67" s="601"/>
      <c r="B67" s="601"/>
      <c r="C67" s="601"/>
      <c r="D67" s="601"/>
      <c r="E67" s="601"/>
      <c r="F67" s="602"/>
      <c r="G67" s="601"/>
      <c r="H67" s="601"/>
      <c r="I67" s="603"/>
      <c r="J67" s="422"/>
      <c r="K67" s="423"/>
      <c r="L67" s="420"/>
    </row>
    <row r="68" spans="1:12" x14ac:dyDescent="0.25">
      <c r="A68" s="601"/>
      <c r="B68" s="601"/>
      <c r="C68" s="601"/>
      <c r="D68" s="601"/>
      <c r="E68" s="601"/>
      <c r="F68" s="602"/>
      <c r="G68" s="601"/>
      <c r="H68" s="601"/>
      <c r="I68" s="603"/>
      <c r="J68" s="422"/>
      <c r="K68" s="423"/>
      <c r="L68" s="420"/>
    </row>
    <row r="69" spans="1:12" x14ac:dyDescent="0.25">
      <c r="A69" s="601"/>
      <c r="B69" s="601"/>
      <c r="C69" s="601"/>
      <c r="D69" s="601"/>
      <c r="E69" s="601"/>
      <c r="F69" s="602"/>
      <c r="G69" s="601"/>
      <c r="H69" s="601"/>
      <c r="I69" s="603"/>
      <c r="J69" s="422"/>
      <c r="K69" s="423"/>
      <c r="L69" s="420"/>
    </row>
    <row r="70" spans="1:12" x14ac:dyDescent="0.25">
      <c r="A70" s="601"/>
      <c r="B70" s="601"/>
      <c r="C70" s="601"/>
      <c r="D70" s="601"/>
      <c r="E70" s="601"/>
      <c r="F70" s="602"/>
      <c r="G70" s="601"/>
      <c r="H70" s="601"/>
      <c r="I70" s="603"/>
      <c r="J70" s="422"/>
      <c r="K70" s="423"/>
      <c r="L70" s="420"/>
    </row>
    <row r="71" spans="1:12" s="343" customFormat="1" x14ac:dyDescent="0.25">
      <c r="A71" s="604"/>
      <c r="B71" s="604"/>
      <c r="C71" s="604"/>
      <c r="D71" s="604"/>
      <c r="E71" s="604"/>
      <c r="F71" s="604"/>
      <c r="G71" s="604"/>
      <c r="H71" s="604"/>
      <c r="I71" s="600"/>
      <c r="J71" s="420"/>
      <c r="K71" s="423"/>
      <c r="L71" s="420"/>
    </row>
    <row r="72" spans="1:12" x14ac:dyDescent="0.25">
      <c r="A72" s="601"/>
      <c r="B72" s="601"/>
      <c r="C72" s="607"/>
      <c r="D72" s="607"/>
      <c r="E72" s="607"/>
      <c r="F72" s="607"/>
      <c r="G72" s="607"/>
      <c r="H72" s="607"/>
      <c r="I72" s="607"/>
      <c r="J72" s="420"/>
      <c r="K72" s="423"/>
      <c r="L72" s="420"/>
    </row>
    <row r="73" spans="1:12" x14ac:dyDescent="0.25">
      <c r="A73" s="601"/>
      <c r="B73" s="601"/>
      <c r="C73" s="601"/>
      <c r="D73" s="601"/>
      <c r="E73" s="601"/>
      <c r="F73" s="601"/>
      <c r="G73" s="601"/>
      <c r="H73" s="601"/>
      <c r="I73" s="603"/>
      <c r="J73" s="422"/>
      <c r="K73" s="423"/>
      <c r="L73" s="420"/>
    </row>
    <row r="74" spans="1:12" s="343" customFormat="1" x14ac:dyDescent="0.25">
      <c r="A74" s="604"/>
      <c r="B74" s="604"/>
      <c r="C74" s="604"/>
      <c r="D74" s="604"/>
      <c r="E74" s="604"/>
      <c r="F74" s="604"/>
      <c r="G74" s="604"/>
      <c r="H74" s="604"/>
      <c r="I74" s="600"/>
      <c r="J74" s="420"/>
      <c r="K74" s="423"/>
      <c r="L74" s="420"/>
    </row>
    <row r="75" spans="1:12" x14ac:dyDescent="0.25">
      <c r="A75" s="601"/>
      <c r="B75" s="601"/>
      <c r="C75" s="607"/>
      <c r="D75" s="607"/>
      <c r="E75" s="607"/>
      <c r="F75" s="607"/>
      <c r="G75" s="607"/>
      <c r="H75" s="607"/>
      <c r="I75" s="607"/>
      <c r="J75" s="420"/>
      <c r="K75" s="423"/>
      <c r="L75" s="420"/>
    </row>
    <row r="76" spans="1:12" x14ac:dyDescent="0.25">
      <c r="A76" s="601"/>
      <c r="B76" s="601"/>
      <c r="C76" s="601"/>
      <c r="D76" s="601"/>
      <c r="E76" s="601"/>
      <c r="F76" s="601"/>
      <c r="G76" s="601"/>
      <c r="H76" s="601"/>
      <c r="I76" s="603"/>
      <c r="J76" s="422"/>
      <c r="K76" s="423"/>
      <c r="L76" s="420"/>
    </row>
    <row r="77" spans="1:12" x14ac:dyDescent="0.25">
      <c r="A77" s="601"/>
      <c r="B77" s="601"/>
      <c r="C77" s="601"/>
      <c r="D77" s="601"/>
      <c r="E77" s="601"/>
      <c r="F77" s="601"/>
      <c r="G77" s="601"/>
      <c r="H77" s="601"/>
      <c r="I77" s="603"/>
      <c r="J77" s="420"/>
      <c r="K77" s="423"/>
      <c r="L77" s="420"/>
    </row>
    <row r="78" spans="1:12" x14ac:dyDescent="0.25">
      <c r="A78" s="601"/>
      <c r="B78" s="601"/>
      <c r="C78" s="601"/>
      <c r="D78" s="601"/>
      <c r="E78" s="601"/>
      <c r="F78" s="601"/>
      <c r="G78" s="601"/>
      <c r="H78" s="601"/>
      <c r="I78" s="603"/>
      <c r="J78" s="420"/>
      <c r="K78" s="423"/>
      <c r="L78" s="420"/>
    </row>
    <row r="79" spans="1:12" x14ac:dyDescent="0.25">
      <c r="A79" s="601"/>
      <c r="B79" s="601"/>
      <c r="C79" s="601"/>
      <c r="D79" s="601"/>
      <c r="E79" s="601"/>
      <c r="F79" s="601"/>
      <c r="G79" s="601"/>
      <c r="H79" s="601"/>
      <c r="I79" s="603"/>
      <c r="J79" s="420"/>
      <c r="K79" s="423"/>
      <c r="L79" s="420"/>
    </row>
    <row r="80" spans="1:12" x14ac:dyDescent="0.25">
      <c r="A80" s="601"/>
      <c r="B80" s="601"/>
      <c r="C80" s="601"/>
      <c r="D80" s="601"/>
      <c r="E80" s="601"/>
      <c r="F80" s="601"/>
      <c r="G80" s="601"/>
      <c r="H80" s="601"/>
      <c r="I80" s="603"/>
      <c r="J80" s="420"/>
      <c r="K80" s="423"/>
      <c r="L80" s="420"/>
    </row>
    <row r="81" spans="1:12" x14ac:dyDescent="0.25">
      <c r="A81" s="601"/>
      <c r="B81" s="601"/>
      <c r="C81" s="601"/>
      <c r="D81" s="601"/>
      <c r="E81" s="601"/>
      <c r="F81" s="601"/>
      <c r="G81" s="601"/>
      <c r="H81" s="601"/>
      <c r="I81" s="603"/>
      <c r="J81" s="420"/>
      <c r="K81" s="423"/>
      <c r="L81" s="420"/>
    </row>
    <row r="82" spans="1:12" x14ac:dyDescent="0.25">
      <c r="A82" s="601"/>
      <c r="B82" s="601"/>
      <c r="C82" s="601"/>
      <c r="D82" s="601"/>
      <c r="E82" s="601"/>
      <c r="F82" s="601"/>
      <c r="G82" s="601"/>
      <c r="H82" s="601"/>
      <c r="I82" s="603"/>
      <c r="J82" s="420"/>
      <c r="K82" s="423"/>
      <c r="L82" s="420"/>
    </row>
    <row r="83" spans="1:12" x14ac:dyDescent="0.25">
      <c r="A83" s="601"/>
      <c r="B83" s="601"/>
      <c r="C83" s="601"/>
      <c r="D83" s="601"/>
      <c r="E83" s="601"/>
      <c r="F83" s="601"/>
      <c r="G83" s="601"/>
      <c r="H83" s="601"/>
      <c r="I83" s="603"/>
      <c r="J83" s="420"/>
      <c r="K83" s="423"/>
      <c r="L83" s="420"/>
    </row>
    <row r="84" spans="1:12" x14ac:dyDescent="0.25">
      <c r="A84" s="601"/>
      <c r="B84" s="601"/>
      <c r="C84" s="601"/>
      <c r="D84" s="601"/>
      <c r="E84" s="601"/>
      <c r="F84" s="601"/>
      <c r="G84" s="601"/>
      <c r="H84" s="601"/>
      <c r="I84" s="603"/>
      <c r="J84" s="420"/>
      <c r="K84" s="423"/>
      <c r="L84" s="420"/>
    </row>
    <row r="85" spans="1:12" x14ac:dyDescent="0.25">
      <c r="A85" s="601"/>
      <c r="B85" s="601"/>
      <c r="C85" s="601"/>
      <c r="D85" s="601"/>
      <c r="E85" s="601"/>
      <c r="F85" s="601"/>
      <c r="G85" s="601"/>
      <c r="H85" s="601"/>
      <c r="I85" s="603"/>
      <c r="J85" s="420"/>
      <c r="K85" s="423"/>
      <c r="L85" s="420"/>
    </row>
    <row r="86" spans="1:12" x14ac:dyDescent="0.25">
      <c r="A86" s="601"/>
      <c r="B86" s="601"/>
      <c r="C86" s="601"/>
      <c r="D86" s="601"/>
      <c r="E86" s="601"/>
      <c r="F86" s="601"/>
      <c r="G86" s="601"/>
      <c r="H86" s="601"/>
      <c r="I86" s="603"/>
      <c r="J86" s="420"/>
      <c r="K86" s="423"/>
      <c r="L86" s="420"/>
    </row>
    <row r="87" spans="1:12" x14ac:dyDescent="0.25">
      <c r="A87" s="601"/>
      <c r="B87" s="601"/>
      <c r="C87" s="601"/>
      <c r="D87" s="601"/>
      <c r="E87" s="601"/>
      <c r="F87" s="601"/>
      <c r="G87" s="601"/>
      <c r="H87" s="601"/>
      <c r="I87" s="603"/>
      <c r="J87" s="420"/>
      <c r="K87" s="423"/>
      <c r="L87" s="420"/>
    </row>
    <row r="88" spans="1:12" x14ac:dyDescent="0.25">
      <c r="A88" s="601"/>
      <c r="B88" s="601"/>
      <c r="C88" s="601"/>
      <c r="D88" s="601"/>
      <c r="E88" s="601"/>
      <c r="F88" s="601"/>
      <c r="G88" s="601"/>
      <c r="H88" s="601"/>
      <c r="I88" s="603"/>
      <c r="J88" s="420"/>
      <c r="K88" s="423"/>
      <c r="L88" s="420"/>
    </row>
    <row r="89" spans="1:12" x14ac:dyDescent="0.25">
      <c r="A89" s="601"/>
      <c r="B89" s="601"/>
      <c r="C89" s="601"/>
      <c r="D89" s="601"/>
      <c r="E89" s="601"/>
      <c r="F89" s="601"/>
      <c r="G89" s="601"/>
      <c r="H89" s="601"/>
      <c r="I89" s="603"/>
      <c r="J89" s="420"/>
      <c r="K89" s="423"/>
      <c r="L89" s="420"/>
    </row>
    <row r="90" spans="1:12" x14ac:dyDescent="0.25">
      <c r="A90" s="601"/>
      <c r="B90" s="601"/>
      <c r="C90" s="601"/>
      <c r="D90" s="601"/>
      <c r="E90" s="601"/>
      <c r="F90" s="601"/>
      <c r="G90" s="601"/>
      <c r="H90" s="601"/>
      <c r="I90" s="603"/>
      <c r="J90" s="420"/>
      <c r="K90" s="423"/>
      <c r="L90" s="420"/>
    </row>
    <row r="91" spans="1:12" x14ac:dyDescent="0.25">
      <c r="A91" s="601"/>
      <c r="B91" s="601"/>
      <c r="C91" s="601"/>
      <c r="D91" s="601"/>
      <c r="E91" s="601"/>
      <c r="F91" s="601"/>
      <c r="G91" s="601"/>
      <c r="H91" s="601"/>
      <c r="I91" s="603"/>
      <c r="J91" s="420"/>
      <c r="K91" s="423"/>
      <c r="L91" s="420"/>
    </row>
    <row r="92" spans="1:12" x14ac:dyDescent="0.25">
      <c r="A92" s="601"/>
      <c r="B92" s="601"/>
      <c r="C92" s="601"/>
      <c r="D92" s="601"/>
      <c r="E92" s="601"/>
      <c r="F92" s="601"/>
      <c r="G92" s="601"/>
      <c r="H92" s="601"/>
      <c r="I92" s="603"/>
      <c r="J92" s="420"/>
      <c r="K92" s="423"/>
      <c r="L92" s="420"/>
    </row>
    <row r="93" spans="1:12" x14ac:dyDescent="0.25">
      <c r="A93" s="601"/>
      <c r="B93" s="601"/>
      <c r="C93" s="601"/>
      <c r="D93" s="601"/>
      <c r="E93" s="601"/>
      <c r="F93" s="601"/>
      <c r="G93" s="601"/>
      <c r="H93" s="601"/>
      <c r="I93" s="603"/>
      <c r="J93" s="420"/>
      <c r="K93" s="423"/>
      <c r="L93" s="420"/>
    </row>
    <row r="94" spans="1:12" x14ac:dyDescent="0.25">
      <c r="A94" s="601"/>
      <c r="B94" s="601"/>
      <c r="C94" s="601"/>
      <c r="D94" s="601"/>
      <c r="E94" s="601"/>
      <c r="F94" s="601"/>
      <c r="G94" s="601"/>
      <c r="H94" s="601"/>
      <c r="I94" s="603"/>
      <c r="J94" s="420"/>
      <c r="K94" s="423"/>
      <c r="L94" s="420"/>
    </row>
    <row r="95" spans="1:12" x14ac:dyDescent="0.25">
      <c r="A95" s="601"/>
      <c r="B95" s="601"/>
      <c r="C95" s="601"/>
      <c r="D95" s="601"/>
      <c r="E95" s="601"/>
      <c r="F95" s="601"/>
      <c r="G95" s="601"/>
      <c r="H95" s="601"/>
      <c r="I95" s="603"/>
      <c r="J95" s="420"/>
      <c r="K95" s="423"/>
      <c r="L95" s="420"/>
    </row>
    <row r="96" spans="1:12" x14ac:dyDescent="0.25">
      <c r="A96" s="601"/>
      <c r="B96" s="601"/>
      <c r="C96" s="601"/>
      <c r="D96" s="601"/>
      <c r="E96" s="601"/>
      <c r="F96" s="601"/>
      <c r="G96" s="601"/>
      <c r="H96" s="601"/>
      <c r="I96" s="603"/>
      <c r="J96" s="420"/>
      <c r="K96" s="423"/>
      <c r="L96" s="420"/>
    </row>
    <row r="97" spans="1:12" x14ac:dyDescent="0.25">
      <c r="A97" s="601"/>
      <c r="B97" s="601"/>
      <c r="C97" s="601"/>
      <c r="D97" s="601"/>
      <c r="E97" s="601"/>
      <c r="F97" s="601"/>
      <c r="G97" s="601"/>
      <c r="H97" s="601"/>
      <c r="I97" s="603"/>
      <c r="J97" s="420"/>
      <c r="K97" s="423"/>
      <c r="L97" s="420"/>
    </row>
    <row r="98" spans="1:12" x14ac:dyDescent="0.25">
      <c r="A98" s="601"/>
      <c r="B98" s="601"/>
      <c r="C98" s="601"/>
      <c r="D98" s="601"/>
      <c r="E98" s="601"/>
      <c r="F98" s="601"/>
      <c r="G98" s="601"/>
      <c r="H98" s="601"/>
      <c r="I98" s="603"/>
      <c r="J98" s="420"/>
      <c r="K98" s="423"/>
      <c r="L98" s="420"/>
    </row>
    <row r="99" spans="1:12" x14ac:dyDescent="0.25">
      <c r="A99" s="601"/>
      <c r="B99" s="601"/>
      <c r="C99" s="601"/>
      <c r="D99" s="601"/>
      <c r="E99" s="601"/>
      <c r="F99" s="601"/>
      <c r="G99" s="601"/>
      <c r="H99" s="601"/>
      <c r="I99" s="603"/>
      <c r="J99" s="420"/>
      <c r="K99" s="423"/>
      <c r="L99" s="420"/>
    </row>
    <row r="100" spans="1:12" x14ac:dyDescent="0.25">
      <c r="A100" s="601"/>
      <c r="B100" s="601"/>
      <c r="C100" s="601"/>
      <c r="D100" s="601"/>
      <c r="E100" s="601"/>
      <c r="F100" s="601"/>
      <c r="G100" s="601"/>
      <c r="H100" s="601"/>
      <c r="I100" s="603"/>
      <c r="J100" s="420"/>
      <c r="K100" s="423"/>
      <c r="L100" s="420"/>
    </row>
    <row r="101" spans="1:12" s="343" customFormat="1" x14ac:dyDescent="0.25">
      <c r="A101" s="604"/>
      <c r="B101" s="604"/>
      <c r="C101" s="604"/>
      <c r="D101" s="604"/>
      <c r="E101" s="604"/>
      <c r="F101" s="604"/>
      <c r="G101" s="604"/>
      <c r="H101" s="604"/>
      <c r="I101" s="600"/>
      <c r="J101" s="420"/>
      <c r="K101" s="423"/>
      <c r="L101" s="420"/>
    </row>
    <row r="102" spans="1:12" s="344" customFormat="1" ht="18.75" x14ac:dyDescent="0.3">
      <c r="A102" s="605"/>
      <c r="B102" s="608"/>
      <c r="C102" s="608"/>
      <c r="D102" s="608"/>
      <c r="E102" s="608"/>
      <c r="F102" s="608"/>
      <c r="G102" s="608"/>
      <c r="H102" s="608"/>
      <c r="I102" s="609"/>
      <c r="J102" s="424"/>
      <c r="K102" s="425"/>
      <c r="L102" s="424"/>
    </row>
    <row r="103" spans="1:12" s="416" customFormat="1" ht="18.75" x14ac:dyDescent="0.3">
      <c r="A103" s="605"/>
      <c r="B103" s="610"/>
      <c r="C103" s="610"/>
      <c r="D103" s="610"/>
      <c r="E103" s="610"/>
      <c r="F103" s="610"/>
      <c r="G103" s="610"/>
      <c r="H103" s="610"/>
      <c r="I103" s="611"/>
      <c r="J103" s="424"/>
      <c r="K103" s="428"/>
      <c r="L103" s="424"/>
    </row>
    <row r="104" spans="1:12" s="416" customFormat="1" ht="18.75" x14ac:dyDescent="0.3">
      <c r="A104" s="605"/>
      <c r="B104" s="608"/>
      <c r="C104" s="608"/>
      <c r="D104" s="608"/>
      <c r="E104" s="608"/>
      <c r="F104" s="608"/>
      <c r="G104" s="608"/>
      <c r="H104" s="608"/>
      <c r="I104" s="608"/>
      <c r="J104" s="429"/>
      <c r="K104" s="430"/>
      <c r="L104" s="424"/>
    </row>
    <row r="105" spans="1:12" s="416" customFormat="1" ht="18.75" x14ac:dyDescent="0.3">
      <c r="A105" s="605"/>
      <c r="B105" s="608"/>
      <c r="C105" s="608"/>
      <c r="D105" s="608"/>
      <c r="E105" s="608"/>
      <c r="F105" s="608"/>
      <c r="G105" s="608"/>
      <c r="H105" s="608"/>
      <c r="I105" s="612"/>
      <c r="J105" s="429"/>
      <c r="K105" s="430"/>
      <c r="L105" s="424"/>
    </row>
    <row r="106" spans="1:12" ht="18.75" x14ac:dyDescent="0.3">
      <c r="A106" s="601"/>
      <c r="B106" s="613"/>
      <c r="C106" s="613"/>
      <c r="D106" s="613"/>
      <c r="E106" s="613"/>
      <c r="F106" s="613"/>
      <c r="G106" s="613"/>
      <c r="H106" s="613"/>
      <c r="I106" s="614"/>
      <c r="J106" s="429"/>
      <c r="K106" s="430"/>
      <c r="L106" s="420"/>
    </row>
    <row r="107" spans="1:12" x14ac:dyDescent="0.25">
      <c r="A107" s="601"/>
      <c r="B107" s="601"/>
      <c r="C107" s="601"/>
      <c r="D107" s="601"/>
      <c r="E107" s="601"/>
      <c r="F107" s="601"/>
      <c r="G107" s="601"/>
      <c r="H107" s="601"/>
      <c r="I107" s="601"/>
      <c r="J107" s="420"/>
      <c r="K107" s="420"/>
      <c r="L107" s="420"/>
    </row>
    <row r="108" spans="1:12" x14ac:dyDescent="0.25">
      <c r="A108" s="601"/>
      <c r="B108" s="615"/>
      <c r="C108" s="615"/>
      <c r="D108" s="601"/>
      <c r="E108" s="601"/>
      <c r="F108" s="601"/>
      <c r="G108" s="601"/>
      <c r="H108" s="601"/>
      <c r="I108" s="601"/>
      <c r="J108" s="420"/>
      <c r="K108" s="420"/>
      <c r="L108" s="420"/>
    </row>
    <row r="109" spans="1:12" x14ac:dyDescent="0.25">
      <c r="A109" s="601"/>
      <c r="B109" s="601"/>
      <c r="C109" s="601"/>
      <c r="D109" s="601"/>
      <c r="E109" s="601"/>
      <c r="F109" s="601"/>
      <c r="G109" s="601"/>
      <c r="H109" s="601"/>
      <c r="I109" s="601"/>
      <c r="J109" s="601"/>
    </row>
    <row r="110" spans="1:12" x14ac:dyDescent="0.25">
      <c r="A110" s="601"/>
      <c r="B110" s="601"/>
      <c r="C110" s="601"/>
      <c r="D110" s="601"/>
      <c r="E110" s="601"/>
      <c r="F110" s="601"/>
      <c r="G110" s="601"/>
      <c r="H110" s="601"/>
      <c r="I110" s="601"/>
      <c r="J110" s="601"/>
    </row>
    <row r="111" spans="1:12" x14ac:dyDescent="0.25">
      <c r="A111" s="601"/>
      <c r="B111" s="601"/>
      <c r="C111" s="601"/>
      <c r="D111" s="601"/>
      <c r="E111" s="601"/>
      <c r="F111" s="601"/>
      <c r="G111" s="601"/>
      <c r="H111" s="601"/>
      <c r="I111" s="601"/>
      <c r="J111" s="601"/>
    </row>
    <row r="112" spans="1:12" x14ac:dyDescent="0.25">
      <c r="A112" s="601"/>
      <c r="B112" s="601"/>
      <c r="C112" s="601"/>
      <c r="D112" s="601"/>
      <c r="E112" s="601"/>
      <c r="F112" s="601"/>
      <c r="G112" s="601"/>
      <c r="H112" s="601"/>
      <c r="I112" s="601"/>
      <c r="J112" s="601"/>
    </row>
    <row r="113" spans="1:10" x14ac:dyDescent="0.25">
      <c r="A113" s="601"/>
      <c r="B113" s="601"/>
      <c r="C113" s="601"/>
      <c r="D113" s="601"/>
      <c r="E113" s="601"/>
      <c r="F113" s="601"/>
      <c r="G113" s="601"/>
      <c r="H113" s="601"/>
      <c r="I113" s="601"/>
      <c r="J113" s="601"/>
    </row>
    <row r="114" spans="1:10" x14ac:dyDescent="0.25">
      <c r="A114" s="601"/>
      <c r="B114" s="601"/>
      <c r="C114" s="601"/>
      <c r="D114" s="601"/>
      <c r="E114" s="601"/>
      <c r="F114" s="601"/>
      <c r="G114" s="601"/>
      <c r="H114" s="601"/>
      <c r="I114" s="601"/>
      <c r="J114" s="601"/>
    </row>
    <row r="115" spans="1:10" x14ac:dyDescent="0.25">
      <c r="A115" s="601"/>
      <c r="B115" s="601"/>
      <c r="C115" s="601"/>
      <c r="D115" s="601"/>
      <c r="E115" s="601"/>
      <c r="F115" s="601"/>
      <c r="G115" s="601"/>
      <c r="H115" s="601"/>
      <c r="I115" s="601"/>
      <c r="J115" s="601"/>
    </row>
    <row r="116" spans="1:10" x14ac:dyDescent="0.25">
      <c r="A116" s="601"/>
      <c r="B116" s="601"/>
      <c r="C116" s="601"/>
      <c r="D116" s="601"/>
      <c r="E116" s="601"/>
      <c r="F116" s="601"/>
      <c r="G116" s="601"/>
      <c r="H116" s="601"/>
      <c r="I116" s="601"/>
      <c r="J116" s="601"/>
    </row>
    <row r="117" spans="1:10" x14ac:dyDescent="0.25">
      <c r="A117" s="601"/>
      <c r="B117" s="601"/>
      <c r="C117" s="601"/>
      <c r="D117" s="601"/>
      <c r="E117" s="601"/>
      <c r="F117" s="601"/>
      <c r="G117" s="601"/>
      <c r="H117" s="601"/>
      <c r="I117" s="601"/>
      <c r="J117" s="601"/>
    </row>
    <row r="118" spans="1:10" x14ac:dyDescent="0.25">
      <c r="A118" s="601"/>
      <c r="B118" s="601"/>
      <c r="C118" s="601"/>
      <c r="D118" s="601"/>
      <c r="E118" s="601"/>
      <c r="F118" s="601"/>
      <c r="G118" s="601"/>
      <c r="H118" s="601"/>
      <c r="I118" s="601"/>
      <c r="J118" s="601"/>
    </row>
    <row r="119" spans="1:10" x14ac:dyDescent="0.25">
      <c r="A119" s="601"/>
      <c r="B119" s="601"/>
      <c r="C119" s="601"/>
      <c r="D119" s="601"/>
      <c r="E119" s="601"/>
      <c r="F119" s="601"/>
      <c r="G119" s="601"/>
      <c r="H119" s="601"/>
      <c r="I119" s="601"/>
      <c r="J119" s="601"/>
    </row>
    <row r="120" spans="1:10" x14ac:dyDescent="0.25">
      <c r="A120" s="601"/>
      <c r="B120" s="601"/>
      <c r="C120" s="601"/>
      <c r="D120" s="601"/>
      <c r="E120" s="601"/>
      <c r="F120" s="601"/>
      <c r="G120" s="601"/>
      <c r="H120" s="601"/>
      <c r="I120" s="601"/>
      <c r="J120" s="601"/>
    </row>
    <row r="121" spans="1:10" x14ac:dyDescent="0.25">
      <c r="A121" s="601"/>
      <c r="B121" s="601"/>
      <c r="C121" s="601"/>
      <c r="D121" s="601"/>
      <c r="E121" s="601"/>
      <c r="F121" s="601"/>
      <c r="G121" s="601"/>
      <c r="H121" s="601"/>
      <c r="I121" s="601"/>
      <c r="J121" s="601"/>
    </row>
    <row r="122" spans="1:10" x14ac:dyDescent="0.25">
      <c r="A122" s="601"/>
      <c r="B122" s="601"/>
      <c r="C122" s="601"/>
      <c r="D122" s="601"/>
      <c r="E122" s="601"/>
      <c r="F122" s="601"/>
      <c r="G122" s="601"/>
      <c r="H122" s="601"/>
      <c r="I122" s="601"/>
      <c r="J122" s="601"/>
    </row>
    <row r="123" spans="1:10" x14ac:dyDescent="0.25">
      <c r="A123" s="601"/>
      <c r="B123" s="601"/>
      <c r="C123" s="601"/>
      <c r="D123" s="601"/>
      <c r="E123" s="601"/>
      <c r="F123" s="601"/>
      <c r="G123" s="601"/>
      <c r="H123" s="601"/>
      <c r="I123" s="601"/>
      <c r="J123" s="601"/>
    </row>
    <row r="124" spans="1:10" x14ac:dyDescent="0.25">
      <c r="A124" s="601"/>
      <c r="B124" s="601"/>
      <c r="C124" s="601"/>
      <c r="D124" s="601"/>
      <c r="E124" s="601"/>
      <c r="F124" s="601"/>
      <c r="G124" s="601"/>
      <c r="H124" s="601"/>
      <c r="I124" s="601"/>
      <c r="J124" s="601"/>
    </row>
    <row r="125" spans="1:10" x14ac:dyDescent="0.25">
      <c r="A125" s="601"/>
      <c r="B125" s="601"/>
      <c r="C125" s="601"/>
      <c r="D125" s="601"/>
      <c r="E125" s="601"/>
      <c r="F125" s="601"/>
      <c r="G125" s="601"/>
      <c r="H125" s="601"/>
      <c r="I125" s="601"/>
      <c r="J125" s="601"/>
    </row>
    <row r="126" spans="1:10" x14ac:dyDescent="0.25">
      <c r="A126" s="601"/>
      <c r="B126" s="601"/>
      <c r="C126" s="601"/>
      <c r="D126" s="601"/>
      <c r="E126" s="601"/>
      <c r="F126" s="601"/>
      <c r="G126" s="601"/>
      <c r="H126" s="601"/>
      <c r="I126" s="601"/>
      <c r="J126" s="601"/>
    </row>
    <row r="127" spans="1:10" x14ac:dyDescent="0.25">
      <c r="A127" s="601"/>
      <c r="B127" s="601"/>
      <c r="C127" s="601"/>
      <c r="D127" s="601"/>
      <c r="E127" s="601"/>
      <c r="F127" s="601"/>
      <c r="G127" s="601"/>
      <c r="H127" s="601"/>
      <c r="I127" s="601"/>
      <c r="J127" s="601"/>
    </row>
    <row r="128" spans="1:10" x14ac:dyDescent="0.25">
      <c r="A128" s="601"/>
      <c r="B128" s="601"/>
      <c r="C128" s="601"/>
      <c r="D128" s="601"/>
      <c r="E128" s="601"/>
      <c r="F128" s="601"/>
      <c r="G128" s="601"/>
      <c r="H128" s="601"/>
      <c r="I128" s="601"/>
      <c r="J128" s="601"/>
    </row>
    <row r="129" spans="1:10" x14ac:dyDescent="0.25">
      <c r="A129" s="601"/>
      <c r="B129" s="601"/>
      <c r="C129" s="601"/>
      <c r="D129" s="601"/>
      <c r="E129" s="601"/>
      <c r="F129" s="601"/>
      <c r="G129" s="601"/>
      <c r="H129" s="601"/>
      <c r="I129" s="601"/>
      <c r="J129" s="601"/>
    </row>
    <row r="130" spans="1:10" x14ac:dyDescent="0.25">
      <c r="A130" s="601"/>
      <c r="B130" s="601"/>
      <c r="C130" s="601"/>
      <c r="D130" s="601"/>
      <c r="E130" s="601"/>
      <c r="F130" s="601"/>
      <c r="G130" s="601"/>
      <c r="H130" s="601"/>
      <c r="I130" s="601"/>
      <c r="J130" s="601"/>
    </row>
    <row r="131" spans="1:10" x14ac:dyDescent="0.25">
      <c r="A131" s="601"/>
      <c r="B131" s="601"/>
      <c r="C131" s="601"/>
      <c r="D131" s="601"/>
      <c r="E131" s="601"/>
      <c r="F131" s="601"/>
      <c r="G131" s="601"/>
      <c r="H131" s="601"/>
      <c r="I131" s="601"/>
      <c r="J131" s="601"/>
    </row>
    <row r="132" spans="1:10" x14ac:dyDescent="0.25">
      <c r="A132" s="601"/>
      <c r="B132" s="601"/>
      <c r="C132" s="601"/>
      <c r="D132" s="601"/>
      <c r="E132" s="601"/>
      <c r="F132" s="601"/>
      <c r="G132" s="601"/>
      <c r="H132" s="601"/>
      <c r="I132" s="601"/>
      <c r="J132" s="601"/>
    </row>
    <row r="133" spans="1:10" x14ac:dyDescent="0.25">
      <c r="A133" s="601"/>
      <c r="B133" s="601"/>
      <c r="C133" s="601"/>
      <c r="D133" s="601"/>
      <c r="E133" s="601"/>
      <c r="F133" s="601"/>
      <c r="G133" s="601"/>
      <c r="H133" s="601"/>
      <c r="I133" s="601"/>
      <c r="J133" s="601"/>
    </row>
    <row r="134" spans="1:10" x14ac:dyDescent="0.25">
      <c r="A134" s="601"/>
      <c r="B134" s="601"/>
      <c r="C134" s="601"/>
      <c r="D134" s="601"/>
      <c r="E134" s="601"/>
      <c r="F134" s="601"/>
      <c r="G134" s="601"/>
      <c r="H134" s="601"/>
      <c r="I134" s="601"/>
      <c r="J134" s="601"/>
    </row>
  </sheetData>
  <mergeCells count="9">
    <mergeCell ref="B1:I1"/>
    <mergeCell ref="B2:D2"/>
    <mergeCell ref="B3:I3"/>
    <mergeCell ref="H4:I4"/>
    <mergeCell ref="H5:I5"/>
    <mergeCell ref="B4:C4"/>
    <mergeCell ref="B5:C5"/>
    <mergeCell ref="J5:K5"/>
    <mergeCell ref="C19:H19"/>
  </mergeCells>
  <pageMargins left="0.23622047244094491" right="0.23622047244094491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opLeftCell="A34" zoomScale="80" zoomScaleNormal="80" workbookViewId="0">
      <selection activeCell="D36" sqref="D36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14" hidden="1" customWidth="1"/>
    <col min="6" max="6" width="11.28515625" customWidth="1"/>
    <col min="7" max="7" width="22.42578125" style="263" hidden="1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585" t="s">
        <v>267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</row>
    <row r="3" spans="2:14" s="312" customFormat="1" ht="89.25" customHeight="1" thickBot="1" x14ac:dyDescent="0.3">
      <c r="B3" s="309" t="s">
        <v>268</v>
      </c>
      <c r="C3" s="310" t="s">
        <v>269</v>
      </c>
      <c r="D3" s="311" t="s">
        <v>304</v>
      </c>
      <c r="E3" s="583" t="s">
        <v>23</v>
      </c>
      <c r="F3" s="583"/>
      <c r="G3" s="583" t="s">
        <v>276</v>
      </c>
      <c r="H3" s="583"/>
      <c r="I3" s="582" t="s">
        <v>12</v>
      </c>
      <c r="J3" s="582"/>
      <c r="K3" s="583" t="s">
        <v>34</v>
      </c>
      <c r="L3" s="583"/>
      <c r="M3" s="584" t="s">
        <v>300</v>
      </c>
      <c r="N3" s="582"/>
    </row>
    <row r="4" spans="2:14" s="264" customFormat="1" ht="18.75" hidden="1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hidden="1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hidden="1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hidden="1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hidden="1" x14ac:dyDescent="0.3">
      <c r="B8" s="269">
        <v>45218</v>
      </c>
      <c r="C8" s="270"/>
      <c r="D8" s="271"/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hidden="1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hidden="1" customHeight="1" x14ac:dyDescent="0.3">
      <c r="B10" s="269">
        <v>45220</v>
      </c>
      <c r="C10" s="316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hidden="1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hidden="1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hidden="1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hidden="1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6.5" hidden="1" customHeight="1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56.25" hidden="1" customHeight="1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hidden="1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hidden="1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hidden="1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hidden="1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hidden="1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hidden="1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hidden="1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hidden="1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hidden="1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hidden="1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hidden="1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31.5" hidden="1" customHeight="1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hidden="1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hidden="1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hidden="1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hidden="1" thickBot="1" x14ac:dyDescent="0.3">
      <c r="A32" s="267"/>
      <c r="B32" s="586" t="s">
        <v>301</v>
      </c>
      <c r="C32" s="587"/>
      <c r="D32" s="302">
        <f>SUM(D4:D31)</f>
        <v>16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588" t="s">
        <v>302</v>
      </c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9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64.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77.2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64.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77.25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77.25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39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77.25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77.25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20" ht="77.2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20" ht="90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20" ht="90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20" ht="77.2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  <c r="Q52">
        <v>17</v>
      </c>
    </row>
    <row r="53" spans="2:20" ht="37.5" customHeight="1" x14ac:dyDescent="0.25">
      <c r="B53" s="290">
        <v>45269</v>
      </c>
      <c r="C53" s="280" t="s">
        <v>306</v>
      </c>
      <c r="D53" s="271">
        <v>1</v>
      </c>
      <c r="E53" s="289"/>
      <c r="F53" s="289"/>
      <c r="G53" s="289"/>
      <c r="H53" s="271"/>
      <c r="I53" s="271"/>
      <c r="J53" s="271"/>
      <c r="K53" s="289"/>
      <c r="L53" s="273"/>
      <c r="M53" s="271"/>
      <c r="N53" s="271"/>
      <c r="Q53">
        <v>16</v>
      </c>
    </row>
    <row r="54" spans="2:20" ht="45" x14ac:dyDescent="0.25">
      <c r="B54" s="290">
        <v>45270</v>
      </c>
      <c r="C54" s="260" t="s">
        <v>312</v>
      </c>
      <c r="D54" s="271">
        <v>1</v>
      </c>
      <c r="E54" s="273"/>
      <c r="F54" s="273"/>
      <c r="G54" s="289"/>
      <c r="H54" s="271"/>
      <c r="I54" s="271"/>
      <c r="J54" s="271"/>
      <c r="K54" s="273"/>
      <c r="L54" s="273"/>
      <c r="M54" s="271"/>
      <c r="N54" s="271"/>
      <c r="Q54">
        <v>13</v>
      </c>
      <c r="R54">
        <v>15</v>
      </c>
      <c r="S54">
        <v>4.5</v>
      </c>
      <c r="T54">
        <v>19.5</v>
      </c>
    </row>
    <row r="55" spans="2:20" ht="15.75" thickBot="1" x14ac:dyDescent="0.3">
      <c r="B55" s="290">
        <v>45271</v>
      </c>
      <c r="C55" t="s">
        <v>313</v>
      </c>
      <c r="D55" s="294">
        <v>1</v>
      </c>
      <c r="E55" s="296"/>
      <c r="F55" s="296"/>
      <c r="G55" s="313"/>
      <c r="H55" s="294"/>
      <c r="I55" s="294"/>
      <c r="J55" s="294"/>
      <c r="K55" s="296"/>
      <c r="L55" s="296"/>
      <c r="M55" s="294"/>
      <c r="N55" s="294"/>
      <c r="Q55">
        <f>17+16+13</f>
        <v>46</v>
      </c>
      <c r="R55">
        <v>29</v>
      </c>
    </row>
    <row r="56" spans="2:20" ht="15.75" thickBot="1" x14ac:dyDescent="0.3">
      <c r="B56" s="580" t="s">
        <v>303</v>
      </c>
      <c r="C56" s="581"/>
      <c r="D56" s="302">
        <f>SUM((D35:D55))</f>
        <v>16</v>
      </c>
      <c r="E56" s="314"/>
      <c r="F56" s="314">
        <f>SUM(F35:F55)</f>
        <v>16</v>
      </c>
      <c r="G56" s="315"/>
      <c r="H56" s="302">
        <f>SUM(H35:H55)</f>
        <v>4</v>
      </c>
      <c r="I56" s="302"/>
      <c r="J56" s="302">
        <f>SUM(J35:J55)</f>
        <v>0</v>
      </c>
      <c r="K56" s="314"/>
      <c r="L56" s="314">
        <f>SUM(L35:L55)</f>
        <v>0</v>
      </c>
      <c r="M56" s="302"/>
      <c r="N56" s="307">
        <f>SUM(N35:N55)</f>
        <v>0</v>
      </c>
      <c r="O56">
        <f>SUM(D56:N56,D32:N32)</f>
        <v>80</v>
      </c>
    </row>
    <row r="57" spans="2:20" x14ac:dyDescent="0.25">
      <c r="B57" s="48">
        <v>45273</v>
      </c>
      <c r="O57" t="s">
        <v>319</v>
      </c>
      <c r="S57">
        <f>R55+S54</f>
        <v>33.5</v>
      </c>
    </row>
    <row r="59" spans="2:20" x14ac:dyDescent="0.25">
      <c r="S59">
        <v>35.5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workbookViewId="0">
      <selection activeCell="C1" sqref="C1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16.5" thickBot="1" x14ac:dyDescent="0.3"/>
    <row r="2" spans="2:6" s="321" customFormat="1" ht="18.75" x14ac:dyDescent="0.3">
      <c r="B2" s="323"/>
      <c r="C2" s="592"/>
      <c r="D2" s="592"/>
      <c r="E2" s="592"/>
      <c r="F2" s="594"/>
    </row>
    <row r="3" spans="2:6" s="321" customFormat="1" ht="19.5" thickBot="1" x14ac:dyDescent="0.35">
      <c r="B3" s="324"/>
      <c r="C3" s="593"/>
      <c r="D3" s="593"/>
      <c r="E3" s="593"/>
      <c r="F3" s="595"/>
    </row>
    <row r="4" spans="2:6" ht="16.5" thickBot="1" x14ac:dyDescent="0.3">
      <c r="B4" s="325" t="s">
        <v>268</v>
      </c>
      <c r="C4" s="314" t="s">
        <v>315</v>
      </c>
      <c r="D4" s="314" t="s">
        <v>316</v>
      </c>
      <c r="E4" s="326" t="s">
        <v>315</v>
      </c>
      <c r="F4" s="327" t="s">
        <v>316</v>
      </c>
    </row>
    <row r="5" spans="2:6" ht="15" x14ac:dyDescent="0.25">
      <c r="B5" s="328">
        <v>45242</v>
      </c>
      <c r="C5" s="596" t="s">
        <v>317</v>
      </c>
      <c r="D5" s="597"/>
      <c r="E5" s="597"/>
      <c r="F5" s="598"/>
    </row>
    <row r="6" spans="2:6" ht="15" x14ac:dyDescent="0.25">
      <c r="B6" s="329">
        <v>45243</v>
      </c>
      <c r="C6" s="330"/>
      <c r="D6" s="330"/>
      <c r="E6" s="330"/>
      <c r="F6" s="331"/>
    </row>
    <row r="7" spans="2:6" ht="15" x14ac:dyDescent="0.25">
      <c r="B7" s="329" t="s">
        <v>209</v>
      </c>
      <c r="C7" s="330"/>
      <c r="D7" s="330"/>
      <c r="E7" s="330"/>
      <c r="F7" s="331"/>
    </row>
    <row r="8" spans="2:6" ht="15" x14ac:dyDescent="0.25">
      <c r="B8" s="329">
        <v>45250</v>
      </c>
      <c r="C8" s="330"/>
      <c r="D8" s="330"/>
      <c r="E8" s="330"/>
      <c r="F8" s="331"/>
    </row>
    <row r="9" spans="2:6" ht="15" x14ac:dyDescent="0.25">
      <c r="B9" s="332">
        <v>45251</v>
      </c>
      <c r="C9" s="271"/>
      <c r="D9" s="271"/>
      <c r="E9" s="289"/>
      <c r="F9" s="333"/>
    </row>
    <row r="10" spans="2:6" ht="15" x14ac:dyDescent="0.25">
      <c r="B10" s="332">
        <v>45252</v>
      </c>
      <c r="C10" s="271"/>
      <c r="D10" s="271"/>
      <c r="E10" s="289"/>
      <c r="F10" s="333"/>
    </row>
    <row r="11" spans="2:6" ht="15" x14ac:dyDescent="0.25">
      <c r="B11" s="332">
        <v>45253</v>
      </c>
      <c r="C11" s="271"/>
      <c r="D11" s="271"/>
      <c r="E11" s="289"/>
      <c r="F11" s="333"/>
    </row>
    <row r="12" spans="2:6" ht="15" x14ac:dyDescent="0.25">
      <c r="B12" s="332">
        <v>45254</v>
      </c>
      <c r="C12" s="271"/>
      <c r="D12" s="271"/>
      <c r="E12" s="289"/>
      <c r="F12" s="333"/>
    </row>
    <row r="13" spans="2:6" ht="15" x14ac:dyDescent="0.25">
      <c r="B13" s="332">
        <v>45255</v>
      </c>
      <c r="C13" s="271"/>
      <c r="D13" s="271"/>
      <c r="E13" s="289"/>
      <c r="F13" s="333"/>
    </row>
    <row r="14" spans="2:6" ht="15" x14ac:dyDescent="0.25">
      <c r="B14" s="332">
        <v>45256</v>
      </c>
      <c r="C14" s="271"/>
      <c r="D14" s="271"/>
      <c r="E14" s="289"/>
      <c r="F14" s="333"/>
    </row>
    <row r="15" spans="2:6" ht="15" x14ac:dyDescent="0.25">
      <c r="B15" s="332">
        <v>45257</v>
      </c>
      <c r="C15" s="271"/>
      <c r="D15" s="271"/>
      <c r="E15" s="289"/>
      <c r="F15" s="333"/>
    </row>
    <row r="16" spans="2:6" ht="15" x14ac:dyDescent="0.25">
      <c r="B16" s="332">
        <v>45258</v>
      </c>
      <c r="C16" s="271"/>
      <c r="D16" s="271"/>
      <c r="E16" s="289"/>
      <c r="F16" s="333"/>
    </row>
    <row r="17" spans="2:6" ht="15" x14ac:dyDescent="0.25">
      <c r="B17" s="332">
        <v>45259</v>
      </c>
      <c r="C17" s="271"/>
      <c r="D17" s="271"/>
      <c r="E17" s="289"/>
      <c r="F17" s="333"/>
    </row>
    <row r="18" spans="2:6" ht="15" x14ac:dyDescent="0.25">
      <c r="B18" s="332">
        <v>45260</v>
      </c>
      <c r="C18" s="271"/>
      <c r="D18" s="271"/>
      <c r="E18" s="289"/>
      <c r="F18" s="333"/>
    </row>
    <row r="19" spans="2:6" ht="15" x14ac:dyDescent="0.25">
      <c r="B19" s="332">
        <v>45261</v>
      </c>
      <c r="C19" s="271"/>
      <c r="D19" s="271"/>
      <c r="E19" s="289"/>
      <c r="F19" s="333"/>
    </row>
    <row r="20" spans="2:6" ht="15" x14ac:dyDescent="0.25">
      <c r="B20" s="332">
        <v>45262</v>
      </c>
      <c r="C20" s="291"/>
      <c r="D20" s="289"/>
      <c r="E20" s="289"/>
      <c r="F20" s="333"/>
    </row>
    <row r="21" spans="2:6" ht="15" x14ac:dyDescent="0.25">
      <c r="B21" s="332">
        <v>45263</v>
      </c>
      <c r="C21" s="289"/>
      <c r="D21" s="289"/>
      <c r="E21" s="289"/>
      <c r="F21" s="333"/>
    </row>
    <row r="22" spans="2:6" ht="15" x14ac:dyDescent="0.25">
      <c r="B22" s="332">
        <v>45264</v>
      </c>
      <c r="C22" s="289"/>
      <c r="D22" s="289"/>
      <c r="E22" s="291"/>
      <c r="F22" s="334"/>
    </row>
    <row r="23" spans="2:6" ht="15" x14ac:dyDescent="0.25">
      <c r="B23" s="332">
        <v>45265</v>
      </c>
      <c r="C23" s="289"/>
      <c r="D23" s="289"/>
      <c r="E23" s="289"/>
      <c r="F23" s="333"/>
    </row>
    <row r="24" spans="2:6" ht="15" x14ac:dyDescent="0.25">
      <c r="B24" s="332">
        <v>45266</v>
      </c>
      <c r="C24" s="289"/>
      <c r="D24" s="289"/>
      <c r="E24" s="289"/>
      <c r="F24" s="333"/>
    </row>
    <row r="25" spans="2:6" ht="15" x14ac:dyDescent="0.25">
      <c r="B25" s="332">
        <v>45267</v>
      </c>
      <c r="C25" s="289"/>
      <c r="D25" s="289"/>
      <c r="E25" s="289"/>
      <c r="F25" s="333"/>
    </row>
    <row r="26" spans="2:6" ht="15" x14ac:dyDescent="0.25">
      <c r="B26" s="332">
        <v>45268</v>
      </c>
      <c r="C26" s="289"/>
      <c r="D26" s="289"/>
      <c r="E26" s="289"/>
      <c r="F26" s="333"/>
    </row>
    <row r="27" spans="2:6" ht="15" x14ac:dyDescent="0.25">
      <c r="B27" s="332">
        <v>45269</v>
      </c>
      <c r="C27" s="289"/>
      <c r="D27" s="289"/>
      <c r="E27" s="289"/>
      <c r="F27" s="333"/>
    </row>
    <row r="28" spans="2:6" ht="15" x14ac:dyDescent="0.25">
      <c r="B28" s="332">
        <v>45270</v>
      </c>
      <c r="C28" s="289"/>
      <c r="D28" s="289"/>
      <c r="E28" s="289"/>
      <c r="F28" s="333"/>
    </row>
    <row r="29" spans="2:6" thickBot="1" x14ac:dyDescent="0.3">
      <c r="B29" s="335">
        <v>45271</v>
      </c>
      <c r="C29" s="313"/>
      <c r="D29" s="313"/>
      <c r="E29" s="313"/>
      <c r="F29" s="336"/>
    </row>
    <row r="30" spans="2:6" s="322" customFormat="1" ht="16.5" thickBot="1" x14ac:dyDescent="0.3">
      <c r="B30" s="590" t="s">
        <v>318</v>
      </c>
      <c r="C30" s="591"/>
      <c r="D30" s="337">
        <f>SUM(D9:D29)</f>
        <v>0</v>
      </c>
      <c r="E30" s="337"/>
      <c r="F30" s="338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Attandence</vt:lpstr>
      <vt:lpstr>Att. S Ways</vt:lpstr>
      <vt:lpstr>Sheet1</vt:lpstr>
      <vt:lpstr>Estimate</vt:lpstr>
      <vt:lpstr>Adani</vt:lpstr>
      <vt:lpstr>Sheet3</vt:lpstr>
      <vt:lpstr>iffco </vt:lpstr>
      <vt:lpstr>Adani!Print_Area</vt:lpstr>
      <vt:lpstr>Estimate!Print_Area</vt:lpstr>
      <vt:lpstr>Sheet1!Print_Area</vt:lpstr>
      <vt:lpstr>Sheet3!Print_Area</vt:lpstr>
      <vt:lpstr>Estimate!Print_Titles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2024-04-25T16:43:11Z</cp:lastPrinted>
  <dcterms:created xsi:type="dcterms:W3CDTF">2022-03-14T07:58:47Z</dcterms:created>
  <dcterms:modified xsi:type="dcterms:W3CDTF">2024-04-25T16:47:47Z</dcterms:modified>
  <cp:category/>
  <cp:contentStatus/>
</cp:coreProperties>
</file>