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20490" windowHeight="67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K11" i="1" s="1"/>
  <c r="H12" i="1"/>
  <c r="K12" i="1" s="1"/>
  <c r="H13" i="1"/>
  <c r="K13" i="1" s="1"/>
  <c r="H10" i="1"/>
  <c r="K10" i="1" s="1"/>
  <c r="K14" i="1" l="1"/>
</calcChain>
</file>

<file path=xl/sharedStrings.xml><?xml version="1.0" encoding="utf-8"?>
<sst xmlns="http://schemas.openxmlformats.org/spreadsheetml/2006/main" count="21" uniqueCount="21">
  <si>
    <t>RAMANAND S VISHWAKARMA FURNITURE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</si>
  <si>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</si>
  <si>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r>
      <rPr>
        <b/>
        <sz val="10"/>
        <color theme="1"/>
        <rFont val="Calibri"/>
        <family val="2"/>
        <scheme val="minor"/>
      </rPr>
      <t>Estimate by:-</t>
    </r>
    <r>
      <rPr>
        <sz val="10"/>
        <color theme="1"/>
        <rFont val="Calibri"/>
        <family val="2"/>
        <scheme val="minor"/>
      </rPr>
      <t xml:space="preserve"> Ramanand Vishwakarma</t>
    </r>
  </si>
  <si>
    <t>Estimate No:-01</t>
  </si>
  <si>
    <t>Sr.
No-</t>
  </si>
  <si>
    <t xml:space="preserve">Item Name </t>
  </si>
  <si>
    <t>A
(inch)</t>
  </si>
  <si>
    <t>B
(inch)</t>
  </si>
  <si>
    <t>Area
(F)</t>
  </si>
  <si>
    <t>Rate</t>
  </si>
  <si>
    <t>Qty</t>
  </si>
  <si>
    <t xml:space="preserve">Amount </t>
  </si>
  <si>
    <t xml:space="preserve"> </t>
  </si>
  <si>
    <t>TV Showcase</t>
  </si>
  <si>
    <t>Wash basin faming kapat</t>
  </si>
  <si>
    <t xml:space="preserve">Cupbord Maliya </t>
  </si>
  <si>
    <t>Date:-25/08/2024</t>
  </si>
  <si>
    <t xml:space="preserve">WITH MATERIAL ESTIMATE
</t>
  </si>
  <si>
    <t xml:space="preserve">TOTAL Amount </t>
  </si>
  <si>
    <t xml:space="preserve">Shoe rack </t>
  </si>
  <si>
    <r>
      <rPr>
        <b/>
        <sz val="10"/>
        <color theme="1"/>
        <rFont val="Calibri"/>
        <family val="2"/>
        <scheme val="minor"/>
      </rPr>
      <t xml:space="preserve">SIDE Location:-BHARAT SIR ke Dost Kasturinagar IFFCO </t>
    </r>
    <r>
      <rPr>
        <sz val="10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</si>
</sst>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.0_ ;_ * \-#,##0.0_ ;_ * &quot;-&quot;??_ ;_ @_ 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5" xfId="0" applyBorder="1"/>
    <xf numFmtId="164" fontId="0" fillId="0" borderId="6" xfId="1" applyNumberFormat="1" applyFont="1" applyBorder="1"/>
    <xf numFmtId="0" fontId="0" fillId="3" borderId="0" xfId="0" applyFill="1" applyBorder="1"/>
    <xf numFmtId="0" fontId="2" fillId="4" borderId="17" xfId="0" applyFont="1" applyFill="1" applyBorder="1" applyAlignment="1">
      <alignment horizontal="center" vertical="top" wrapText="1"/>
    </xf>
    <xf numFmtId="0" fontId="2" fillId="4" borderId="18" xfId="0" applyFont="1" applyFill="1" applyBorder="1" applyAlignment="1">
      <alignment horizontal="center" vertical="top"/>
    </xf>
    <xf numFmtId="0" fontId="2" fillId="4" borderId="19" xfId="0" applyFont="1" applyFill="1" applyBorder="1" applyAlignment="1">
      <alignment horizontal="center" vertical="top" wrapText="1"/>
    </xf>
    <xf numFmtId="0" fontId="2" fillId="4" borderId="19" xfId="0" applyFont="1" applyFill="1" applyBorder="1" applyAlignment="1">
      <alignment horizontal="center" vertical="top"/>
    </xf>
    <xf numFmtId="164" fontId="2" fillId="4" borderId="20" xfId="1" applyNumberFormat="1" applyFont="1" applyFill="1" applyBorder="1" applyAlignment="1">
      <alignment horizontal="center" vertical="top" wrapText="1"/>
    </xf>
    <xf numFmtId="164" fontId="0" fillId="0" borderId="0" xfId="1" applyNumberFormat="1" applyFont="1"/>
    <xf numFmtId="0" fontId="0" fillId="0" borderId="21" xfId="0" applyBorder="1"/>
    <xf numFmtId="165" fontId="0" fillId="0" borderId="21" xfId="0" applyNumberFormat="1" applyBorder="1"/>
    <xf numFmtId="0" fontId="0" fillId="0" borderId="22" xfId="0" applyBorder="1"/>
    <xf numFmtId="0" fontId="0" fillId="0" borderId="23" xfId="0" applyBorder="1"/>
    <xf numFmtId="164" fontId="0" fillId="0" borderId="24" xfId="1" applyNumberFormat="1" applyFont="1" applyBorder="1"/>
    <xf numFmtId="0" fontId="0" fillId="0" borderId="25" xfId="0" applyBorder="1"/>
    <xf numFmtId="164" fontId="0" fillId="0" borderId="26" xfId="1" applyNumberFormat="1" applyFont="1" applyBorder="1"/>
    <xf numFmtId="0" fontId="0" fillId="0" borderId="27" xfId="0" applyBorder="1"/>
    <xf numFmtId="164" fontId="2" fillId="0" borderId="30" xfId="1" applyNumberFormat="1" applyFont="1" applyBorder="1"/>
    <xf numFmtId="0" fontId="8" fillId="3" borderId="13" xfId="0" applyFont="1" applyFill="1" applyBorder="1" applyAlignment="1">
      <alignment horizontal="left" vertical="top" wrapText="1"/>
    </xf>
    <xf numFmtId="0" fontId="8" fillId="3" borderId="14" xfId="0" applyFont="1" applyFill="1" applyBorder="1" applyAlignment="1">
      <alignment horizontal="left" vertical="top" wrapText="1"/>
    </xf>
    <xf numFmtId="0" fontId="0" fillId="3" borderId="15" xfId="0" applyFont="1" applyFill="1" applyBorder="1" applyAlignment="1">
      <alignment horizontal="center"/>
    </xf>
    <xf numFmtId="0" fontId="0" fillId="3" borderId="16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/>
    </xf>
    <xf numFmtId="0" fontId="7" fillId="2" borderId="7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left" vertical="top"/>
    </xf>
    <xf numFmtId="0" fontId="0" fillId="3" borderId="10" xfId="0" applyFill="1" applyBorder="1" applyAlignment="1">
      <alignment horizontal="left" vertical="top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415924</xdr:colOff>
      <xdr:row>3</xdr:row>
      <xdr:rowOff>30561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235699" y="697311"/>
          <a:ext cx="611283" cy="697706"/>
        </a:xfrm>
        <a:prstGeom prst="rect">
          <a:avLst/>
        </a:prstGeom>
      </xdr:spPr>
    </xdr:pic>
    <xdr:clientData/>
  </xdr:oneCellAnchor>
  <xdr:twoCellAnchor>
    <xdr:from>
      <xdr:col>9</xdr:col>
      <xdr:colOff>600075</xdr:colOff>
      <xdr:row>3</xdr:row>
      <xdr:rowOff>1038225</xdr:rowOff>
    </xdr:from>
    <xdr:to>
      <xdr:col>10</xdr:col>
      <xdr:colOff>95250</xdr:colOff>
      <xdr:row>4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6238875" y="14478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4"/>
  <sheetViews>
    <sheetView tabSelected="1" topLeftCell="A5" zoomScale="110" zoomScaleNormal="110" workbookViewId="0">
      <selection activeCell="D8" sqref="D8"/>
    </sheetView>
  </sheetViews>
  <sheetFormatPr defaultRowHeight="15" x14ac:dyDescent="0.25"/>
  <cols>
    <col min="5" max="5" width="37" customWidth="1"/>
    <col min="6" max="7" width="6.140625" bestFit="1" customWidth="1"/>
    <col min="8" max="8" width="5.140625" bestFit="1" customWidth="1"/>
    <col min="9" max="9" width="4.140625" bestFit="1" customWidth="1"/>
    <col min="10" max="10" width="5.140625" bestFit="1" customWidth="1"/>
    <col min="11" max="11" width="10.85546875" style="9" bestFit="1" customWidth="1"/>
  </cols>
  <sheetData>
    <row r="2" spans="4:11" ht="15.75" thickBot="1" x14ac:dyDescent="0.3"/>
    <row r="3" spans="4:11" ht="21.75" thickBot="1" x14ac:dyDescent="0.4">
      <c r="D3" s="26" t="s">
        <v>0</v>
      </c>
      <c r="E3" s="27"/>
      <c r="F3" s="27"/>
      <c r="G3" s="27"/>
      <c r="H3" s="27"/>
      <c r="I3" s="27"/>
      <c r="J3" s="27"/>
      <c r="K3" s="28"/>
    </row>
    <row r="4" spans="4:11" ht="60" customHeight="1" thickBot="1" x14ac:dyDescent="0.3">
      <c r="D4" s="29" t="s">
        <v>1</v>
      </c>
      <c r="E4" s="30"/>
      <c r="F4" s="30"/>
      <c r="G4" s="1"/>
      <c r="H4" s="1"/>
      <c r="I4" s="1"/>
      <c r="J4" s="1"/>
      <c r="K4" s="2"/>
    </row>
    <row r="5" spans="4:11" ht="19.5" thickBot="1" x14ac:dyDescent="0.35">
      <c r="D5" s="31" t="s">
        <v>17</v>
      </c>
      <c r="E5" s="32"/>
      <c r="F5" s="32"/>
      <c r="G5" s="32"/>
      <c r="H5" s="32"/>
      <c r="I5" s="32"/>
      <c r="J5" s="33"/>
      <c r="K5" s="34"/>
    </row>
    <row r="6" spans="4:11" ht="15.75" thickBot="1" x14ac:dyDescent="0.3">
      <c r="D6" s="35" t="s">
        <v>2</v>
      </c>
      <c r="E6" s="36"/>
      <c r="F6" s="3"/>
      <c r="G6" s="3"/>
      <c r="H6" s="3"/>
      <c r="I6" s="3"/>
      <c r="J6" s="37" t="s">
        <v>3</v>
      </c>
      <c r="K6" s="38"/>
    </row>
    <row r="7" spans="4:11" ht="15.75" thickBot="1" x14ac:dyDescent="0.3">
      <c r="D7" s="19" t="s">
        <v>20</v>
      </c>
      <c r="E7" s="20"/>
      <c r="F7" s="3"/>
      <c r="G7" s="3"/>
      <c r="H7" s="3"/>
      <c r="I7" s="3"/>
      <c r="J7" s="21" t="s">
        <v>16</v>
      </c>
      <c r="K7" s="22"/>
    </row>
    <row r="8" spans="4:11" ht="30.75" thickBot="1" x14ac:dyDescent="0.3">
      <c r="D8" s="4" t="s">
        <v>4</v>
      </c>
      <c r="E8" s="5" t="s">
        <v>5</v>
      </c>
      <c r="F8" s="6" t="s">
        <v>6</v>
      </c>
      <c r="G8" s="6" t="s">
        <v>7</v>
      </c>
      <c r="H8" s="6" t="s">
        <v>8</v>
      </c>
      <c r="I8" s="7" t="s">
        <v>10</v>
      </c>
      <c r="J8" s="7" t="s">
        <v>9</v>
      </c>
      <c r="K8" s="8" t="s">
        <v>11</v>
      </c>
    </row>
    <row r="9" spans="4:11" x14ac:dyDescent="0.25">
      <c r="D9" s="12"/>
      <c r="E9" s="13"/>
      <c r="F9" s="13"/>
      <c r="G9" s="13"/>
      <c r="H9" s="13"/>
      <c r="I9" s="13"/>
      <c r="J9" s="13" t="s">
        <v>12</v>
      </c>
      <c r="K9" s="14"/>
    </row>
    <row r="10" spans="4:11" x14ac:dyDescent="0.25">
      <c r="D10" s="15">
        <v>1</v>
      </c>
      <c r="E10" s="10" t="s">
        <v>13</v>
      </c>
      <c r="F10" s="10">
        <v>72</v>
      </c>
      <c r="G10" s="10">
        <v>90</v>
      </c>
      <c r="H10" s="11">
        <f>G10*F10/144</f>
        <v>45</v>
      </c>
      <c r="I10" s="10">
        <v>1</v>
      </c>
      <c r="J10" s="10">
        <v>750</v>
      </c>
      <c r="K10" s="16">
        <f>J10*I10*H10</f>
        <v>33750</v>
      </c>
    </row>
    <row r="11" spans="4:11" x14ac:dyDescent="0.25">
      <c r="D11" s="15">
        <v>2</v>
      </c>
      <c r="E11" s="10" t="s">
        <v>14</v>
      </c>
      <c r="F11" s="10">
        <v>55</v>
      </c>
      <c r="G11" s="10">
        <v>24</v>
      </c>
      <c r="H11" s="11">
        <f t="shared" ref="H11:H13" si="0">G11*F11/144</f>
        <v>9.1666666666666661</v>
      </c>
      <c r="I11" s="10">
        <v>1</v>
      </c>
      <c r="J11" s="10">
        <v>750</v>
      </c>
      <c r="K11" s="16">
        <f t="shared" ref="K11:K13" si="1">J11*I11*H11</f>
        <v>6875</v>
      </c>
    </row>
    <row r="12" spans="4:11" x14ac:dyDescent="0.25">
      <c r="D12" s="15">
        <v>3</v>
      </c>
      <c r="E12" s="10" t="s">
        <v>15</v>
      </c>
      <c r="F12" s="10">
        <v>90</v>
      </c>
      <c r="G12" s="10">
        <v>19</v>
      </c>
      <c r="H12" s="11">
        <f t="shared" si="0"/>
        <v>11.875</v>
      </c>
      <c r="I12" s="10">
        <v>2</v>
      </c>
      <c r="J12" s="10">
        <v>680</v>
      </c>
      <c r="K12" s="16">
        <f t="shared" si="1"/>
        <v>16150</v>
      </c>
    </row>
    <row r="13" spans="4:11" ht="15.75" thickBot="1" x14ac:dyDescent="0.3">
      <c r="D13" s="15">
        <v>4</v>
      </c>
      <c r="E13" s="10" t="s">
        <v>19</v>
      </c>
      <c r="F13" s="10">
        <v>36</v>
      </c>
      <c r="G13" s="10">
        <v>48</v>
      </c>
      <c r="H13" s="11">
        <f t="shared" si="0"/>
        <v>12</v>
      </c>
      <c r="I13" s="10">
        <v>1</v>
      </c>
      <c r="J13" s="10">
        <v>1300</v>
      </c>
      <c r="K13" s="16">
        <f t="shared" si="1"/>
        <v>15600</v>
      </c>
    </row>
    <row r="14" spans="4:11" ht="15.75" thickBot="1" x14ac:dyDescent="0.3">
      <c r="D14" s="17"/>
      <c r="E14" s="23" t="s">
        <v>18</v>
      </c>
      <c r="F14" s="24"/>
      <c r="G14" s="24"/>
      <c r="H14" s="24"/>
      <c r="I14" s="24"/>
      <c r="J14" s="25"/>
      <c r="K14" s="18">
        <f>SUM(K10:K13)</f>
        <v>72375</v>
      </c>
    </row>
  </sheetData>
  <mergeCells count="8">
    <mergeCell ref="D7:E7"/>
    <mergeCell ref="J7:K7"/>
    <mergeCell ref="E14:J14"/>
    <mergeCell ref="D3:K3"/>
    <mergeCell ref="D4:F4"/>
    <mergeCell ref="D5:K5"/>
    <mergeCell ref="D6:E6"/>
    <mergeCell ref="J6:K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2024-08-24T06:02:54Z</dcterms:created>
  <dcterms:modified xsi:type="dcterms:W3CDTF">2024-08-25T06:47:09Z</dcterms:modified>
</cp:coreProperties>
</file>