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13185" windowHeight="6330"/>
  </bookViews>
  <sheets>
    <sheet name="Sheet1" sheetId="1" r:id="rId1"/>
  </sheets>
  <definedNames>
    <definedName name="_xlnm.Print_Area" localSheetId="0">Sheet1!$B$3:$I$43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G34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10" i="1"/>
  <c r="I35" i="1" l="1"/>
  <c r="G35" i="1"/>
</calcChain>
</file>

<file path=xl/sharedStrings.xml><?xml version="1.0" encoding="utf-8"?>
<sst xmlns="http://schemas.openxmlformats.org/spreadsheetml/2006/main" count="76" uniqueCount="51">
  <si>
    <t>5 AMP Light Point</t>
  </si>
  <si>
    <t>5 AMP Socket Point</t>
  </si>
  <si>
    <t>5 AMP Fan Point</t>
  </si>
  <si>
    <t>15 AMP Socket Point</t>
  </si>
  <si>
    <t>AC Point</t>
  </si>
  <si>
    <t>Geyser/Heavy Appliances Point</t>
  </si>
  <si>
    <t>TV Point</t>
  </si>
  <si>
    <t>Telephone Point</t>
  </si>
  <si>
    <t>2 Way Point</t>
  </si>
  <si>
    <t>Computer Point</t>
  </si>
  <si>
    <t>Fan Regulator</t>
  </si>
  <si>
    <t>Bell Point With Control</t>
  </si>
  <si>
    <t>AN. Fastner Hooking + Pipe + Clamp</t>
  </si>
  <si>
    <t>5 AMP Circuit Point</t>
  </si>
  <si>
    <t>15 AMP Circuit Point</t>
  </si>
  <si>
    <t>T.P.N MCB Distribution Point</t>
  </si>
  <si>
    <t>63/100 AMP T.P.N. MCB Fitting</t>
  </si>
  <si>
    <t>Computer Wiring CAT 6</t>
  </si>
  <si>
    <t>Telephone Wiring CAT 6</t>
  </si>
  <si>
    <t>TV Wire</t>
  </si>
  <si>
    <t>1.5 Sq.mm Wire</t>
  </si>
  <si>
    <t>2.5 Sq.mm Wire</t>
  </si>
  <si>
    <t>4 Sq.mm Wire</t>
  </si>
  <si>
    <t>R.ft</t>
  </si>
  <si>
    <t>No.</t>
  </si>
  <si>
    <t>Description</t>
  </si>
  <si>
    <t>Unit</t>
  </si>
  <si>
    <t>With Material</t>
  </si>
  <si>
    <t>With Material 
Total Amount</t>
  </si>
  <si>
    <t>Labour
Rate</t>
  </si>
  <si>
    <t>Labour 
Total Amount</t>
  </si>
  <si>
    <t>Qt.</t>
  </si>
  <si>
    <t>Light Fitting</t>
  </si>
  <si>
    <t xml:space="preserve">Fan </t>
  </si>
  <si>
    <t>Notes &amp; Specifications:</t>
  </si>
  <si>
    <t>Wires Finolex, Polycab, RR Cable</t>
  </si>
  <si>
    <t>Modular Metal Box, PVC Pipe ISI &amp; other Accessories</t>
  </si>
  <si>
    <t>Switches: Anchor Roma, Schneider Opale, MK India, Legrand (Myrius, Arteor) or other Equivalent</t>
  </si>
  <si>
    <t>Date &amp; Voice: D‐Link &amp; I/O</t>
  </si>
  <si>
    <t>PVC Pipe Precision, Vraj or other Equivalent.</t>
  </si>
  <si>
    <t>MCB: Legrand, Schneider, C&amp;S, L&amp;T</t>
  </si>
  <si>
    <t>All Points Rates for up to 20FT. Cable length &amp; after that additional cable cost will be applicable.</t>
  </si>
  <si>
    <t>RAMANAND S VISHWAKARMA FURNITURE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</si>
  <si>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</si>
  <si>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</si>
  <si>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r>
      <rPr>
        <b/>
        <sz val="10"/>
        <color theme="1"/>
        <rFont val="Calibri"/>
        <family val="2"/>
        <scheme val="minor"/>
      </rPr>
      <t>SIDE Location:-</t>
    </r>
    <r>
      <rPr>
        <sz val="10"/>
        <color theme="1"/>
        <rFont val="Calibri"/>
        <family val="2"/>
        <scheme val="minor"/>
      </rPr>
      <t xml:space="preserve">
</t>
    </r>
  </si>
  <si>
    <t>Estimate No:-</t>
  </si>
  <si>
    <t>Date:-07-06-2024</t>
  </si>
  <si>
    <t xml:space="preserve">Total Amount </t>
  </si>
  <si>
    <t>With 
Material 
Rate</t>
  </si>
  <si>
    <t xml:space="preserve">With material &amp; Labour Estimate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</si>
</sst>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/>
    </xf>
    <xf numFmtId="0" fontId="0" fillId="0" borderId="6" xfId="0" applyBorder="1"/>
    <xf numFmtId="168" fontId="0" fillId="0" borderId="6" xfId="0" applyNumberFormat="1" applyBorder="1"/>
    <xf numFmtId="168" fontId="0" fillId="0" borderId="7" xfId="0" applyNumberFormat="1" applyBorder="1"/>
    <xf numFmtId="0" fontId="6" fillId="3" borderId="8" xfId="0" applyFont="1" applyFill="1" applyBorder="1" applyAlignment="1">
      <alignment horizontal="center" wrapText="1"/>
    </xf>
    <xf numFmtId="0" fontId="6" fillId="3" borderId="9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0" fillId="4" borderId="0" xfId="0" applyFill="1" applyBorder="1"/>
    <xf numFmtId="168" fontId="0" fillId="4" borderId="0" xfId="0" applyNumberFormat="1" applyFill="1" applyBorder="1"/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7" fillId="4" borderId="14" xfId="0" applyFont="1" applyFill="1" applyBorder="1" applyAlignment="1">
      <alignment horizontal="left" vertical="top" wrapText="1"/>
    </xf>
    <xf numFmtId="0" fontId="7" fillId="4" borderId="15" xfId="0" applyFont="1" applyFill="1" applyBorder="1" applyAlignment="1">
      <alignment horizontal="left" vertical="top" wrapText="1"/>
    </xf>
    <xf numFmtId="0" fontId="0" fillId="4" borderId="16" xfId="0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1" fillId="2" borderId="1" xfId="0" applyFont="1" applyFill="1" applyBorder="1"/>
    <xf numFmtId="0" fontId="1" fillId="6" borderId="1" xfId="0" applyFont="1" applyFill="1" applyBorder="1"/>
    <xf numFmtId="0" fontId="1" fillId="5" borderId="18" xfId="0" applyFont="1" applyFill="1" applyBorder="1" applyAlignment="1">
      <alignment horizontal="left"/>
    </xf>
    <xf numFmtId="0" fontId="1" fillId="5" borderId="19" xfId="0" applyFont="1" applyFill="1" applyBorder="1" applyAlignment="1">
      <alignment horizontal="left"/>
    </xf>
    <xf numFmtId="0" fontId="1" fillId="5" borderId="2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217487</xdr:colOff>
      <xdr:row>3</xdr:row>
      <xdr:rowOff>35323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7088187" y="7084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3</xdr:row>
      <xdr:rowOff>1038225</xdr:rowOff>
    </xdr:from>
    <xdr:to>
      <xdr:col>8</xdr:col>
      <xdr:colOff>95250</xdr:colOff>
      <xdr:row>4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5676900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tabSelected="1" topLeftCell="A38" zoomScale="150" zoomScaleNormal="150" workbookViewId="0">
      <selection activeCell="K45" sqref="K45"/>
    </sheetView>
  </sheetViews>
  <sheetFormatPr defaultRowHeight="15" x14ac:dyDescent="0.25"/>
  <cols>
    <col min="2" max="2" width="4.140625" bestFit="1" customWidth="1"/>
    <col min="3" max="3" width="33" bestFit="1" customWidth="1"/>
    <col min="4" max="4" width="4.85546875" bestFit="1" customWidth="1"/>
    <col min="5" max="5" width="4" bestFit="1" customWidth="1"/>
    <col min="6" max="6" width="8.5703125" bestFit="1" customWidth="1"/>
    <col min="7" max="7" width="13.5703125" bestFit="1" customWidth="1"/>
    <col min="8" max="8" width="7" bestFit="1" customWidth="1"/>
    <col min="9" max="9" width="13.140625" bestFit="1" customWidth="1"/>
  </cols>
  <sheetData>
    <row r="2" spans="2:9" ht="15.75" thickBot="1" x14ac:dyDescent="0.3"/>
    <row r="3" spans="2:9" ht="21.75" thickBot="1" x14ac:dyDescent="0.4">
      <c r="B3" s="7" t="s">
        <v>42</v>
      </c>
      <c r="C3" s="8"/>
      <c r="D3" s="8"/>
      <c r="E3" s="8"/>
      <c r="F3" s="8"/>
      <c r="G3" s="8"/>
      <c r="H3" s="8"/>
      <c r="I3" s="9"/>
    </row>
    <row r="4" spans="2:9" ht="60" customHeight="1" thickBot="1" x14ac:dyDescent="0.3">
      <c r="B4" s="10" t="s">
        <v>43</v>
      </c>
      <c r="C4" s="11"/>
      <c r="D4" s="11"/>
      <c r="E4" s="12"/>
      <c r="F4" s="13"/>
      <c r="G4" s="12"/>
      <c r="H4" s="12"/>
      <c r="I4" s="14"/>
    </row>
    <row r="5" spans="2:9" ht="17.25" customHeight="1" thickBot="1" x14ac:dyDescent="0.35">
      <c r="B5" s="15" t="s">
        <v>50</v>
      </c>
      <c r="C5" s="16"/>
      <c r="D5" s="16"/>
      <c r="E5" s="16"/>
      <c r="F5" s="16"/>
      <c r="G5" s="16"/>
      <c r="H5" s="17"/>
      <c r="I5" s="18"/>
    </row>
    <row r="6" spans="2:9" ht="17.25" customHeight="1" thickBot="1" x14ac:dyDescent="0.3">
      <c r="B6" s="19" t="s">
        <v>44</v>
      </c>
      <c r="C6" s="20"/>
      <c r="D6" s="21"/>
      <c r="E6" s="21"/>
      <c r="F6" s="22"/>
      <c r="G6" s="21"/>
      <c r="H6" s="23" t="s">
        <v>46</v>
      </c>
      <c r="I6" s="24"/>
    </row>
    <row r="7" spans="2:9" x14ac:dyDescent="0.25">
      <c r="B7" s="25" t="s">
        <v>45</v>
      </c>
      <c r="C7" s="26"/>
      <c r="D7" s="21"/>
      <c r="E7" s="21"/>
      <c r="F7" s="22"/>
      <c r="G7" s="21"/>
      <c r="H7" s="27" t="s">
        <v>47</v>
      </c>
      <c r="I7" s="28"/>
    </row>
    <row r="8" spans="2:9" x14ac:dyDescent="0.25">
      <c r="B8" s="1"/>
      <c r="C8" s="1"/>
      <c r="D8" s="1"/>
      <c r="E8" s="1"/>
      <c r="F8" s="3" t="s">
        <v>27</v>
      </c>
      <c r="G8" s="3"/>
      <c r="H8" s="31" t="s">
        <v>29</v>
      </c>
      <c r="I8" s="32"/>
    </row>
    <row r="9" spans="2:9" ht="44.25" customHeight="1" x14ac:dyDescent="0.25">
      <c r="B9" s="30" t="s">
        <v>24</v>
      </c>
      <c r="C9" s="30" t="s">
        <v>25</v>
      </c>
      <c r="D9" s="30" t="s">
        <v>26</v>
      </c>
      <c r="E9" s="30" t="s">
        <v>31</v>
      </c>
      <c r="F9" s="29" t="s">
        <v>49</v>
      </c>
      <c r="G9" s="29" t="s">
        <v>28</v>
      </c>
      <c r="H9" s="33" t="s">
        <v>29</v>
      </c>
      <c r="I9" s="33" t="s">
        <v>30</v>
      </c>
    </row>
    <row r="10" spans="2:9" x14ac:dyDescent="0.25">
      <c r="B10" s="2">
        <v>1</v>
      </c>
      <c r="C10" s="2" t="s">
        <v>0</v>
      </c>
      <c r="D10" s="2" t="s">
        <v>24</v>
      </c>
      <c r="E10" s="2">
        <v>125</v>
      </c>
      <c r="F10" s="2">
        <v>610</v>
      </c>
      <c r="G10" s="2">
        <f>F10*E10</f>
        <v>76250</v>
      </c>
      <c r="H10" s="2">
        <v>220</v>
      </c>
      <c r="I10" s="2">
        <f>H10*E10</f>
        <v>27500</v>
      </c>
    </row>
    <row r="11" spans="2:9" x14ac:dyDescent="0.25">
      <c r="B11" s="2">
        <v>2</v>
      </c>
      <c r="C11" s="2" t="s">
        <v>1</v>
      </c>
      <c r="D11" s="2" t="s">
        <v>24</v>
      </c>
      <c r="E11" s="2">
        <v>30</v>
      </c>
      <c r="F11" s="2">
        <v>610</v>
      </c>
      <c r="G11" s="2">
        <f t="shared" ref="G11:G34" si="0">F11*E11</f>
        <v>18300</v>
      </c>
      <c r="H11" s="2">
        <v>220</v>
      </c>
      <c r="I11" s="2">
        <f t="shared" ref="I11:I34" si="1">H11*E11</f>
        <v>6600</v>
      </c>
    </row>
    <row r="12" spans="2:9" x14ac:dyDescent="0.25">
      <c r="B12" s="2">
        <v>3</v>
      </c>
      <c r="C12" s="2" t="s">
        <v>2</v>
      </c>
      <c r="D12" s="2" t="s">
        <v>24</v>
      </c>
      <c r="E12" s="2">
        <v>6</v>
      </c>
      <c r="F12" s="2">
        <v>610</v>
      </c>
      <c r="G12" s="2">
        <f t="shared" si="0"/>
        <v>3660</v>
      </c>
      <c r="H12" s="2">
        <v>220</v>
      </c>
      <c r="I12" s="2">
        <f t="shared" si="1"/>
        <v>1320</v>
      </c>
    </row>
    <row r="13" spans="2:9" x14ac:dyDescent="0.25">
      <c r="B13" s="2">
        <v>4</v>
      </c>
      <c r="C13" s="2" t="s">
        <v>3</v>
      </c>
      <c r="D13" s="2" t="s">
        <v>24</v>
      </c>
      <c r="E13" s="2">
        <v>9</v>
      </c>
      <c r="F13" s="2">
        <v>1150</v>
      </c>
      <c r="G13" s="2">
        <f t="shared" si="0"/>
        <v>10350</v>
      </c>
      <c r="H13" s="2">
        <v>375</v>
      </c>
      <c r="I13" s="2">
        <f t="shared" si="1"/>
        <v>3375</v>
      </c>
    </row>
    <row r="14" spans="2:9" x14ac:dyDescent="0.25">
      <c r="B14" s="2">
        <v>5</v>
      </c>
      <c r="C14" s="2" t="s">
        <v>4</v>
      </c>
      <c r="D14" s="2" t="s">
        <v>24</v>
      </c>
      <c r="E14" s="2">
        <v>4</v>
      </c>
      <c r="F14" s="2">
        <v>1800</v>
      </c>
      <c r="G14" s="2">
        <f t="shared" si="0"/>
        <v>7200</v>
      </c>
      <c r="H14" s="2">
        <v>425</v>
      </c>
      <c r="I14" s="2">
        <f t="shared" si="1"/>
        <v>1700</v>
      </c>
    </row>
    <row r="15" spans="2:9" x14ac:dyDescent="0.25">
      <c r="B15" s="2">
        <v>6</v>
      </c>
      <c r="C15" s="2" t="s">
        <v>5</v>
      </c>
      <c r="D15" s="2" t="s">
        <v>24</v>
      </c>
      <c r="E15" s="2">
        <v>2</v>
      </c>
      <c r="F15" s="2">
        <v>1800</v>
      </c>
      <c r="G15" s="2">
        <f t="shared" si="0"/>
        <v>3600</v>
      </c>
      <c r="H15" s="2">
        <v>425</v>
      </c>
      <c r="I15" s="2">
        <f t="shared" si="1"/>
        <v>850</v>
      </c>
    </row>
    <row r="16" spans="2:9" x14ac:dyDescent="0.25">
      <c r="B16" s="2">
        <v>7</v>
      </c>
      <c r="C16" s="2" t="s">
        <v>6</v>
      </c>
      <c r="D16" s="2" t="s">
        <v>24</v>
      </c>
      <c r="E16" s="2">
        <v>9</v>
      </c>
      <c r="F16" s="2">
        <v>610</v>
      </c>
      <c r="G16" s="2">
        <f t="shared" si="0"/>
        <v>5490</v>
      </c>
      <c r="H16" s="2">
        <v>220</v>
      </c>
      <c r="I16" s="2">
        <f t="shared" si="1"/>
        <v>1980</v>
      </c>
    </row>
    <row r="17" spans="2:9" x14ac:dyDescent="0.25">
      <c r="B17" s="2">
        <v>8</v>
      </c>
      <c r="C17" s="2" t="s">
        <v>7</v>
      </c>
      <c r="D17" s="2" t="s">
        <v>24</v>
      </c>
      <c r="E17" s="2">
        <v>0</v>
      </c>
      <c r="F17" s="2"/>
      <c r="G17" s="2">
        <f t="shared" si="0"/>
        <v>0</v>
      </c>
      <c r="H17" s="2"/>
      <c r="I17" s="2">
        <f t="shared" si="1"/>
        <v>0</v>
      </c>
    </row>
    <row r="18" spans="2:9" x14ac:dyDescent="0.25">
      <c r="B18" s="2">
        <v>9</v>
      </c>
      <c r="C18" s="2" t="s">
        <v>8</v>
      </c>
      <c r="D18" s="2" t="s">
        <v>24</v>
      </c>
      <c r="E18" s="2">
        <v>3</v>
      </c>
      <c r="F18" s="2">
        <v>1200</v>
      </c>
      <c r="G18" s="2">
        <f t="shared" si="0"/>
        <v>3600</v>
      </c>
      <c r="H18" s="2">
        <v>350</v>
      </c>
      <c r="I18" s="2">
        <f t="shared" si="1"/>
        <v>1050</v>
      </c>
    </row>
    <row r="19" spans="2:9" x14ac:dyDescent="0.25">
      <c r="B19" s="2">
        <v>10</v>
      </c>
      <c r="C19" s="2" t="s">
        <v>9</v>
      </c>
      <c r="D19" s="2" t="s">
        <v>24</v>
      </c>
      <c r="E19" s="2">
        <v>4</v>
      </c>
      <c r="F19" s="2">
        <v>610</v>
      </c>
      <c r="G19" s="2">
        <f t="shared" si="0"/>
        <v>2440</v>
      </c>
      <c r="H19" s="2">
        <v>220</v>
      </c>
      <c r="I19" s="2">
        <f t="shared" si="1"/>
        <v>880</v>
      </c>
    </row>
    <row r="20" spans="2:9" x14ac:dyDescent="0.25">
      <c r="B20" s="2">
        <v>11</v>
      </c>
      <c r="C20" s="2" t="s">
        <v>32</v>
      </c>
      <c r="D20" s="2" t="s">
        <v>24</v>
      </c>
      <c r="E20" s="2">
        <v>42</v>
      </c>
      <c r="F20" s="2">
        <v>600</v>
      </c>
      <c r="G20" s="2">
        <f t="shared" si="0"/>
        <v>25200</v>
      </c>
      <c r="H20" s="2">
        <v>90</v>
      </c>
      <c r="I20" s="2">
        <f t="shared" si="1"/>
        <v>3780</v>
      </c>
    </row>
    <row r="21" spans="2:9" x14ac:dyDescent="0.25">
      <c r="B21" s="2">
        <v>12</v>
      </c>
      <c r="C21" s="2" t="s">
        <v>10</v>
      </c>
      <c r="D21" s="2" t="s">
        <v>24</v>
      </c>
      <c r="E21" s="2">
        <v>6</v>
      </c>
      <c r="F21" s="2">
        <v>600</v>
      </c>
      <c r="G21" s="2">
        <f t="shared" si="0"/>
        <v>3600</v>
      </c>
      <c r="H21" s="2">
        <v>150</v>
      </c>
      <c r="I21" s="2">
        <f t="shared" si="1"/>
        <v>900</v>
      </c>
    </row>
    <row r="22" spans="2:9" x14ac:dyDescent="0.25">
      <c r="B22" s="2">
        <v>13</v>
      </c>
      <c r="C22" s="2" t="s">
        <v>11</v>
      </c>
      <c r="D22" s="2" t="s">
        <v>24</v>
      </c>
      <c r="E22" s="2">
        <v>1</v>
      </c>
      <c r="F22" s="2">
        <v>610</v>
      </c>
      <c r="G22" s="2">
        <f t="shared" si="0"/>
        <v>610</v>
      </c>
      <c r="H22" s="2">
        <v>90</v>
      </c>
      <c r="I22" s="2">
        <f t="shared" si="1"/>
        <v>90</v>
      </c>
    </row>
    <row r="23" spans="2:9" x14ac:dyDescent="0.25">
      <c r="B23" s="2">
        <v>14</v>
      </c>
      <c r="C23" s="2" t="s">
        <v>12</v>
      </c>
      <c r="D23" s="2" t="s">
        <v>24</v>
      </c>
      <c r="E23" s="2">
        <v>6</v>
      </c>
      <c r="F23" s="2">
        <v>780</v>
      </c>
      <c r="G23" s="2">
        <f t="shared" si="0"/>
        <v>4680</v>
      </c>
      <c r="H23" s="2">
        <v>350</v>
      </c>
      <c r="I23" s="2">
        <f t="shared" si="1"/>
        <v>2100</v>
      </c>
    </row>
    <row r="24" spans="2:9" x14ac:dyDescent="0.25">
      <c r="B24" s="2">
        <v>15</v>
      </c>
      <c r="C24" s="2" t="s">
        <v>13</v>
      </c>
      <c r="D24" s="2" t="s">
        <v>24</v>
      </c>
      <c r="E24" s="2">
        <v>7</v>
      </c>
      <c r="F24" s="2">
        <v>1400</v>
      </c>
      <c r="G24" s="2">
        <f t="shared" si="0"/>
        <v>9800</v>
      </c>
      <c r="H24" s="2">
        <v>650</v>
      </c>
      <c r="I24" s="2">
        <f t="shared" si="1"/>
        <v>4550</v>
      </c>
    </row>
    <row r="25" spans="2:9" x14ac:dyDescent="0.25">
      <c r="B25" s="2">
        <v>16</v>
      </c>
      <c r="C25" s="2" t="s">
        <v>14</v>
      </c>
      <c r="D25" s="2" t="s">
        <v>24</v>
      </c>
      <c r="E25" s="2">
        <v>7</v>
      </c>
      <c r="F25" s="2">
        <v>2600</v>
      </c>
      <c r="G25" s="2">
        <f t="shared" si="0"/>
        <v>18200</v>
      </c>
      <c r="H25" s="2">
        <v>950</v>
      </c>
      <c r="I25" s="2">
        <f t="shared" si="1"/>
        <v>6650</v>
      </c>
    </row>
    <row r="26" spans="2:9" x14ac:dyDescent="0.25">
      <c r="B26" s="2">
        <v>17</v>
      </c>
      <c r="C26" s="2" t="s">
        <v>15</v>
      </c>
      <c r="D26" s="2" t="s">
        <v>24</v>
      </c>
      <c r="E26" s="2">
        <v>1</v>
      </c>
      <c r="F26" s="2">
        <v>8000</v>
      </c>
      <c r="G26" s="2">
        <f t="shared" si="0"/>
        <v>8000</v>
      </c>
      <c r="H26" s="2">
        <v>4500</v>
      </c>
      <c r="I26" s="2">
        <f t="shared" si="1"/>
        <v>4500</v>
      </c>
    </row>
    <row r="27" spans="2:9" x14ac:dyDescent="0.25">
      <c r="B27" s="2">
        <v>18</v>
      </c>
      <c r="C27" s="2" t="s">
        <v>16</v>
      </c>
      <c r="D27" s="2" t="s">
        <v>24</v>
      </c>
      <c r="E27" s="2">
        <v>8</v>
      </c>
      <c r="F27" s="2">
        <v>160</v>
      </c>
      <c r="G27" s="2">
        <f t="shared" si="0"/>
        <v>1280</v>
      </c>
      <c r="H27" s="2">
        <v>120</v>
      </c>
      <c r="I27" s="2">
        <f t="shared" si="1"/>
        <v>960</v>
      </c>
    </row>
    <row r="28" spans="2:9" x14ac:dyDescent="0.25">
      <c r="B28" s="2">
        <v>19</v>
      </c>
      <c r="C28" s="2" t="s">
        <v>17</v>
      </c>
      <c r="D28" s="2" t="s">
        <v>23</v>
      </c>
      <c r="E28" s="2">
        <v>250</v>
      </c>
      <c r="F28" s="2">
        <v>32</v>
      </c>
      <c r="G28" s="2">
        <f t="shared" si="0"/>
        <v>8000</v>
      </c>
      <c r="H28" s="2">
        <v>14</v>
      </c>
      <c r="I28" s="2">
        <f t="shared" si="1"/>
        <v>3500</v>
      </c>
    </row>
    <row r="29" spans="2:9" x14ac:dyDescent="0.25">
      <c r="B29" s="2">
        <v>20</v>
      </c>
      <c r="C29" s="2" t="s">
        <v>18</v>
      </c>
      <c r="D29" s="2" t="s">
        <v>23</v>
      </c>
      <c r="E29" s="2">
        <v>0</v>
      </c>
      <c r="F29" s="2"/>
      <c r="G29" s="2">
        <f t="shared" si="0"/>
        <v>0</v>
      </c>
      <c r="H29" s="2"/>
      <c r="I29" s="2">
        <f t="shared" si="1"/>
        <v>0</v>
      </c>
    </row>
    <row r="30" spans="2:9" x14ac:dyDescent="0.25">
      <c r="B30" s="2">
        <v>21</v>
      </c>
      <c r="C30" s="2" t="s">
        <v>19</v>
      </c>
      <c r="D30" s="2" t="s">
        <v>23</v>
      </c>
      <c r="E30" s="2">
        <v>200</v>
      </c>
      <c r="F30" s="2">
        <v>28</v>
      </c>
      <c r="G30" s="2">
        <f t="shared" si="0"/>
        <v>5600</v>
      </c>
      <c r="H30" s="2">
        <v>14</v>
      </c>
      <c r="I30" s="2">
        <f t="shared" si="1"/>
        <v>2800</v>
      </c>
    </row>
    <row r="31" spans="2:9" x14ac:dyDescent="0.25">
      <c r="B31" s="2">
        <v>22</v>
      </c>
      <c r="C31" s="2" t="s">
        <v>20</v>
      </c>
      <c r="D31" s="2" t="s">
        <v>23</v>
      </c>
      <c r="E31" s="2">
        <v>300</v>
      </c>
      <c r="F31" s="2">
        <v>40</v>
      </c>
      <c r="G31" s="2">
        <f t="shared" si="0"/>
        <v>12000</v>
      </c>
      <c r="H31" s="2">
        <v>22</v>
      </c>
      <c r="I31" s="2">
        <f t="shared" si="1"/>
        <v>6600</v>
      </c>
    </row>
    <row r="32" spans="2:9" x14ac:dyDescent="0.25">
      <c r="B32" s="2">
        <v>23</v>
      </c>
      <c r="C32" s="2" t="s">
        <v>21</v>
      </c>
      <c r="D32" s="2" t="s">
        <v>23</v>
      </c>
      <c r="E32" s="2">
        <v>300</v>
      </c>
      <c r="F32" s="2">
        <v>50</v>
      </c>
      <c r="G32" s="2">
        <f t="shared" si="0"/>
        <v>15000</v>
      </c>
      <c r="H32" s="2">
        <v>24</v>
      </c>
      <c r="I32" s="2">
        <f t="shared" si="1"/>
        <v>7200</v>
      </c>
    </row>
    <row r="33" spans="2:9" x14ac:dyDescent="0.25">
      <c r="B33" s="2">
        <v>24</v>
      </c>
      <c r="C33" s="2" t="s">
        <v>22</v>
      </c>
      <c r="D33" s="2" t="s">
        <v>23</v>
      </c>
      <c r="E33" s="2">
        <v>150</v>
      </c>
      <c r="F33" s="2">
        <v>65</v>
      </c>
      <c r="G33" s="2">
        <f t="shared" si="0"/>
        <v>9750</v>
      </c>
      <c r="H33" s="2">
        <v>28</v>
      </c>
      <c r="I33" s="2">
        <f t="shared" si="1"/>
        <v>4200</v>
      </c>
    </row>
    <row r="34" spans="2:9" x14ac:dyDescent="0.25">
      <c r="B34" s="2">
        <v>25</v>
      </c>
      <c r="C34" s="4" t="s">
        <v>33</v>
      </c>
      <c r="D34" s="4" t="s">
        <v>24</v>
      </c>
      <c r="E34" s="2">
        <v>6</v>
      </c>
      <c r="F34" s="2">
        <v>3500</v>
      </c>
      <c r="G34" s="2">
        <f t="shared" si="0"/>
        <v>21000</v>
      </c>
      <c r="H34" s="2">
        <v>0</v>
      </c>
      <c r="I34" s="2">
        <f t="shared" si="1"/>
        <v>0</v>
      </c>
    </row>
    <row r="35" spans="2:9" x14ac:dyDescent="0.25">
      <c r="B35" s="37" t="s">
        <v>48</v>
      </c>
      <c r="C35" s="38"/>
      <c r="D35" s="38"/>
      <c r="E35" s="39"/>
      <c r="F35" s="34"/>
      <c r="G35" s="35">
        <f>SUM(G10:G33,G34)</f>
        <v>273610</v>
      </c>
      <c r="H35" s="36"/>
      <c r="I35" s="36">
        <f>SUM(I10:I33,I34)</f>
        <v>93085</v>
      </c>
    </row>
    <row r="36" spans="2:9" ht="13.5" customHeight="1" x14ac:dyDescent="0.25">
      <c r="B36" s="6" t="s">
        <v>34</v>
      </c>
      <c r="C36" s="6"/>
    </row>
    <row r="37" spans="2:9" x14ac:dyDescent="0.25">
      <c r="B37">
        <v>1</v>
      </c>
      <c r="C37" s="5" t="s">
        <v>35</v>
      </c>
      <c r="D37" s="5"/>
      <c r="E37" s="5"/>
      <c r="F37" s="5"/>
      <c r="G37" s="5"/>
      <c r="H37" s="5"/>
      <c r="I37" s="5"/>
    </row>
    <row r="38" spans="2:9" x14ac:dyDescent="0.25">
      <c r="B38">
        <v>2</v>
      </c>
      <c r="C38" s="5" t="s">
        <v>36</v>
      </c>
      <c r="D38" s="5"/>
      <c r="E38" s="5"/>
      <c r="F38" s="5"/>
      <c r="G38" s="5"/>
      <c r="H38" s="5"/>
      <c r="I38" s="5"/>
    </row>
    <row r="39" spans="2:9" x14ac:dyDescent="0.25">
      <c r="B39">
        <v>3</v>
      </c>
      <c r="C39" s="5" t="s">
        <v>37</v>
      </c>
      <c r="D39" s="5"/>
      <c r="E39" s="5"/>
      <c r="F39" s="5"/>
      <c r="G39" s="5"/>
      <c r="H39" s="5"/>
      <c r="I39" s="5"/>
    </row>
    <row r="40" spans="2:9" x14ac:dyDescent="0.25">
      <c r="B40">
        <v>4</v>
      </c>
      <c r="C40" s="5" t="s">
        <v>38</v>
      </c>
      <c r="D40" s="5"/>
      <c r="E40" s="5"/>
      <c r="F40" s="5"/>
      <c r="G40" s="5"/>
      <c r="H40" s="5"/>
      <c r="I40" s="5"/>
    </row>
    <row r="41" spans="2:9" x14ac:dyDescent="0.25">
      <c r="B41">
        <v>5</v>
      </c>
      <c r="C41" s="5" t="s">
        <v>39</v>
      </c>
      <c r="D41" s="5"/>
      <c r="E41" s="5"/>
      <c r="F41" s="5"/>
      <c r="G41" s="5"/>
      <c r="H41" s="5"/>
      <c r="I41" s="5"/>
    </row>
    <row r="42" spans="2:9" x14ac:dyDescent="0.25">
      <c r="B42">
        <v>6</v>
      </c>
      <c r="C42" s="5" t="s">
        <v>40</v>
      </c>
      <c r="D42" s="5"/>
      <c r="E42" s="5"/>
      <c r="F42" s="5"/>
      <c r="G42" s="5"/>
      <c r="H42" s="5"/>
      <c r="I42" s="5"/>
    </row>
    <row r="43" spans="2:9" x14ac:dyDescent="0.25">
      <c r="B43">
        <v>7</v>
      </c>
      <c r="C43" s="5" t="s">
        <v>41</v>
      </c>
      <c r="D43" s="5"/>
      <c r="E43" s="5"/>
      <c r="F43" s="5"/>
      <c r="G43" s="5"/>
      <c r="H43" s="5"/>
      <c r="I43" s="5"/>
    </row>
  </sheetData>
  <mergeCells count="18">
    <mergeCell ref="B35:E35"/>
    <mergeCell ref="B3:I3"/>
    <mergeCell ref="B4:D4"/>
    <mergeCell ref="B5:I5"/>
    <mergeCell ref="B6:C6"/>
    <mergeCell ref="H6:I6"/>
    <mergeCell ref="B7:C7"/>
    <mergeCell ref="H7:I7"/>
    <mergeCell ref="F8:G8"/>
    <mergeCell ref="H8:I8"/>
    <mergeCell ref="B36:C36"/>
    <mergeCell ref="C37:I37"/>
    <mergeCell ref="C38:I38"/>
    <mergeCell ref="C43:I43"/>
    <mergeCell ref="C42:I42"/>
    <mergeCell ref="C41:I41"/>
    <mergeCell ref="C40:I40"/>
    <mergeCell ref="C39:I39"/>
  </mergeCells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2024-06-07T18:33:23Z</cp:lastPrinted>
  <dcterms:created xsi:type="dcterms:W3CDTF">2024-06-07T17:30:01Z</dcterms:created>
  <dcterms:modified xsi:type="dcterms:W3CDTF">2024-06-08T03:34:32Z</dcterms:modified>
</cp:coreProperties>
</file>