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 -1 (2)" sheetId="8" r:id="rId1"/>
    <sheet name="Estimate -1" sheetId="7" r:id="rId2"/>
  </sheets>
  <definedNames>
    <definedName name="_xlnm._FilterDatabase" localSheetId="1" hidden="1">'Estimate -1'!#REF!</definedName>
    <definedName name="_xlnm._FilterDatabase" localSheetId="0" hidden="1">'Estimate -1 (2)'!#REF!</definedName>
    <definedName name="_xlnm.Print_Area" localSheetId="1">'Estimate -1'!$A$1:$H$17</definedName>
    <definedName name="_xlnm.Print_Area" localSheetId="0">'Estimate -1 (2)'!$A$1:$H$17</definedName>
    <definedName name="_xlnm.Print_Titles" localSheetId="1">'Estimate -1'!$6:$6</definedName>
    <definedName name="_xlnm.Print_Titles" localSheetId="0">'Estimate -1 (2)'!$6:$6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8" l="1"/>
  <c r="H15" i="8" s="1"/>
  <c r="K15" i="8" s="1"/>
  <c r="L15" i="8" s="1"/>
  <c r="E14" i="8"/>
  <c r="H14" i="8" s="1"/>
  <c r="K14" i="8" s="1"/>
  <c r="L14" i="8" s="1"/>
  <c r="E13" i="8"/>
  <c r="H13" i="8" s="1"/>
  <c r="K13" i="8" s="1"/>
  <c r="L13" i="8" s="1"/>
  <c r="E12" i="8"/>
  <c r="H12" i="8" s="1"/>
  <c r="K12" i="8" s="1"/>
  <c r="L12" i="8" s="1"/>
  <c r="E11" i="8"/>
  <c r="H11" i="8" s="1"/>
  <c r="K11" i="8" s="1"/>
  <c r="L11" i="8" s="1"/>
  <c r="E10" i="8"/>
  <c r="H10" i="8" s="1"/>
  <c r="K10" i="8" s="1"/>
  <c r="L10" i="8" s="1"/>
  <c r="J17" i="7"/>
  <c r="J11" i="7"/>
  <c r="J12" i="7"/>
  <c r="J13" i="7"/>
  <c r="J14" i="7"/>
  <c r="J15" i="7"/>
  <c r="J10" i="7"/>
  <c r="I15" i="7"/>
  <c r="I14" i="7"/>
  <c r="I13" i="7"/>
  <c r="I12" i="7"/>
  <c r="I11" i="7"/>
  <c r="I10" i="7"/>
  <c r="H17" i="8" l="1"/>
  <c r="I12" i="8" s="1"/>
  <c r="J12" i="8" s="1"/>
  <c r="E15" i="7"/>
  <c r="H15" i="7" s="1"/>
  <c r="E14" i="7"/>
  <c r="H14" i="7" s="1"/>
  <c r="E12" i="7"/>
  <c r="H12" i="7" s="1"/>
  <c r="E13" i="7"/>
  <c r="H13" i="7" s="1"/>
  <c r="E11" i="7"/>
  <c r="H11" i="7" s="1"/>
  <c r="E10" i="7"/>
  <c r="H10" i="7" s="1"/>
  <c r="I15" i="8" l="1"/>
  <c r="J15" i="8" s="1"/>
  <c r="I14" i="8"/>
  <c r="J14" i="8" s="1"/>
  <c r="I11" i="8"/>
  <c r="J11" i="8" s="1"/>
  <c r="I10" i="8"/>
  <c r="J10" i="8" s="1"/>
  <c r="I13" i="8"/>
  <c r="J13" i="8" s="1"/>
  <c r="H17" i="7"/>
  <c r="J17" i="8" l="1"/>
</calcChain>
</file>

<file path=xl/sharedStrings.xml><?xml version="1.0" encoding="utf-8"?>
<sst xmlns="http://schemas.openxmlformats.org/spreadsheetml/2006/main" count="50" uniqueCount="23">
  <si>
    <t xml:space="preserve">Amount </t>
  </si>
  <si>
    <t>Qty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</si>
  <si>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</si>
  <si>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</si>
  <si>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</si>
  <si>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</si>
  <si>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</si>
  <si>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</si>
  <si>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</si>
  <si>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A</t>
  </si>
  <si>
    <t>FURNITURE WORK</t>
  </si>
  <si>
    <t>Rate</t>
  </si>
  <si>
    <t>Area</t>
  </si>
  <si>
    <t>Estimate No:-01</t>
  </si>
  <si>
    <t xml:space="preserve">WITH MATERIAL ESTIMATE
</t>
  </si>
  <si>
    <t>FURNITURE WORK TOTAL AMOUNT</t>
  </si>
  <si>
    <t>Partition Remove</t>
  </si>
  <si>
    <t xml:space="preserve">Table top Remove </t>
  </si>
  <si>
    <t>File box khol fitting</t>
  </si>
  <si>
    <t xml:space="preserve">SIDE Location:-INDEEKSHA DIGITAL PVT. LTD
</t>
  </si>
  <si>
    <t>Date:-10-03-2025</t>
  </si>
  <si>
    <t>avg</t>
  </si>
  <si>
    <t>Date:-12-03-2025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</si>
</sst>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6" fillId="0" borderId="0" xfId="0" applyFont="1" applyFill="1" applyBorder="1" applyAlignment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5" fillId="0" borderId="0" xfId="0" applyFont="1" applyFill="1" applyBorder="1" applyAlignment="1"/>
    <xf numFmtId="0" fontId="8" fillId="0" borderId="0" xfId="0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7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1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24" xfId="0" applyFont="1" applyFill="1" applyBorder="1" applyAlignment="1">
      <alignment horizontal="center" vertical="top" wrapText="1"/>
    </xf>
    <xf numFmtId="0" fontId="0" fillId="0" borderId="25" xfId="0" applyFont="1" applyFill="1" applyBorder="1" applyAlignment="1">
      <alignment horizontal="center" vertical="top"/>
    </xf>
    <xf numFmtId="0" fontId="0" fillId="0" borderId="25" xfId="0" applyFont="1" applyFill="1" applyBorder="1" applyAlignment="1">
      <alignment horizontal="center" vertical="top" wrapText="1"/>
    </xf>
    <xf numFmtId="0" fontId="1" fillId="0" borderId="22" xfId="0" applyFont="1" applyFill="1" applyBorder="1" applyAlignment="1">
      <alignment horizontal="center" vertical="top" wrapText="1"/>
    </xf>
    <xf numFmtId="43" fontId="0" fillId="0" borderId="16" xfId="1" applyFont="1" applyBorder="1"/>
    <xf numFmtId="43" fontId="1" fillId="2" borderId="2" xfId="1" applyFont="1" applyFill="1" applyBorder="1" applyAlignment="1">
      <alignment horizontal="center" vertical="top" wrapText="1"/>
    </xf>
    <xf numFmtId="43" fontId="0" fillId="0" borderId="26" xfId="1" applyFont="1" applyFill="1" applyBorder="1" applyAlignment="1">
      <alignment horizontal="center" vertical="top" wrapText="1"/>
    </xf>
    <xf numFmtId="43" fontId="0" fillId="0" borderId="23" xfId="1" applyFont="1" applyFill="1" applyBorder="1" applyAlignment="1">
      <alignment vertical="top"/>
    </xf>
    <xf numFmtId="43" fontId="0" fillId="0" borderId="0" xfId="1" applyFont="1"/>
    <xf numFmtId="43" fontId="0" fillId="0" borderId="0" xfId="1" applyFont="1" applyFill="1" applyBorder="1"/>
    <xf numFmtId="43" fontId="9" fillId="0" borderId="0" xfId="1" applyFont="1" applyFill="1" applyBorder="1"/>
    <xf numFmtId="43" fontId="1" fillId="0" borderId="0" xfId="1" applyFont="1" applyFill="1" applyBorder="1" applyAlignment="1"/>
    <xf numFmtId="43" fontId="5" fillId="0" borderId="0" xfId="1" applyFont="1" applyFill="1" applyBorder="1"/>
    <xf numFmtId="43" fontId="6" fillId="0" borderId="0" xfId="1" applyFont="1" applyFill="1" applyBorder="1"/>
    <xf numFmtId="43" fontId="1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0" fontId="0" fillId="0" borderId="1" xfId="0" applyBorder="1"/>
    <xf numFmtId="0" fontId="0" fillId="0" borderId="22" xfId="0" applyFont="1" applyFill="1" applyBorder="1" applyAlignment="1">
      <alignment horizontal="center" vertical="top" wrapText="1"/>
    </xf>
    <xf numFmtId="0" fontId="1" fillId="0" borderId="27" xfId="0" applyFont="1" applyFill="1" applyBorder="1" applyAlignment="1">
      <alignment horizontal="center" vertical="top" wrapText="1"/>
    </xf>
    <xf numFmtId="0" fontId="1" fillId="0" borderId="28" xfId="0" applyFont="1" applyFill="1" applyBorder="1" applyAlignment="1">
      <alignment vertical="top"/>
    </xf>
    <xf numFmtId="0" fontId="0" fillId="0" borderId="28" xfId="0" applyFont="1" applyFill="1" applyBorder="1" applyAlignment="1">
      <alignment vertical="top"/>
    </xf>
    <xf numFmtId="43" fontId="0" fillId="0" borderId="29" xfId="1" applyFont="1" applyFill="1" applyBorder="1" applyAlignment="1">
      <alignment vertical="top"/>
    </xf>
    <xf numFmtId="0" fontId="17" fillId="5" borderId="30" xfId="0" applyFont="1" applyFill="1" applyBorder="1" applyAlignment="1">
      <alignment horizontal="center" vertical="top" wrapText="1"/>
    </xf>
    <xf numFmtId="43" fontId="17" fillId="5" borderId="31" xfId="1" applyFont="1" applyFill="1" applyBorder="1" applyAlignment="1">
      <alignment vertical="top"/>
    </xf>
    <xf numFmtId="0" fontId="17" fillId="5" borderId="32" xfId="0" applyFont="1" applyFill="1" applyBorder="1" applyAlignment="1">
      <alignment horizontal="center" vertical="top"/>
    </xf>
    <xf numFmtId="0" fontId="17" fillId="5" borderId="20" xfId="0" applyFont="1" applyFill="1" applyBorder="1" applyAlignment="1">
      <alignment horizontal="center" vertical="top"/>
    </xf>
    <xf numFmtId="0" fontId="17" fillId="5" borderId="33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3" fillId="0" borderId="18" xfId="0" applyFont="1" applyBorder="1" applyAlignment="1">
      <alignment horizontal="left" vertical="top" wrapText="1"/>
    </xf>
    <xf numFmtId="0" fontId="12" fillId="0" borderId="17" xfId="0" applyFont="1" applyBorder="1" applyAlignment="1">
      <alignment horizontal="left" vertical="top"/>
    </xf>
    <xf numFmtId="0" fontId="11" fillId="4" borderId="13" xfId="0" applyFont="1" applyFill="1" applyBorder="1" applyAlignment="1">
      <alignment horizontal="center" wrapText="1"/>
    </xf>
    <xf numFmtId="0" fontId="11" fillId="4" borderId="12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center"/>
    </xf>
    <xf numFmtId="0" fontId="11" fillId="4" borderId="14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left" vertical="top"/>
    </xf>
    <xf numFmtId="0" fontId="0" fillId="3" borderId="12" xfId="0" applyFill="1" applyBorder="1" applyAlignment="1">
      <alignment horizontal="left" vertical="top"/>
    </xf>
    <xf numFmtId="0" fontId="0" fillId="0" borderId="1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0" fillId="3" borderId="9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43" fontId="0" fillId="0" borderId="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212725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032375" y="298848"/>
          <a:ext cx="611283" cy="697706"/>
        </a:xfrm>
        <a:prstGeom prst="rect">
          <a:avLst/>
        </a:prstGeom>
      </xdr:spPr>
    </xdr:pic>
    <xdr:clientData/>
  </xdr:oneCellAnchor>
  <xdr:twoCellAnchor>
    <xdr:from>
      <xdr:col>6</xdr:col>
      <xdr:colOff>600075</xdr:colOff>
      <xdr:row>1</xdr:row>
      <xdr:rowOff>1038225</xdr:rowOff>
    </xdr:from>
    <xdr:to>
      <xdr:col>7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19650" y="10287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212725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356100" y="300436"/>
          <a:ext cx="611283" cy="697706"/>
        </a:xfrm>
        <a:prstGeom prst="rect">
          <a:avLst/>
        </a:prstGeom>
      </xdr:spPr>
    </xdr:pic>
    <xdr:clientData/>
  </xdr:oneCellAnchor>
  <xdr:twoCellAnchor>
    <xdr:from>
      <xdr:col>6</xdr:col>
      <xdr:colOff>600075</xdr:colOff>
      <xdr:row>1</xdr:row>
      <xdr:rowOff>1038225</xdr:rowOff>
    </xdr:from>
    <xdr:to>
      <xdr:col>7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5648325" y="10287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abSelected="1" topLeftCell="A7" zoomScale="120" zoomScaleNormal="120" workbookViewId="0">
      <selection activeCell="E23" sqref="E23"/>
    </sheetView>
  </sheetViews>
  <sheetFormatPr defaultRowHeight="15" x14ac:dyDescent="0.25"/>
  <cols>
    <col min="1" max="1" width="4.28515625" bestFit="1" customWidth="1"/>
    <col min="2" max="2" width="38.85546875" customWidth="1"/>
    <col min="3" max="3" width="6.28515625" bestFit="1" customWidth="1"/>
    <col min="4" max="4" width="6.42578125" bestFit="1" customWidth="1"/>
    <col min="5" max="5" width="6" bestFit="1" customWidth="1"/>
    <col min="6" max="6" width="6" customWidth="1"/>
    <col min="7" max="7" width="4.42578125" bestFit="1" customWidth="1"/>
    <col min="8" max="8" width="13.5703125" style="45" bestFit="1" customWidth="1"/>
    <col min="9" max="9" width="7" bestFit="1" customWidth="1"/>
    <col min="10" max="10" width="14" bestFit="1" customWidth="1"/>
    <col min="11" max="11" width="10.5703125" bestFit="1" customWidth="1"/>
  </cols>
  <sheetData>
    <row r="1" spans="1:13" ht="21.75" thickBot="1" x14ac:dyDescent="0.4">
      <c r="A1" s="65" t="s">
        <v>8</v>
      </c>
      <c r="B1" s="66"/>
      <c r="C1" s="66"/>
      <c r="D1" s="66"/>
      <c r="E1" s="66"/>
      <c r="F1" s="66"/>
      <c r="G1" s="66"/>
      <c r="H1" s="67"/>
    </row>
    <row r="2" spans="1:13" ht="59.25" customHeight="1" thickBot="1" x14ac:dyDescent="0.3">
      <c r="A2" s="68" t="s">
        <v>7</v>
      </c>
      <c r="B2" s="69"/>
      <c r="C2" s="69"/>
      <c r="D2" s="26"/>
      <c r="E2" s="26"/>
      <c r="F2" s="26"/>
      <c r="G2" s="26"/>
      <c r="H2" s="41"/>
    </row>
    <row r="3" spans="1:13" ht="19.5" thickBot="1" x14ac:dyDescent="0.35">
      <c r="A3" s="70" t="s">
        <v>14</v>
      </c>
      <c r="B3" s="71"/>
      <c r="C3" s="71"/>
      <c r="D3" s="71"/>
      <c r="E3" s="71"/>
      <c r="F3" s="71"/>
      <c r="G3" s="72"/>
      <c r="H3" s="73"/>
      <c r="I3" s="64"/>
      <c r="J3" s="64"/>
      <c r="K3" s="1"/>
    </row>
    <row r="4" spans="1:13" ht="15.75" thickBot="1" x14ac:dyDescent="0.3">
      <c r="A4" s="74" t="s">
        <v>6</v>
      </c>
      <c r="B4" s="75"/>
      <c r="C4" s="25"/>
      <c r="D4" s="25"/>
      <c r="E4" s="25"/>
      <c r="F4" s="25"/>
      <c r="G4" s="76" t="s">
        <v>13</v>
      </c>
      <c r="H4" s="77"/>
      <c r="I4" s="1"/>
      <c r="J4" s="1"/>
      <c r="K4" s="1"/>
    </row>
    <row r="5" spans="1:13" ht="40.5" customHeight="1" thickBot="1" x14ac:dyDescent="0.3">
      <c r="A5" s="78" t="s">
        <v>19</v>
      </c>
      <c r="B5" s="79"/>
      <c r="C5" s="25"/>
      <c r="D5" s="25"/>
      <c r="E5" s="25"/>
      <c r="F5" s="25"/>
      <c r="G5" s="80" t="s">
        <v>22</v>
      </c>
      <c r="H5" s="81"/>
      <c r="I5" s="1"/>
      <c r="J5" s="1"/>
      <c r="K5" s="1"/>
    </row>
    <row r="6" spans="1:13" s="19" customFormat="1" ht="30.75" customHeight="1" thickBot="1" x14ac:dyDescent="0.3">
      <c r="A6" s="24" t="s">
        <v>5</v>
      </c>
      <c r="B6" s="23" t="s">
        <v>4</v>
      </c>
      <c r="C6" s="22" t="s">
        <v>3</v>
      </c>
      <c r="D6" s="22" t="s">
        <v>2</v>
      </c>
      <c r="E6" s="22" t="s">
        <v>12</v>
      </c>
      <c r="F6" s="21" t="s">
        <v>11</v>
      </c>
      <c r="G6" s="21" t="s">
        <v>1</v>
      </c>
      <c r="H6" s="42" t="s">
        <v>0</v>
      </c>
      <c r="I6" s="64"/>
      <c r="J6" s="64"/>
      <c r="K6" s="11"/>
    </row>
    <row r="7" spans="1:13" s="11" customFormat="1" x14ac:dyDescent="0.25">
      <c r="A7" s="37"/>
      <c r="B7" s="38"/>
      <c r="C7" s="39"/>
      <c r="D7" s="39"/>
      <c r="E7" s="39"/>
      <c r="F7" s="38"/>
      <c r="G7" s="38"/>
      <c r="H7" s="43"/>
      <c r="I7" s="33"/>
      <c r="J7" s="33"/>
    </row>
    <row r="8" spans="1:13" s="11" customFormat="1" x14ac:dyDescent="0.25">
      <c r="A8" s="40" t="s">
        <v>9</v>
      </c>
      <c r="B8" s="35" t="s">
        <v>10</v>
      </c>
      <c r="C8" s="36"/>
      <c r="D8" s="36"/>
      <c r="E8" s="36"/>
      <c r="F8" s="36"/>
      <c r="G8" s="36"/>
      <c r="H8" s="44"/>
    </row>
    <row r="9" spans="1:13" s="11" customFormat="1" x14ac:dyDescent="0.25">
      <c r="A9" s="54"/>
      <c r="B9" s="53"/>
      <c r="C9" s="53"/>
      <c r="D9" s="53"/>
      <c r="E9" s="53"/>
      <c r="F9" s="53"/>
      <c r="G9" s="53"/>
      <c r="H9" s="44"/>
    </row>
    <row r="10" spans="1:13" s="11" customFormat="1" x14ac:dyDescent="0.25">
      <c r="A10" s="54">
        <v>1</v>
      </c>
      <c r="B10" s="53" t="s">
        <v>16</v>
      </c>
      <c r="C10" s="53">
        <v>48</v>
      </c>
      <c r="D10" s="53">
        <v>84</v>
      </c>
      <c r="E10" s="53">
        <f>D10*C10/144</f>
        <v>28</v>
      </c>
      <c r="F10" s="53">
        <v>40</v>
      </c>
      <c r="G10" s="53">
        <v>7</v>
      </c>
      <c r="H10" s="44">
        <f>G10*F10*E10</f>
        <v>7840</v>
      </c>
      <c r="I10" s="82">
        <f>H10*100/H17</f>
        <v>26.636466591166478</v>
      </c>
      <c r="J10" s="82">
        <f>I10/G10</f>
        <v>3.8052095130237826</v>
      </c>
      <c r="K10" s="82">
        <f>H10</f>
        <v>7840</v>
      </c>
      <c r="L10" s="82">
        <f>K10*100/K17</f>
        <v>28</v>
      </c>
      <c r="M10" s="11">
        <v>45</v>
      </c>
    </row>
    <row r="11" spans="1:13" s="11" customFormat="1" x14ac:dyDescent="0.25">
      <c r="A11" s="54">
        <v>2</v>
      </c>
      <c r="B11" s="53" t="s">
        <v>16</v>
      </c>
      <c r="C11" s="53">
        <v>48</v>
      </c>
      <c r="D11" s="53">
        <v>48</v>
      </c>
      <c r="E11" s="53">
        <f>D11*C11/144</f>
        <v>16</v>
      </c>
      <c r="F11" s="53">
        <v>40</v>
      </c>
      <c r="G11" s="53">
        <v>4</v>
      </c>
      <c r="H11" s="44">
        <f t="shared" ref="H11:H15" si="0">G11*F11*E11</f>
        <v>2560</v>
      </c>
      <c r="I11" s="82">
        <f>H11*100/H17</f>
        <v>8.6976217440543611</v>
      </c>
      <c r="J11" s="82">
        <f t="shared" ref="J11:J15" si="1">I11/G11</f>
        <v>2.1744054360135903</v>
      </c>
      <c r="K11" s="82">
        <f t="shared" ref="K11:K15" si="2">H11</f>
        <v>2560</v>
      </c>
      <c r="L11" s="82">
        <f>K11*100/K17</f>
        <v>9.1428571428571423</v>
      </c>
      <c r="M11" s="11">
        <v>14</v>
      </c>
    </row>
    <row r="12" spans="1:13" s="11" customFormat="1" x14ac:dyDescent="0.25">
      <c r="A12" s="54">
        <v>3</v>
      </c>
      <c r="B12" s="53" t="s">
        <v>16</v>
      </c>
      <c r="C12" s="53">
        <v>48</v>
      </c>
      <c r="D12" s="53">
        <v>84</v>
      </c>
      <c r="E12" s="53">
        <f t="shared" ref="E12:E15" si="3">D12*C12/144</f>
        <v>28</v>
      </c>
      <c r="F12" s="53">
        <v>40</v>
      </c>
      <c r="G12" s="53">
        <v>3</v>
      </c>
      <c r="H12" s="44">
        <f t="shared" si="0"/>
        <v>3360</v>
      </c>
      <c r="I12" s="82">
        <f>H12*100/H17</f>
        <v>11.415628539071347</v>
      </c>
      <c r="J12" s="82">
        <f t="shared" si="1"/>
        <v>3.8052095130237826</v>
      </c>
      <c r="K12" s="82">
        <f t="shared" si="2"/>
        <v>3360</v>
      </c>
      <c r="L12" s="82">
        <f>K12*100/K17</f>
        <v>12</v>
      </c>
      <c r="M12" s="11">
        <v>19</v>
      </c>
    </row>
    <row r="13" spans="1:13" s="11" customFormat="1" x14ac:dyDescent="0.25">
      <c r="A13" s="54">
        <v>4</v>
      </c>
      <c r="B13" s="53" t="s">
        <v>16</v>
      </c>
      <c r="C13" s="53">
        <v>96</v>
      </c>
      <c r="D13" s="53">
        <v>264</v>
      </c>
      <c r="E13" s="53">
        <f t="shared" si="3"/>
        <v>176</v>
      </c>
      <c r="F13" s="53">
        <v>40</v>
      </c>
      <c r="G13" s="53">
        <v>1</v>
      </c>
      <c r="H13" s="44">
        <f t="shared" si="0"/>
        <v>7040</v>
      </c>
      <c r="I13" s="82">
        <f>H13*100/H17</f>
        <v>23.918459796149492</v>
      </c>
      <c r="J13" s="82">
        <f t="shared" si="1"/>
        <v>23.918459796149492</v>
      </c>
      <c r="K13" s="82">
        <f t="shared" si="2"/>
        <v>7040</v>
      </c>
      <c r="L13" s="82">
        <f>K13*100/K17</f>
        <v>25.142857142857142</v>
      </c>
      <c r="M13" s="11">
        <v>40</v>
      </c>
    </row>
    <row r="14" spans="1:13" s="11" customFormat="1" x14ac:dyDescent="0.25">
      <c r="A14" s="54">
        <v>5</v>
      </c>
      <c r="B14" s="53" t="s">
        <v>17</v>
      </c>
      <c r="C14" s="53">
        <v>24</v>
      </c>
      <c r="D14" s="53">
        <v>84</v>
      </c>
      <c r="E14" s="53">
        <f t="shared" si="3"/>
        <v>14</v>
      </c>
      <c r="F14" s="53">
        <v>25</v>
      </c>
      <c r="G14" s="53">
        <v>14</v>
      </c>
      <c r="H14" s="44">
        <f t="shared" si="0"/>
        <v>4900</v>
      </c>
      <c r="I14" s="82">
        <f>H14*100/H17</f>
        <v>16.647791619479051</v>
      </c>
      <c r="J14" s="82">
        <f t="shared" si="1"/>
        <v>1.1891279728199322</v>
      </c>
      <c r="K14" s="82">
        <f t="shared" si="2"/>
        <v>4900</v>
      </c>
      <c r="L14" s="82">
        <f>K14*100/K17</f>
        <v>17.5</v>
      </c>
      <c r="M14" s="11">
        <v>31</v>
      </c>
    </row>
    <row r="15" spans="1:13" s="11" customFormat="1" x14ac:dyDescent="0.25">
      <c r="A15" s="54">
        <v>6</v>
      </c>
      <c r="B15" s="53" t="s">
        <v>18</v>
      </c>
      <c r="C15" s="53">
        <v>24</v>
      </c>
      <c r="D15" s="53">
        <v>224</v>
      </c>
      <c r="E15" s="53">
        <f t="shared" si="3"/>
        <v>37.333333333333336</v>
      </c>
      <c r="F15" s="53">
        <v>100</v>
      </c>
      <c r="G15" s="53">
        <v>1</v>
      </c>
      <c r="H15" s="44">
        <f t="shared" si="0"/>
        <v>3733.3333333333335</v>
      </c>
      <c r="I15" s="82">
        <f>H15*100/H17</f>
        <v>12.684031710079276</v>
      </c>
      <c r="J15" s="82">
        <f t="shared" si="1"/>
        <v>12.684031710079276</v>
      </c>
      <c r="K15" s="82">
        <f t="shared" si="2"/>
        <v>3733.3333333333335</v>
      </c>
      <c r="L15" s="82">
        <f>K15*100/K17</f>
        <v>13.333333333333334</v>
      </c>
      <c r="M15" s="11">
        <v>16</v>
      </c>
    </row>
    <row r="16" spans="1:13" s="11" customFormat="1" ht="15.75" thickBot="1" x14ac:dyDescent="0.3">
      <c r="A16" s="55"/>
      <c r="B16" s="56"/>
      <c r="C16" s="57"/>
      <c r="D16" s="57"/>
      <c r="E16" s="57"/>
      <c r="F16" s="57"/>
      <c r="G16" s="57"/>
      <c r="H16" s="58"/>
    </row>
    <row r="17" spans="1:11" s="11" customFormat="1" ht="16.5" thickBot="1" x14ac:dyDescent="0.3">
      <c r="A17" s="59"/>
      <c r="B17" s="61" t="s">
        <v>15</v>
      </c>
      <c r="C17" s="62"/>
      <c r="D17" s="62"/>
      <c r="E17" s="62"/>
      <c r="F17" s="62"/>
      <c r="G17" s="63"/>
      <c r="H17" s="60">
        <f>SUM(H9:H15)</f>
        <v>29433.333333333332</v>
      </c>
      <c r="J17" s="82">
        <f>SUM(J10:J15)</f>
        <v>47.576443941109851</v>
      </c>
      <c r="K17" s="11">
        <v>28000</v>
      </c>
    </row>
    <row r="18" spans="1:11" s="11" customFormat="1" x14ac:dyDescent="0.25">
      <c r="B18" s="27"/>
      <c r="E18" s="16"/>
      <c r="H18" s="46"/>
      <c r="J18" s="11" t="s">
        <v>21</v>
      </c>
    </row>
    <row r="19" spans="1:11" s="11" customFormat="1" x14ac:dyDescent="0.25">
      <c r="B19" s="27"/>
      <c r="E19" s="16"/>
      <c r="H19" s="46"/>
      <c r="I19" s="20"/>
    </row>
    <row r="20" spans="1:11" s="11" customFormat="1" x14ac:dyDescent="0.25">
      <c r="B20" s="27"/>
      <c r="E20" s="16"/>
      <c r="H20" s="46"/>
    </row>
    <row r="21" spans="1:11" s="11" customFormat="1" x14ac:dyDescent="0.25">
      <c r="B21" s="27"/>
      <c r="E21" s="16"/>
      <c r="H21" s="46"/>
    </row>
    <row r="22" spans="1:11" s="11" customFormat="1" x14ac:dyDescent="0.25">
      <c r="B22" s="27"/>
      <c r="E22" s="16"/>
      <c r="H22" s="46"/>
    </row>
    <row r="23" spans="1:11" s="11" customFormat="1" x14ac:dyDescent="0.25">
      <c r="B23" s="27"/>
      <c r="E23" s="16"/>
      <c r="H23" s="46"/>
      <c r="I23" s="15"/>
    </row>
    <row r="24" spans="1:11" s="11" customFormat="1" x14ac:dyDescent="0.25">
      <c r="B24" s="27"/>
      <c r="E24" s="16"/>
      <c r="H24" s="46"/>
      <c r="I24" s="20"/>
    </row>
    <row r="25" spans="1:11" s="11" customFormat="1" x14ac:dyDescent="0.25">
      <c r="B25" s="27"/>
      <c r="E25" s="16"/>
      <c r="H25" s="46"/>
      <c r="I25" s="20"/>
    </row>
    <row r="26" spans="1:11" s="11" customFormat="1" x14ac:dyDescent="0.25">
      <c r="B26" s="27"/>
      <c r="E26" s="16"/>
      <c r="H26" s="46"/>
      <c r="I26" s="20"/>
    </row>
    <row r="27" spans="1:11" s="11" customFormat="1" x14ac:dyDescent="0.25">
      <c r="B27" s="27"/>
      <c r="E27" s="16"/>
      <c r="H27" s="46"/>
    </row>
    <row r="28" spans="1:11" s="11" customFormat="1" x14ac:dyDescent="0.25">
      <c r="B28" s="27"/>
      <c r="C28" s="34"/>
      <c r="D28" s="34"/>
      <c r="E28" s="34"/>
      <c r="F28" s="34"/>
      <c r="G28" s="34"/>
      <c r="H28" s="46"/>
    </row>
    <row r="29" spans="1:11" s="11" customFormat="1" x14ac:dyDescent="0.25">
      <c r="B29" s="27"/>
      <c r="E29" s="16"/>
      <c r="H29" s="46"/>
    </row>
    <row r="30" spans="1:11" s="11" customFormat="1" x14ac:dyDescent="0.25">
      <c r="B30" s="27"/>
      <c r="E30" s="16"/>
      <c r="H30" s="46"/>
    </row>
    <row r="31" spans="1:11" s="11" customFormat="1" x14ac:dyDescent="0.25">
      <c r="B31" s="27"/>
      <c r="E31" s="16"/>
      <c r="H31" s="46"/>
    </row>
    <row r="32" spans="1:11" s="11" customFormat="1" x14ac:dyDescent="0.25">
      <c r="B32" s="27"/>
      <c r="E32" s="16"/>
      <c r="H32" s="46"/>
    </row>
    <row r="33" spans="1:11" s="11" customFormat="1" x14ac:dyDescent="0.25">
      <c r="B33" s="27"/>
      <c r="E33" s="16"/>
      <c r="H33" s="46"/>
    </row>
    <row r="34" spans="1:11" x14ac:dyDescent="0.25">
      <c r="A34" s="11"/>
      <c r="B34" s="27"/>
      <c r="C34" s="11"/>
      <c r="D34" s="11"/>
      <c r="E34" s="16"/>
      <c r="F34" s="11"/>
      <c r="G34" s="11"/>
      <c r="I34" s="14"/>
      <c r="J34" s="11"/>
      <c r="K34" s="1"/>
    </row>
    <row r="35" spans="1:11" x14ac:dyDescent="0.25">
      <c r="A35" s="11"/>
      <c r="B35" s="27"/>
      <c r="C35" s="11"/>
      <c r="D35" s="11"/>
      <c r="E35" s="16"/>
      <c r="F35" s="11"/>
      <c r="G35" s="11"/>
      <c r="H35" s="46"/>
      <c r="I35" s="1"/>
      <c r="J35" s="11"/>
      <c r="K35" s="1"/>
    </row>
    <row r="36" spans="1:11" x14ac:dyDescent="0.25">
      <c r="A36" s="11"/>
      <c r="B36" s="27"/>
      <c r="C36" s="11"/>
      <c r="D36" s="11"/>
      <c r="E36" s="16"/>
      <c r="F36" s="11"/>
      <c r="G36" s="11"/>
      <c r="H36" s="46"/>
      <c r="I36" s="14"/>
      <c r="J36" s="11"/>
      <c r="K36" s="1"/>
    </row>
    <row r="37" spans="1:11" x14ac:dyDescent="0.25">
      <c r="A37" s="11"/>
      <c r="B37" s="27"/>
      <c r="C37" s="11"/>
      <c r="D37" s="11"/>
      <c r="E37" s="16"/>
      <c r="F37" s="11"/>
      <c r="G37" s="11"/>
      <c r="H37" s="46"/>
      <c r="I37" s="1"/>
      <c r="J37" s="11"/>
      <c r="K37" s="1"/>
    </row>
    <row r="38" spans="1:11" x14ac:dyDescent="0.25">
      <c r="A38" s="11"/>
      <c r="B38" s="27"/>
      <c r="C38" s="11"/>
      <c r="D38" s="11"/>
      <c r="E38" s="16"/>
      <c r="F38" s="11"/>
      <c r="G38" s="11"/>
      <c r="H38" s="46"/>
      <c r="I38" s="14"/>
      <c r="J38" s="11"/>
      <c r="K38" s="1"/>
    </row>
    <row r="39" spans="1:11" x14ac:dyDescent="0.25">
      <c r="A39" s="11"/>
      <c r="B39" s="27"/>
      <c r="C39" s="11"/>
      <c r="D39" s="11"/>
      <c r="E39" s="16"/>
      <c r="F39" s="11"/>
      <c r="G39" s="11"/>
      <c r="H39" s="46"/>
      <c r="I39" s="1"/>
      <c r="J39" s="11"/>
      <c r="K39" s="1"/>
    </row>
    <row r="40" spans="1:11" x14ac:dyDescent="0.25">
      <c r="A40" s="11"/>
      <c r="B40" s="28"/>
      <c r="C40" s="11"/>
      <c r="D40" s="11"/>
      <c r="E40" s="16"/>
      <c r="F40" s="11"/>
      <c r="G40" s="11"/>
      <c r="H40" s="46"/>
      <c r="I40" s="14"/>
      <c r="J40" s="11"/>
      <c r="K40" s="1"/>
    </row>
    <row r="41" spans="1:11" x14ac:dyDescent="0.25">
      <c r="A41" s="11"/>
      <c r="B41" s="27"/>
      <c r="C41" s="11"/>
      <c r="D41" s="11"/>
      <c r="E41" s="16"/>
      <c r="F41" s="11"/>
      <c r="G41" s="11"/>
      <c r="H41" s="46"/>
      <c r="I41" s="1"/>
      <c r="J41" s="11"/>
      <c r="K41" s="1"/>
    </row>
    <row r="42" spans="1:11" x14ac:dyDescent="0.25">
      <c r="A42" s="11"/>
      <c r="B42" s="27"/>
      <c r="C42" s="11"/>
      <c r="D42" s="11"/>
      <c r="E42" s="16"/>
      <c r="F42" s="11"/>
      <c r="G42" s="11"/>
      <c r="H42" s="46"/>
      <c r="I42" s="14"/>
      <c r="J42" s="11"/>
      <c r="K42" s="1"/>
    </row>
    <row r="43" spans="1:11" x14ac:dyDescent="0.25">
      <c r="A43" s="11"/>
      <c r="B43" s="27"/>
      <c r="C43" s="11"/>
      <c r="D43" s="11"/>
      <c r="E43" s="16"/>
      <c r="F43" s="11"/>
      <c r="G43" s="11"/>
      <c r="H43" s="47"/>
      <c r="I43" s="2"/>
      <c r="J43" s="11"/>
      <c r="K43" s="1"/>
    </row>
    <row r="44" spans="1:11" x14ac:dyDescent="0.25">
      <c r="A44" s="11"/>
      <c r="B44" s="29"/>
      <c r="C44" s="6"/>
      <c r="D44" s="6"/>
      <c r="E44" s="6"/>
      <c r="F44" s="6"/>
      <c r="G44" s="6"/>
      <c r="H44" s="48"/>
      <c r="I44" s="1"/>
      <c r="J44" s="11"/>
      <c r="K44" s="1"/>
    </row>
    <row r="45" spans="1:11" x14ac:dyDescent="0.25">
      <c r="A45" s="11"/>
      <c r="B45" s="28"/>
      <c r="C45" s="11"/>
      <c r="D45" s="11"/>
      <c r="E45" s="16"/>
      <c r="F45" s="11"/>
      <c r="G45" s="11"/>
      <c r="H45" s="46"/>
      <c r="I45" s="14"/>
      <c r="J45" s="11"/>
      <c r="K45" s="1"/>
    </row>
    <row r="46" spans="1:11" x14ac:dyDescent="0.25">
      <c r="A46" s="11"/>
      <c r="B46" s="27"/>
      <c r="C46" s="11"/>
      <c r="D46" s="11"/>
      <c r="E46" s="16"/>
      <c r="F46" s="11"/>
      <c r="G46" s="11"/>
      <c r="H46" s="46"/>
      <c r="I46" s="1"/>
      <c r="J46" s="11"/>
      <c r="K46" s="1"/>
    </row>
    <row r="47" spans="1:11" x14ac:dyDescent="0.25">
      <c r="A47" s="11"/>
      <c r="B47" s="28"/>
      <c r="C47" s="11"/>
      <c r="D47" s="11"/>
      <c r="E47" s="16"/>
      <c r="F47" s="11"/>
      <c r="G47" s="11"/>
      <c r="H47" s="46"/>
      <c r="I47" s="14"/>
      <c r="J47" s="11"/>
      <c r="K47" s="1"/>
    </row>
    <row r="48" spans="1:11" x14ac:dyDescent="0.25">
      <c r="A48" s="11"/>
      <c r="B48" s="27"/>
      <c r="C48" s="11"/>
      <c r="D48" s="11"/>
      <c r="E48" s="16"/>
      <c r="F48" s="11"/>
      <c r="G48" s="11"/>
      <c r="H48" s="46"/>
      <c r="I48" s="1"/>
      <c r="J48" s="11"/>
      <c r="K48" s="1"/>
    </row>
    <row r="49" spans="1:11" x14ac:dyDescent="0.25">
      <c r="A49" s="11"/>
      <c r="B49" s="28"/>
      <c r="C49" s="11"/>
      <c r="D49" s="11"/>
      <c r="E49" s="16"/>
      <c r="F49" s="11"/>
      <c r="G49" s="11"/>
      <c r="H49" s="46"/>
      <c r="I49" s="14"/>
      <c r="J49" s="11"/>
      <c r="K49" s="1"/>
    </row>
    <row r="50" spans="1:11" x14ac:dyDescent="0.25">
      <c r="A50" s="11"/>
      <c r="B50" s="27"/>
      <c r="C50" s="11"/>
      <c r="D50" s="11"/>
      <c r="E50" s="16"/>
      <c r="F50" s="11"/>
      <c r="G50" s="11"/>
      <c r="H50" s="46"/>
      <c r="I50" s="1"/>
      <c r="J50" s="11"/>
      <c r="K50" s="1"/>
    </row>
    <row r="51" spans="1:11" x14ac:dyDescent="0.25">
      <c r="A51" s="11"/>
      <c r="B51" s="28"/>
      <c r="C51" s="11"/>
      <c r="D51" s="11"/>
      <c r="E51" s="16"/>
      <c r="F51" s="11"/>
      <c r="G51" s="11"/>
      <c r="H51" s="46"/>
      <c r="I51" s="14"/>
      <c r="J51" s="11"/>
      <c r="K51" s="1"/>
    </row>
    <row r="52" spans="1:11" x14ac:dyDescent="0.25">
      <c r="A52" s="11"/>
      <c r="B52" s="27"/>
      <c r="C52" s="11"/>
      <c r="D52" s="11"/>
      <c r="E52" s="16"/>
      <c r="F52" s="11"/>
      <c r="G52" s="11"/>
      <c r="H52" s="47"/>
      <c r="I52" s="2"/>
      <c r="J52" s="11"/>
      <c r="K52" s="1"/>
    </row>
    <row r="53" spans="1:11" ht="15.75" x14ac:dyDescent="0.25">
      <c r="A53" s="18"/>
      <c r="B53" s="30"/>
      <c r="C53" s="17"/>
      <c r="D53" s="17"/>
      <c r="E53" s="17"/>
      <c r="F53" s="17"/>
      <c r="G53" s="17"/>
      <c r="H53" s="49"/>
      <c r="I53" s="1"/>
      <c r="J53" s="11"/>
      <c r="K53" s="1"/>
    </row>
    <row r="54" spans="1:11" x14ac:dyDescent="0.25">
      <c r="A54" s="11"/>
      <c r="B54" s="27"/>
      <c r="C54" s="11"/>
      <c r="D54" s="11"/>
      <c r="E54" s="16"/>
      <c r="F54" s="11"/>
      <c r="G54" s="11"/>
      <c r="H54" s="46"/>
      <c r="I54" s="1"/>
      <c r="J54" s="11"/>
      <c r="K54" s="1"/>
    </row>
    <row r="55" spans="1:11" ht="18.75" x14ac:dyDescent="0.3">
      <c r="A55" s="11"/>
      <c r="B55" s="31"/>
      <c r="C55" s="11"/>
      <c r="D55" s="11"/>
      <c r="E55" s="16"/>
      <c r="F55" s="11"/>
      <c r="G55" s="11"/>
      <c r="H55" s="46"/>
      <c r="I55" s="1"/>
      <c r="J55" s="11"/>
      <c r="K55" s="1"/>
    </row>
    <row r="56" spans="1:11" x14ac:dyDescent="0.25">
      <c r="A56" s="11"/>
      <c r="B56" s="27"/>
      <c r="C56" s="11"/>
      <c r="D56" s="11"/>
      <c r="E56" s="16"/>
      <c r="F56" s="11"/>
      <c r="G56" s="11"/>
      <c r="H56" s="46"/>
      <c r="I56" s="14"/>
      <c r="J56" s="11"/>
      <c r="K56" s="1"/>
    </row>
    <row r="57" spans="1:11" x14ac:dyDescent="0.25">
      <c r="A57" s="11"/>
      <c r="B57" s="27"/>
      <c r="C57" s="11"/>
      <c r="D57" s="11"/>
      <c r="E57" s="16"/>
      <c r="F57" s="11"/>
      <c r="G57" s="11"/>
      <c r="H57" s="46"/>
      <c r="I57" s="1"/>
      <c r="J57" s="11"/>
      <c r="K57" s="1"/>
    </row>
    <row r="58" spans="1:11" x14ac:dyDescent="0.25">
      <c r="A58" s="11"/>
      <c r="B58" s="28"/>
      <c r="C58" s="11"/>
      <c r="D58" s="11"/>
      <c r="E58" s="16"/>
      <c r="F58" s="11"/>
      <c r="G58" s="11"/>
      <c r="H58" s="46"/>
      <c r="I58" s="14"/>
      <c r="J58" s="11"/>
      <c r="K58" s="1"/>
    </row>
    <row r="59" spans="1:11" x14ac:dyDescent="0.25">
      <c r="A59" s="11"/>
      <c r="B59" s="27"/>
      <c r="C59" s="11"/>
      <c r="D59" s="11"/>
      <c r="E59" s="16"/>
      <c r="F59" s="11"/>
      <c r="G59" s="11"/>
      <c r="H59" s="46"/>
      <c r="I59" s="1"/>
      <c r="J59" s="11"/>
      <c r="K59" s="1"/>
    </row>
    <row r="60" spans="1:11" x14ac:dyDescent="0.25">
      <c r="A60" s="11"/>
      <c r="B60" s="27"/>
      <c r="C60" s="11"/>
      <c r="D60" s="11"/>
      <c r="E60" s="16"/>
      <c r="F60" s="11"/>
      <c r="G60" s="11"/>
      <c r="H60" s="46"/>
      <c r="I60" s="14"/>
      <c r="J60" s="11"/>
      <c r="K60" s="1"/>
    </row>
    <row r="61" spans="1:11" x14ac:dyDescent="0.25">
      <c r="A61" s="11"/>
      <c r="B61" s="27"/>
      <c r="C61" s="11"/>
      <c r="D61" s="11"/>
      <c r="E61" s="16"/>
      <c r="F61" s="11"/>
      <c r="G61" s="11"/>
      <c r="H61" s="46"/>
      <c r="I61" s="1"/>
      <c r="J61" s="11"/>
      <c r="K61" s="1"/>
    </row>
    <row r="62" spans="1:11" x14ac:dyDescent="0.25">
      <c r="A62" s="11"/>
      <c r="B62" s="27"/>
      <c r="C62" s="11"/>
      <c r="D62" s="11"/>
      <c r="E62" s="16"/>
      <c r="F62" s="11"/>
      <c r="G62" s="11"/>
      <c r="H62" s="46"/>
      <c r="I62" s="14"/>
      <c r="J62" s="11"/>
      <c r="K62" s="1"/>
    </row>
    <row r="63" spans="1:11" x14ac:dyDescent="0.25">
      <c r="A63" s="11"/>
      <c r="B63" s="27"/>
      <c r="C63" s="11"/>
      <c r="D63" s="11"/>
      <c r="E63" s="16"/>
      <c r="F63" s="11"/>
      <c r="G63" s="11"/>
      <c r="H63" s="46"/>
      <c r="I63" s="1"/>
      <c r="J63" s="11"/>
      <c r="K63" s="1"/>
    </row>
    <row r="64" spans="1:11" x14ac:dyDescent="0.25">
      <c r="A64" s="11"/>
      <c r="B64" s="27"/>
      <c r="C64" s="11"/>
      <c r="D64" s="11"/>
      <c r="E64" s="16"/>
      <c r="F64" s="11"/>
      <c r="G64" s="11"/>
      <c r="H64" s="46"/>
      <c r="I64" s="14"/>
      <c r="J64" s="11"/>
      <c r="K64" s="1"/>
    </row>
    <row r="65" spans="1:13" x14ac:dyDescent="0.25">
      <c r="A65" s="11"/>
      <c r="B65" s="27"/>
      <c r="C65" s="11"/>
      <c r="D65" s="11"/>
      <c r="E65" s="16"/>
      <c r="F65" s="11"/>
      <c r="G65" s="11"/>
      <c r="H65" s="46"/>
      <c r="I65" s="1"/>
      <c r="J65" s="11"/>
      <c r="K65" s="1"/>
    </row>
    <row r="66" spans="1:13" x14ac:dyDescent="0.25">
      <c r="A66" s="11"/>
      <c r="B66" s="27"/>
      <c r="C66" s="11"/>
      <c r="D66" s="11"/>
      <c r="E66" s="16"/>
      <c r="F66" s="11"/>
      <c r="G66" s="11"/>
      <c r="H66" s="46"/>
      <c r="I66" s="1"/>
      <c r="J66" s="11"/>
      <c r="K66" s="1"/>
    </row>
    <row r="67" spans="1:13" x14ac:dyDescent="0.25">
      <c r="A67" s="11"/>
      <c r="B67" s="27"/>
      <c r="C67" s="11"/>
      <c r="D67" s="11"/>
      <c r="E67" s="16"/>
      <c r="F67" s="11"/>
      <c r="G67" s="11"/>
      <c r="H67" s="46"/>
      <c r="I67" s="1"/>
      <c r="J67" s="11"/>
      <c r="K67" s="1"/>
    </row>
    <row r="68" spans="1:13" x14ac:dyDescent="0.25">
      <c r="A68" s="11"/>
      <c r="B68" s="28"/>
      <c r="C68" s="11"/>
      <c r="D68" s="11"/>
      <c r="E68" s="16"/>
      <c r="F68" s="11"/>
      <c r="G68" s="11"/>
      <c r="H68" s="46"/>
      <c r="I68" s="14"/>
      <c r="J68" s="11"/>
      <c r="K68" s="1"/>
    </row>
    <row r="69" spans="1:13" x14ac:dyDescent="0.25">
      <c r="A69" s="11"/>
      <c r="B69" s="27"/>
      <c r="C69" s="11"/>
      <c r="D69" s="11"/>
      <c r="E69" s="16"/>
      <c r="F69" s="11"/>
      <c r="G69" s="11"/>
      <c r="H69" s="46"/>
      <c r="I69" s="1"/>
      <c r="J69" s="11"/>
      <c r="K69" s="1"/>
    </row>
    <row r="70" spans="1:13" x14ac:dyDescent="0.25">
      <c r="A70" s="11"/>
      <c r="B70" s="27"/>
      <c r="C70" s="11"/>
      <c r="D70" s="11"/>
      <c r="E70" s="16"/>
      <c r="F70" s="11"/>
      <c r="G70" s="11"/>
      <c r="H70" s="46"/>
      <c r="I70" s="1"/>
      <c r="J70" s="11"/>
      <c r="K70" s="1"/>
    </row>
    <row r="71" spans="1:13" x14ac:dyDescent="0.25">
      <c r="A71" s="11"/>
      <c r="B71" s="27"/>
      <c r="C71" s="11"/>
      <c r="D71" s="11"/>
      <c r="E71" s="16"/>
      <c r="F71" s="11"/>
      <c r="G71" s="11"/>
      <c r="H71" s="46"/>
      <c r="I71" s="1"/>
      <c r="J71" s="11"/>
      <c r="K71" s="1"/>
      <c r="L71" s="1"/>
      <c r="M71" s="1"/>
    </row>
    <row r="72" spans="1:13" x14ac:dyDescent="0.25">
      <c r="A72" s="11"/>
      <c r="B72" s="27"/>
      <c r="C72" s="11"/>
      <c r="D72" s="11"/>
      <c r="E72" s="16"/>
      <c r="F72" s="11"/>
      <c r="G72" s="11"/>
      <c r="H72" s="46"/>
      <c r="I72" s="1"/>
      <c r="J72" s="11"/>
      <c r="K72" s="1"/>
      <c r="L72" s="1"/>
      <c r="M72" s="1"/>
    </row>
    <row r="73" spans="1:13" x14ac:dyDescent="0.25">
      <c r="A73" s="11"/>
      <c r="B73" s="27"/>
      <c r="C73" s="11"/>
      <c r="D73" s="11"/>
      <c r="E73" s="16"/>
      <c r="F73" s="11"/>
      <c r="G73" s="11"/>
      <c r="H73" s="46"/>
      <c r="I73" s="1"/>
      <c r="J73" s="11"/>
      <c r="K73" s="1"/>
      <c r="L73" s="1"/>
      <c r="M73" s="1"/>
    </row>
    <row r="74" spans="1:13" x14ac:dyDescent="0.25">
      <c r="A74" s="11"/>
      <c r="B74" s="27"/>
      <c r="C74" s="11"/>
      <c r="D74" s="11"/>
      <c r="E74" s="16"/>
      <c r="F74" s="11"/>
      <c r="G74" s="11"/>
      <c r="H74" s="46"/>
      <c r="I74" s="14"/>
      <c r="J74" s="11"/>
      <c r="K74" s="1"/>
      <c r="L74" s="1"/>
      <c r="M74" s="1"/>
    </row>
    <row r="75" spans="1:13" x14ac:dyDescent="0.25">
      <c r="A75" s="11"/>
      <c r="B75" s="27"/>
      <c r="C75" s="11"/>
      <c r="D75" s="11"/>
      <c r="E75" s="11"/>
      <c r="F75" s="11"/>
      <c r="G75" s="11"/>
      <c r="H75" s="50"/>
      <c r="I75" s="2"/>
      <c r="J75" s="1"/>
      <c r="K75" s="1"/>
      <c r="L75" s="1"/>
      <c r="M75" s="1"/>
    </row>
    <row r="76" spans="1:13" ht="15.75" x14ac:dyDescent="0.25">
      <c r="A76" s="11"/>
      <c r="B76" s="32"/>
      <c r="C76" s="13"/>
      <c r="D76" s="13"/>
      <c r="E76" s="13"/>
      <c r="F76" s="13"/>
      <c r="G76" s="13"/>
      <c r="H76" s="49"/>
      <c r="I76" s="1"/>
      <c r="J76" s="1"/>
      <c r="K76" s="1"/>
      <c r="L76" s="1"/>
      <c r="M76" s="1"/>
    </row>
    <row r="77" spans="1:13" s="12" customFormat="1" ht="15.75" x14ac:dyDescent="0.25">
      <c r="A77" s="11"/>
      <c r="B77" s="32"/>
      <c r="C77" s="10"/>
      <c r="D77" s="10"/>
      <c r="E77" s="10"/>
      <c r="F77" s="10"/>
      <c r="G77" s="10"/>
      <c r="H77" s="49"/>
      <c r="I77" s="1"/>
      <c r="J77" s="1"/>
      <c r="K77" s="1"/>
      <c r="L77" s="1"/>
      <c r="M77" s="1"/>
    </row>
    <row r="78" spans="1:13" s="12" customFormat="1" ht="15.75" x14ac:dyDescent="0.25">
      <c r="A78" s="11"/>
      <c r="B78" s="10"/>
      <c r="C78" s="10"/>
      <c r="D78" s="10"/>
      <c r="E78" s="10"/>
      <c r="F78" s="10"/>
      <c r="G78" s="10"/>
      <c r="H78" s="49"/>
      <c r="I78" s="1"/>
      <c r="J78" s="1"/>
      <c r="K78" s="1"/>
      <c r="L78" s="1"/>
      <c r="M78" s="1"/>
    </row>
    <row r="79" spans="1:13" ht="18.75" x14ac:dyDescent="0.3">
      <c r="A79" s="11"/>
      <c r="B79" s="10"/>
      <c r="C79" s="10"/>
      <c r="D79" s="10"/>
      <c r="E79" s="10"/>
      <c r="F79" s="10"/>
      <c r="G79" s="10"/>
      <c r="H79" s="49"/>
      <c r="I79" s="1"/>
      <c r="J79" s="9"/>
      <c r="K79" s="1"/>
      <c r="L79" s="1"/>
      <c r="M79" s="1"/>
    </row>
    <row r="80" spans="1:13" ht="21" x14ac:dyDescent="0.35">
      <c r="A80" s="1"/>
      <c r="B80" s="6"/>
      <c r="C80" s="6"/>
      <c r="D80" s="6"/>
      <c r="E80" s="6"/>
      <c r="F80" s="6"/>
      <c r="G80" s="5"/>
      <c r="H80" s="51"/>
      <c r="I80" s="1"/>
      <c r="J80" s="8"/>
      <c r="K80" s="1"/>
      <c r="L80" s="1"/>
      <c r="M80" s="1"/>
    </row>
    <row r="81" spans="1:13" x14ac:dyDescent="0.25">
      <c r="A81" s="1"/>
      <c r="B81" s="6"/>
      <c r="C81" s="6"/>
      <c r="D81" s="6"/>
      <c r="E81" s="6"/>
      <c r="F81" s="6"/>
      <c r="G81" s="5"/>
      <c r="H81" s="51"/>
      <c r="I81" s="1"/>
      <c r="J81" s="1"/>
      <c r="K81" s="1"/>
      <c r="L81" s="1"/>
      <c r="M81" s="1"/>
    </row>
    <row r="82" spans="1:13" ht="33.75" customHeight="1" x14ac:dyDescent="0.25">
      <c r="A82" s="1"/>
      <c r="B82" s="7"/>
      <c r="C82" s="6"/>
      <c r="D82" s="6"/>
      <c r="E82" s="6"/>
      <c r="F82" s="6"/>
      <c r="G82" s="5"/>
      <c r="H82" s="51"/>
      <c r="I82" s="1"/>
      <c r="J82" s="1"/>
      <c r="K82" s="1"/>
      <c r="L82" s="1"/>
      <c r="M82" s="1"/>
    </row>
    <row r="83" spans="1:13" x14ac:dyDescent="0.25">
      <c r="A83" s="1"/>
      <c r="B83" s="7"/>
      <c r="C83" s="6"/>
      <c r="D83" s="6"/>
      <c r="E83" s="6"/>
      <c r="F83" s="6"/>
      <c r="G83" s="5"/>
      <c r="H83" s="51"/>
      <c r="I83" s="1"/>
      <c r="J83" s="1"/>
      <c r="K83" s="1"/>
      <c r="L83" s="1"/>
      <c r="M83" s="1"/>
    </row>
    <row r="84" spans="1:13" ht="18.75" x14ac:dyDescent="0.3">
      <c r="A84" s="1"/>
      <c r="B84" s="4"/>
      <c r="C84" s="4"/>
      <c r="D84" s="4"/>
      <c r="E84" s="4"/>
      <c r="F84" s="4"/>
      <c r="G84" s="3"/>
      <c r="H84" s="52"/>
      <c r="I84" s="2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46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46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46"/>
      <c r="I87" s="1"/>
      <c r="J87" s="1"/>
      <c r="K87" s="1"/>
      <c r="L87" s="1"/>
      <c r="M87" s="1"/>
    </row>
  </sheetData>
  <mergeCells count="10">
    <mergeCell ref="A5:B5"/>
    <mergeCell ref="G5:H5"/>
    <mergeCell ref="I6:J6"/>
    <mergeCell ref="B17:G17"/>
    <mergeCell ref="A1:H1"/>
    <mergeCell ref="A2:C2"/>
    <mergeCell ref="A3:H3"/>
    <mergeCell ref="I3:J3"/>
    <mergeCell ref="A4:B4"/>
    <mergeCell ref="G4:H4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opLeftCell="A7" zoomScale="120" zoomScaleNormal="120" workbookViewId="0">
      <selection activeCell="J19" sqref="J19"/>
    </sheetView>
  </sheetViews>
  <sheetFormatPr defaultRowHeight="15" x14ac:dyDescent="0.25"/>
  <cols>
    <col min="1" max="1" width="4.28515625" bestFit="1" customWidth="1"/>
    <col min="2" max="2" width="38.85546875" customWidth="1"/>
    <col min="3" max="3" width="6.28515625" bestFit="1" customWidth="1"/>
    <col min="4" max="4" width="6.42578125" bestFit="1" customWidth="1"/>
    <col min="5" max="5" width="6" bestFit="1" customWidth="1"/>
    <col min="6" max="6" width="6" customWidth="1"/>
    <col min="7" max="7" width="4.42578125" bestFit="1" customWidth="1"/>
    <col min="8" max="8" width="13.5703125" style="45" bestFit="1" customWidth="1"/>
    <col min="9" max="9" width="7" bestFit="1" customWidth="1"/>
    <col min="10" max="10" width="14" bestFit="1" customWidth="1"/>
  </cols>
  <sheetData>
    <row r="1" spans="1:11" ht="21.75" thickBot="1" x14ac:dyDescent="0.4">
      <c r="A1" s="65" t="s">
        <v>8</v>
      </c>
      <c r="B1" s="66"/>
      <c r="C1" s="66"/>
      <c r="D1" s="66"/>
      <c r="E1" s="66"/>
      <c r="F1" s="66"/>
      <c r="G1" s="66"/>
      <c r="H1" s="67"/>
    </row>
    <row r="2" spans="1:11" ht="59.25" customHeight="1" thickBot="1" x14ac:dyDescent="0.3">
      <c r="A2" s="68" t="s">
        <v>7</v>
      </c>
      <c r="B2" s="69"/>
      <c r="C2" s="69"/>
      <c r="D2" s="26"/>
      <c r="E2" s="26"/>
      <c r="F2" s="26"/>
      <c r="G2" s="26"/>
      <c r="H2" s="41"/>
    </row>
    <row r="3" spans="1:11" ht="19.5" thickBot="1" x14ac:dyDescent="0.35">
      <c r="A3" s="70" t="s">
        <v>14</v>
      </c>
      <c r="B3" s="71"/>
      <c r="C3" s="71"/>
      <c r="D3" s="71"/>
      <c r="E3" s="71"/>
      <c r="F3" s="71"/>
      <c r="G3" s="72"/>
      <c r="H3" s="73"/>
      <c r="I3" s="64"/>
      <c r="J3" s="64"/>
      <c r="K3" s="1"/>
    </row>
    <row r="4" spans="1:11" ht="15.75" thickBot="1" x14ac:dyDescent="0.3">
      <c r="A4" s="74" t="s">
        <v>6</v>
      </c>
      <c r="B4" s="75"/>
      <c r="C4" s="25"/>
      <c r="D4" s="25"/>
      <c r="E4" s="25"/>
      <c r="F4" s="25"/>
      <c r="G4" s="76" t="s">
        <v>13</v>
      </c>
      <c r="H4" s="77"/>
      <c r="I4" s="1"/>
      <c r="J4" s="1"/>
      <c r="K4" s="1"/>
    </row>
    <row r="5" spans="1:11" ht="40.5" customHeight="1" thickBot="1" x14ac:dyDescent="0.3">
      <c r="A5" s="78" t="s">
        <v>19</v>
      </c>
      <c r="B5" s="79"/>
      <c r="C5" s="25"/>
      <c r="D5" s="25"/>
      <c r="E5" s="25"/>
      <c r="F5" s="25"/>
      <c r="G5" s="80" t="s">
        <v>20</v>
      </c>
      <c r="H5" s="81"/>
      <c r="I5" s="1"/>
      <c r="J5" s="1"/>
      <c r="K5" s="1"/>
    </row>
    <row r="6" spans="1:11" s="19" customFormat="1" ht="30.75" customHeight="1" thickBot="1" x14ac:dyDescent="0.3">
      <c r="A6" s="24" t="s">
        <v>5</v>
      </c>
      <c r="B6" s="23" t="s">
        <v>4</v>
      </c>
      <c r="C6" s="22" t="s">
        <v>3</v>
      </c>
      <c r="D6" s="22" t="s">
        <v>2</v>
      </c>
      <c r="E6" s="22" t="s">
        <v>12</v>
      </c>
      <c r="F6" s="21" t="s">
        <v>11</v>
      </c>
      <c r="G6" s="21" t="s">
        <v>1</v>
      </c>
      <c r="H6" s="42" t="s">
        <v>0</v>
      </c>
      <c r="I6" s="64"/>
      <c r="J6" s="64"/>
      <c r="K6" s="11"/>
    </row>
    <row r="7" spans="1:11" s="11" customFormat="1" x14ac:dyDescent="0.25">
      <c r="A7" s="37"/>
      <c r="B7" s="38"/>
      <c r="C7" s="39"/>
      <c r="D7" s="39"/>
      <c r="E7" s="39"/>
      <c r="F7" s="38"/>
      <c r="G7" s="38"/>
      <c r="H7" s="43"/>
      <c r="I7" s="33"/>
      <c r="J7" s="33"/>
    </row>
    <row r="8" spans="1:11" s="11" customFormat="1" x14ac:dyDescent="0.25">
      <c r="A8" s="40" t="s">
        <v>9</v>
      </c>
      <c r="B8" s="35" t="s">
        <v>10</v>
      </c>
      <c r="C8" s="36"/>
      <c r="D8" s="36"/>
      <c r="E8" s="36"/>
      <c r="F8" s="36"/>
      <c r="G8" s="36"/>
      <c r="H8" s="44"/>
    </row>
    <row r="9" spans="1:11" s="11" customFormat="1" x14ac:dyDescent="0.25">
      <c r="A9" s="54"/>
      <c r="B9" s="53"/>
      <c r="C9" s="53"/>
      <c r="D9" s="53"/>
      <c r="E9" s="53"/>
      <c r="F9" s="53"/>
      <c r="G9" s="53"/>
      <c r="H9" s="44"/>
    </row>
    <row r="10" spans="1:11" s="11" customFormat="1" x14ac:dyDescent="0.25">
      <c r="A10" s="54">
        <v>1</v>
      </c>
      <c r="B10" s="53" t="s">
        <v>16</v>
      </c>
      <c r="C10" s="53">
        <v>48</v>
      </c>
      <c r="D10" s="53">
        <v>84</v>
      </c>
      <c r="E10" s="53">
        <f>D10*C10/144</f>
        <v>28</v>
      </c>
      <c r="F10" s="53">
        <v>65</v>
      </c>
      <c r="G10" s="53">
        <v>7</v>
      </c>
      <c r="H10" s="44">
        <f>G10*F10*E10</f>
        <v>12740</v>
      </c>
      <c r="I10" s="82">
        <f>H10*100/H17</f>
        <v>27.048832271762208</v>
      </c>
      <c r="J10" s="82">
        <f>I10/G10</f>
        <v>3.8641188959660298</v>
      </c>
    </row>
    <row r="11" spans="1:11" s="11" customFormat="1" x14ac:dyDescent="0.25">
      <c r="A11" s="54">
        <v>2</v>
      </c>
      <c r="B11" s="53" t="s">
        <v>16</v>
      </c>
      <c r="C11" s="53">
        <v>48</v>
      </c>
      <c r="D11" s="53">
        <v>48</v>
      </c>
      <c r="E11" s="53">
        <f>D11*C11/144</f>
        <v>16</v>
      </c>
      <c r="F11" s="53">
        <v>65</v>
      </c>
      <c r="G11" s="53">
        <v>4</v>
      </c>
      <c r="H11" s="44">
        <f t="shared" ref="H11:H15" si="0">G11*F11*E11</f>
        <v>4160</v>
      </c>
      <c r="I11" s="82">
        <f>H11*100/H17</f>
        <v>8.8322717622080678</v>
      </c>
      <c r="J11" s="82">
        <f t="shared" ref="J11:J15" si="1">I11/G11</f>
        <v>2.2080679405520169</v>
      </c>
    </row>
    <row r="12" spans="1:11" s="11" customFormat="1" x14ac:dyDescent="0.25">
      <c r="A12" s="54">
        <v>3</v>
      </c>
      <c r="B12" s="53" t="s">
        <v>16</v>
      </c>
      <c r="C12" s="53">
        <v>48</v>
      </c>
      <c r="D12" s="53">
        <v>84</v>
      </c>
      <c r="E12" s="53">
        <f t="shared" ref="E12:E15" si="2">D12*C12/144</f>
        <v>28</v>
      </c>
      <c r="F12" s="53">
        <v>65</v>
      </c>
      <c r="G12" s="53">
        <v>3</v>
      </c>
      <c r="H12" s="44">
        <f t="shared" si="0"/>
        <v>5460</v>
      </c>
      <c r="I12" s="82">
        <f>H12*100/H17</f>
        <v>11.592356687898089</v>
      </c>
      <c r="J12" s="82">
        <f t="shared" si="1"/>
        <v>3.8641188959660298</v>
      </c>
    </row>
    <row r="13" spans="1:11" s="11" customFormat="1" x14ac:dyDescent="0.25">
      <c r="A13" s="54">
        <v>4</v>
      </c>
      <c r="B13" s="53" t="s">
        <v>16</v>
      </c>
      <c r="C13" s="53">
        <v>96</v>
      </c>
      <c r="D13" s="53">
        <v>264</v>
      </c>
      <c r="E13" s="53">
        <f t="shared" si="2"/>
        <v>176</v>
      </c>
      <c r="F13" s="53">
        <v>65</v>
      </c>
      <c r="G13" s="53">
        <v>1</v>
      </c>
      <c r="H13" s="44">
        <f t="shared" si="0"/>
        <v>11440</v>
      </c>
      <c r="I13" s="82">
        <f>H13*100/H17</f>
        <v>24.288747346072189</v>
      </c>
      <c r="J13" s="82">
        <f t="shared" si="1"/>
        <v>24.288747346072189</v>
      </c>
    </row>
    <row r="14" spans="1:11" s="11" customFormat="1" x14ac:dyDescent="0.25">
      <c r="A14" s="54">
        <v>5</v>
      </c>
      <c r="B14" s="53" t="s">
        <v>17</v>
      </c>
      <c r="C14" s="53">
        <v>24</v>
      </c>
      <c r="D14" s="53">
        <v>84</v>
      </c>
      <c r="E14" s="53">
        <f t="shared" si="2"/>
        <v>14</v>
      </c>
      <c r="F14" s="53">
        <v>45</v>
      </c>
      <c r="G14" s="53">
        <v>14</v>
      </c>
      <c r="H14" s="44">
        <f t="shared" si="0"/>
        <v>8820</v>
      </c>
      <c r="I14" s="82">
        <f>H14*100/H17</f>
        <v>18.726114649681527</v>
      </c>
      <c r="J14" s="82">
        <f t="shared" si="1"/>
        <v>1.3375796178343948</v>
      </c>
    </row>
    <row r="15" spans="1:11" s="11" customFormat="1" x14ac:dyDescent="0.25">
      <c r="A15" s="54">
        <v>6</v>
      </c>
      <c r="B15" s="53" t="s">
        <v>18</v>
      </c>
      <c r="C15" s="53">
        <v>24</v>
      </c>
      <c r="D15" s="53">
        <v>224</v>
      </c>
      <c r="E15" s="53">
        <f t="shared" si="2"/>
        <v>37.333333333333336</v>
      </c>
      <c r="F15" s="53">
        <v>120</v>
      </c>
      <c r="G15" s="53">
        <v>1</v>
      </c>
      <c r="H15" s="44">
        <f t="shared" si="0"/>
        <v>4480</v>
      </c>
      <c r="I15" s="82">
        <f>H15*100/H17</f>
        <v>9.511677282377919</v>
      </c>
      <c r="J15" s="82">
        <f t="shared" si="1"/>
        <v>9.511677282377919</v>
      </c>
    </row>
    <row r="16" spans="1:11" s="11" customFormat="1" ht="15.75" thickBot="1" x14ac:dyDescent="0.3">
      <c r="A16" s="55"/>
      <c r="B16" s="56"/>
      <c r="C16" s="57"/>
      <c r="D16" s="57"/>
      <c r="E16" s="57"/>
      <c r="F16" s="57"/>
      <c r="G16" s="57"/>
      <c r="H16" s="58"/>
    </row>
    <row r="17" spans="1:10" s="11" customFormat="1" ht="16.5" thickBot="1" x14ac:dyDescent="0.3">
      <c r="A17" s="59"/>
      <c r="B17" s="61" t="s">
        <v>15</v>
      </c>
      <c r="C17" s="62"/>
      <c r="D17" s="62"/>
      <c r="E17" s="62"/>
      <c r="F17" s="62"/>
      <c r="G17" s="63"/>
      <c r="H17" s="60">
        <f>SUM(H9:H15)</f>
        <v>47100</v>
      </c>
      <c r="J17" s="82">
        <f>SUM(J10:J15)</f>
        <v>45.074309978768575</v>
      </c>
    </row>
    <row r="18" spans="1:10" s="11" customFormat="1" x14ac:dyDescent="0.25">
      <c r="B18" s="27"/>
      <c r="E18" s="16"/>
      <c r="H18" s="46"/>
      <c r="J18" s="11" t="s">
        <v>21</v>
      </c>
    </row>
    <row r="19" spans="1:10" s="11" customFormat="1" x14ac:dyDescent="0.25">
      <c r="B19" s="27"/>
      <c r="E19" s="16"/>
      <c r="H19" s="46"/>
      <c r="I19" s="20"/>
    </row>
    <row r="20" spans="1:10" s="11" customFormat="1" x14ac:dyDescent="0.25">
      <c r="B20" s="27"/>
      <c r="E20" s="16"/>
      <c r="H20" s="46"/>
    </row>
    <row r="21" spans="1:10" s="11" customFormat="1" x14ac:dyDescent="0.25">
      <c r="B21" s="27"/>
      <c r="E21" s="16"/>
      <c r="H21" s="46"/>
    </row>
    <row r="22" spans="1:10" s="11" customFormat="1" x14ac:dyDescent="0.25">
      <c r="B22" s="27"/>
      <c r="E22" s="16"/>
      <c r="H22" s="46"/>
    </row>
    <row r="23" spans="1:10" s="11" customFormat="1" x14ac:dyDescent="0.25">
      <c r="B23" s="27"/>
      <c r="E23" s="16"/>
      <c r="H23" s="46"/>
      <c r="I23" s="15"/>
    </row>
    <row r="24" spans="1:10" s="11" customFormat="1" x14ac:dyDescent="0.25">
      <c r="B24" s="27"/>
      <c r="E24" s="16"/>
      <c r="H24" s="46"/>
      <c r="I24" s="20"/>
    </row>
    <row r="25" spans="1:10" s="11" customFormat="1" x14ac:dyDescent="0.25">
      <c r="B25" s="27"/>
      <c r="E25" s="16"/>
      <c r="H25" s="46"/>
      <c r="I25" s="20"/>
    </row>
    <row r="26" spans="1:10" s="11" customFormat="1" x14ac:dyDescent="0.25">
      <c r="B26" s="27"/>
      <c r="E26" s="16"/>
      <c r="H26" s="46"/>
      <c r="I26" s="20"/>
    </row>
    <row r="27" spans="1:10" s="11" customFormat="1" x14ac:dyDescent="0.25">
      <c r="B27" s="27"/>
      <c r="E27" s="16"/>
      <c r="H27" s="46"/>
    </row>
    <row r="28" spans="1:10" s="11" customFormat="1" x14ac:dyDescent="0.25">
      <c r="B28" s="27"/>
      <c r="C28" s="34"/>
      <c r="D28" s="34"/>
      <c r="E28" s="34"/>
      <c r="F28" s="34"/>
      <c r="G28" s="34"/>
      <c r="H28" s="46"/>
    </row>
    <row r="29" spans="1:10" s="11" customFormat="1" x14ac:dyDescent="0.25">
      <c r="B29" s="27"/>
      <c r="E29" s="16"/>
      <c r="H29" s="46"/>
    </row>
    <row r="30" spans="1:10" s="11" customFormat="1" x14ac:dyDescent="0.25">
      <c r="B30" s="27"/>
      <c r="E30" s="16"/>
      <c r="H30" s="46"/>
    </row>
    <row r="31" spans="1:10" s="11" customFormat="1" x14ac:dyDescent="0.25">
      <c r="B31" s="27"/>
      <c r="E31" s="16"/>
      <c r="H31" s="46"/>
    </row>
    <row r="32" spans="1:10" s="11" customFormat="1" x14ac:dyDescent="0.25">
      <c r="B32" s="27"/>
      <c r="E32" s="16"/>
      <c r="H32" s="46"/>
    </row>
    <row r="33" spans="1:11" s="11" customFormat="1" x14ac:dyDescent="0.25">
      <c r="B33" s="27"/>
      <c r="E33" s="16"/>
      <c r="H33" s="46"/>
    </row>
    <row r="34" spans="1:11" x14ac:dyDescent="0.25">
      <c r="A34" s="11"/>
      <c r="B34" s="27"/>
      <c r="C34" s="11"/>
      <c r="D34" s="11"/>
      <c r="E34" s="16"/>
      <c r="F34" s="11"/>
      <c r="G34" s="11"/>
      <c r="I34" s="14"/>
      <c r="J34" s="11"/>
      <c r="K34" s="1"/>
    </row>
    <row r="35" spans="1:11" x14ac:dyDescent="0.25">
      <c r="A35" s="11"/>
      <c r="B35" s="27"/>
      <c r="C35" s="11"/>
      <c r="D35" s="11"/>
      <c r="E35" s="16"/>
      <c r="F35" s="11"/>
      <c r="G35" s="11"/>
      <c r="H35" s="46"/>
      <c r="I35" s="1"/>
      <c r="J35" s="11"/>
      <c r="K35" s="1"/>
    </row>
    <row r="36" spans="1:11" x14ac:dyDescent="0.25">
      <c r="A36" s="11"/>
      <c r="B36" s="27"/>
      <c r="C36" s="11"/>
      <c r="D36" s="11"/>
      <c r="E36" s="16"/>
      <c r="F36" s="11"/>
      <c r="G36" s="11"/>
      <c r="H36" s="46"/>
      <c r="I36" s="14"/>
      <c r="J36" s="11"/>
      <c r="K36" s="1"/>
    </row>
    <row r="37" spans="1:11" x14ac:dyDescent="0.25">
      <c r="A37" s="11"/>
      <c r="B37" s="27"/>
      <c r="C37" s="11"/>
      <c r="D37" s="11"/>
      <c r="E37" s="16"/>
      <c r="F37" s="11"/>
      <c r="G37" s="11"/>
      <c r="H37" s="46"/>
      <c r="I37" s="1"/>
      <c r="J37" s="11"/>
      <c r="K37" s="1"/>
    </row>
    <row r="38" spans="1:11" x14ac:dyDescent="0.25">
      <c r="A38" s="11"/>
      <c r="B38" s="27"/>
      <c r="C38" s="11"/>
      <c r="D38" s="11"/>
      <c r="E38" s="16"/>
      <c r="F38" s="11"/>
      <c r="G38" s="11"/>
      <c r="H38" s="46"/>
      <c r="I38" s="14"/>
      <c r="J38" s="11"/>
      <c r="K38" s="1"/>
    </row>
    <row r="39" spans="1:11" x14ac:dyDescent="0.25">
      <c r="A39" s="11"/>
      <c r="B39" s="27"/>
      <c r="C39" s="11"/>
      <c r="D39" s="11"/>
      <c r="E39" s="16"/>
      <c r="F39" s="11"/>
      <c r="G39" s="11"/>
      <c r="H39" s="46"/>
      <c r="I39" s="1"/>
      <c r="J39" s="11"/>
      <c r="K39" s="1"/>
    </row>
    <row r="40" spans="1:11" x14ac:dyDescent="0.25">
      <c r="A40" s="11"/>
      <c r="B40" s="28"/>
      <c r="C40" s="11"/>
      <c r="D40" s="11"/>
      <c r="E40" s="16"/>
      <c r="F40" s="11"/>
      <c r="G40" s="11"/>
      <c r="H40" s="46"/>
      <c r="I40" s="14"/>
      <c r="J40" s="11"/>
      <c r="K40" s="1"/>
    </row>
    <row r="41" spans="1:11" x14ac:dyDescent="0.25">
      <c r="A41" s="11"/>
      <c r="B41" s="27"/>
      <c r="C41" s="11"/>
      <c r="D41" s="11"/>
      <c r="E41" s="16"/>
      <c r="F41" s="11"/>
      <c r="G41" s="11"/>
      <c r="H41" s="46"/>
      <c r="I41" s="1"/>
      <c r="J41" s="11"/>
      <c r="K41" s="1"/>
    </row>
    <row r="42" spans="1:11" x14ac:dyDescent="0.25">
      <c r="A42" s="11"/>
      <c r="B42" s="27"/>
      <c r="C42" s="11"/>
      <c r="D42" s="11"/>
      <c r="E42" s="16"/>
      <c r="F42" s="11"/>
      <c r="G42" s="11"/>
      <c r="H42" s="46"/>
      <c r="I42" s="14"/>
      <c r="J42" s="11"/>
      <c r="K42" s="1"/>
    </row>
    <row r="43" spans="1:11" x14ac:dyDescent="0.25">
      <c r="A43" s="11"/>
      <c r="B43" s="27"/>
      <c r="C43" s="11"/>
      <c r="D43" s="11"/>
      <c r="E43" s="16"/>
      <c r="F43" s="11"/>
      <c r="G43" s="11"/>
      <c r="H43" s="47"/>
      <c r="I43" s="2"/>
      <c r="J43" s="11"/>
      <c r="K43" s="1"/>
    </row>
    <row r="44" spans="1:11" x14ac:dyDescent="0.25">
      <c r="A44" s="11"/>
      <c r="B44" s="29"/>
      <c r="C44" s="6"/>
      <c r="D44" s="6"/>
      <c r="E44" s="6"/>
      <c r="F44" s="6"/>
      <c r="G44" s="6"/>
      <c r="H44" s="48"/>
      <c r="I44" s="1"/>
      <c r="J44" s="11"/>
      <c r="K44" s="1"/>
    </row>
    <row r="45" spans="1:11" x14ac:dyDescent="0.25">
      <c r="A45" s="11"/>
      <c r="B45" s="28"/>
      <c r="C45" s="11"/>
      <c r="D45" s="11"/>
      <c r="E45" s="16"/>
      <c r="F45" s="11"/>
      <c r="G45" s="11"/>
      <c r="H45" s="46"/>
      <c r="I45" s="14"/>
      <c r="J45" s="11"/>
      <c r="K45" s="1"/>
    </row>
    <row r="46" spans="1:11" x14ac:dyDescent="0.25">
      <c r="A46" s="11"/>
      <c r="B46" s="27"/>
      <c r="C46" s="11"/>
      <c r="D46" s="11"/>
      <c r="E46" s="16"/>
      <c r="F46" s="11"/>
      <c r="G46" s="11"/>
      <c r="H46" s="46"/>
      <c r="I46" s="1"/>
      <c r="J46" s="11"/>
      <c r="K46" s="1"/>
    </row>
    <row r="47" spans="1:11" x14ac:dyDescent="0.25">
      <c r="A47" s="11"/>
      <c r="B47" s="28"/>
      <c r="C47" s="11"/>
      <c r="D47" s="11"/>
      <c r="E47" s="16"/>
      <c r="F47" s="11"/>
      <c r="G47" s="11"/>
      <c r="H47" s="46"/>
      <c r="I47" s="14"/>
      <c r="J47" s="11"/>
      <c r="K47" s="1"/>
    </row>
    <row r="48" spans="1:11" x14ac:dyDescent="0.25">
      <c r="A48" s="11"/>
      <c r="B48" s="27"/>
      <c r="C48" s="11"/>
      <c r="D48" s="11"/>
      <c r="E48" s="16"/>
      <c r="F48" s="11"/>
      <c r="G48" s="11"/>
      <c r="H48" s="46"/>
      <c r="I48" s="1"/>
      <c r="J48" s="11"/>
      <c r="K48" s="1"/>
    </row>
    <row r="49" spans="1:11" x14ac:dyDescent="0.25">
      <c r="A49" s="11"/>
      <c r="B49" s="28"/>
      <c r="C49" s="11"/>
      <c r="D49" s="11"/>
      <c r="E49" s="16"/>
      <c r="F49" s="11"/>
      <c r="G49" s="11"/>
      <c r="H49" s="46"/>
      <c r="I49" s="14"/>
      <c r="J49" s="11"/>
      <c r="K49" s="1"/>
    </row>
    <row r="50" spans="1:11" x14ac:dyDescent="0.25">
      <c r="A50" s="11"/>
      <c r="B50" s="27"/>
      <c r="C50" s="11"/>
      <c r="D50" s="11"/>
      <c r="E50" s="16"/>
      <c r="F50" s="11"/>
      <c r="G50" s="11"/>
      <c r="H50" s="46"/>
      <c r="I50" s="1"/>
      <c r="J50" s="11"/>
      <c r="K50" s="1"/>
    </row>
    <row r="51" spans="1:11" x14ac:dyDescent="0.25">
      <c r="A51" s="11"/>
      <c r="B51" s="28"/>
      <c r="C51" s="11"/>
      <c r="D51" s="11"/>
      <c r="E51" s="16"/>
      <c r="F51" s="11"/>
      <c r="G51" s="11"/>
      <c r="H51" s="46"/>
      <c r="I51" s="14"/>
      <c r="J51" s="11"/>
      <c r="K51" s="1"/>
    </row>
    <row r="52" spans="1:11" x14ac:dyDescent="0.25">
      <c r="A52" s="11"/>
      <c r="B52" s="27"/>
      <c r="C52" s="11"/>
      <c r="D52" s="11"/>
      <c r="E52" s="16"/>
      <c r="F52" s="11"/>
      <c r="G52" s="11"/>
      <c r="H52" s="47"/>
      <c r="I52" s="2"/>
      <c r="J52" s="11"/>
      <c r="K52" s="1"/>
    </row>
    <row r="53" spans="1:11" ht="15.75" x14ac:dyDescent="0.25">
      <c r="A53" s="18"/>
      <c r="B53" s="30"/>
      <c r="C53" s="17"/>
      <c r="D53" s="17"/>
      <c r="E53" s="17"/>
      <c r="F53" s="17"/>
      <c r="G53" s="17"/>
      <c r="H53" s="49"/>
      <c r="I53" s="1"/>
      <c r="J53" s="11"/>
      <c r="K53" s="1"/>
    </row>
    <row r="54" spans="1:11" x14ac:dyDescent="0.25">
      <c r="A54" s="11"/>
      <c r="B54" s="27"/>
      <c r="C54" s="11"/>
      <c r="D54" s="11"/>
      <c r="E54" s="16"/>
      <c r="F54" s="11"/>
      <c r="G54" s="11"/>
      <c r="H54" s="46"/>
      <c r="I54" s="1"/>
      <c r="J54" s="11"/>
      <c r="K54" s="1"/>
    </row>
    <row r="55" spans="1:11" ht="18.75" x14ac:dyDescent="0.3">
      <c r="A55" s="11"/>
      <c r="B55" s="31"/>
      <c r="C55" s="11"/>
      <c r="D55" s="11"/>
      <c r="E55" s="16"/>
      <c r="F55" s="11"/>
      <c r="G55" s="11"/>
      <c r="H55" s="46"/>
      <c r="I55" s="1"/>
      <c r="J55" s="11"/>
      <c r="K55" s="1"/>
    </row>
    <row r="56" spans="1:11" x14ac:dyDescent="0.25">
      <c r="A56" s="11"/>
      <c r="B56" s="27"/>
      <c r="C56" s="11"/>
      <c r="D56" s="11"/>
      <c r="E56" s="16"/>
      <c r="F56" s="11"/>
      <c r="G56" s="11"/>
      <c r="H56" s="46"/>
      <c r="I56" s="14"/>
      <c r="J56" s="11"/>
      <c r="K56" s="1"/>
    </row>
    <row r="57" spans="1:11" x14ac:dyDescent="0.25">
      <c r="A57" s="11"/>
      <c r="B57" s="27"/>
      <c r="C57" s="11"/>
      <c r="D57" s="11"/>
      <c r="E57" s="16"/>
      <c r="F57" s="11"/>
      <c r="G57" s="11"/>
      <c r="H57" s="46"/>
      <c r="I57" s="1"/>
      <c r="J57" s="11"/>
      <c r="K57" s="1"/>
    </row>
    <row r="58" spans="1:11" x14ac:dyDescent="0.25">
      <c r="A58" s="11"/>
      <c r="B58" s="28"/>
      <c r="C58" s="11"/>
      <c r="D58" s="11"/>
      <c r="E58" s="16"/>
      <c r="F58" s="11"/>
      <c r="G58" s="11"/>
      <c r="H58" s="46"/>
      <c r="I58" s="14"/>
      <c r="J58" s="11"/>
      <c r="K58" s="1"/>
    </row>
    <row r="59" spans="1:11" x14ac:dyDescent="0.25">
      <c r="A59" s="11"/>
      <c r="B59" s="27"/>
      <c r="C59" s="11"/>
      <c r="D59" s="11"/>
      <c r="E59" s="16"/>
      <c r="F59" s="11"/>
      <c r="G59" s="11"/>
      <c r="H59" s="46"/>
      <c r="I59" s="1"/>
      <c r="J59" s="11"/>
      <c r="K59" s="1"/>
    </row>
    <row r="60" spans="1:11" x14ac:dyDescent="0.25">
      <c r="A60" s="11"/>
      <c r="B60" s="27"/>
      <c r="C60" s="11"/>
      <c r="D60" s="11"/>
      <c r="E60" s="16"/>
      <c r="F60" s="11"/>
      <c r="G60" s="11"/>
      <c r="H60" s="46"/>
      <c r="I60" s="14"/>
      <c r="J60" s="11"/>
      <c r="K60" s="1"/>
    </row>
    <row r="61" spans="1:11" x14ac:dyDescent="0.25">
      <c r="A61" s="11"/>
      <c r="B61" s="27"/>
      <c r="C61" s="11"/>
      <c r="D61" s="11"/>
      <c r="E61" s="16"/>
      <c r="F61" s="11"/>
      <c r="G61" s="11"/>
      <c r="H61" s="46"/>
      <c r="I61" s="1"/>
      <c r="J61" s="11"/>
      <c r="K61" s="1"/>
    </row>
    <row r="62" spans="1:11" x14ac:dyDescent="0.25">
      <c r="A62" s="11"/>
      <c r="B62" s="27"/>
      <c r="C62" s="11"/>
      <c r="D62" s="11"/>
      <c r="E62" s="16"/>
      <c r="F62" s="11"/>
      <c r="G62" s="11"/>
      <c r="H62" s="46"/>
      <c r="I62" s="14"/>
      <c r="J62" s="11"/>
      <c r="K62" s="1"/>
    </row>
    <row r="63" spans="1:11" x14ac:dyDescent="0.25">
      <c r="A63" s="11"/>
      <c r="B63" s="27"/>
      <c r="C63" s="11"/>
      <c r="D63" s="11"/>
      <c r="E63" s="16"/>
      <c r="F63" s="11"/>
      <c r="G63" s="11"/>
      <c r="H63" s="46"/>
      <c r="I63" s="1"/>
      <c r="J63" s="11"/>
      <c r="K63" s="1"/>
    </row>
    <row r="64" spans="1:11" x14ac:dyDescent="0.25">
      <c r="A64" s="11"/>
      <c r="B64" s="27"/>
      <c r="C64" s="11"/>
      <c r="D64" s="11"/>
      <c r="E64" s="16"/>
      <c r="F64" s="11"/>
      <c r="G64" s="11"/>
      <c r="H64" s="46"/>
      <c r="I64" s="14"/>
      <c r="J64" s="11"/>
      <c r="K64" s="1"/>
    </row>
    <row r="65" spans="1:13" x14ac:dyDescent="0.25">
      <c r="A65" s="11"/>
      <c r="B65" s="27"/>
      <c r="C65" s="11"/>
      <c r="D65" s="11"/>
      <c r="E65" s="16"/>
      <c r="F65" s="11"/>
      <c r="G65" s="11"/>
      <c r="H65" s="46"/>
      <c r="I65" s="1"/>
      <c r="J65" s="11"/>
      <c r="K65" s="1"/>
    </row>
    <row r="66" spans="1:13" x14ac:dyDescent="0.25">
      <c r="A66" s="11"/>
      <c r="B66" s="27"/>
      <c r="C66" s="11"/>
      <c r="D66" s="11"/>
      <c r="E66" s="16"/>
      <c r="F66" s="11"/>
      <c r="G66" s="11"/>
      <c r="H66" s="46"/>
      <c r="I66" s="1"/>
      <c r="J66" s="11"/>
      <c r="K66" s="1"/>
    </row>
    <row r="67" spans="1:13" x14ac:dyDescent="0.25">
      <c r="A67" s="11"/>
      <c r="B67" s="27"/>
      <c r="C67" s="11"/>
      <c r="D67" s="11"/>
      <c r="E67" s="16"/>
      <c r="F67" s="11"/>
      <c r="G67" s="11"/>
      <c r="H67" s="46"/>
      <c r="I67" s="1"/>
      <c r="J67" s="11"/>
      <c r="K67" s="1"/>
    </row>
    <row r="68" spans="1:13" x14ac:dyDescent="0.25">
      <c r="A68" s="11"/>
      <c r="B68" s="28"/>
      <c r="C68" s="11"/>
      <c r="D68" s="11"/>
      <c r="E68" s="16"/>
      <c r="F68" s="11"/>
      <c r="G68" s="11"/>
      <c r="H68" s="46"/>
      <c r="I68" s="14"/>
      <c r="J68" s="11"/>
      <c r="K68" s="1"/>
    </row>
    <row r="69" spans="1:13" x14ac:dyDescent="0.25">
      <c r="A69" s="11"/>
      <c r="B69" s="27"/>
      <c r="C69" s="11"/>
      <c r="D69" s="11"/>
      <c r="E69" s="16"/>
      <c r="F69" s="11"/>
      <c r="G69" s="11"/>
      <c r="H69" s="46"/>
      <c r="I69" s="1"/>
      <c r="J69" s="11"/>
      <c r="K69" s="1"/>
    </row>
    <row r="70" spans="1:13" x14ac:dyDescent="0.25">
      <c r="A70" s="11"/>
      <c r="B70" s="27"/>
      <c r="C70" s="11"/>
      <c r="D70" s="11"/>
      <c r="E70" s="16"/>
      <c r="F70" s="11"/>
      <c r="G70" s="11"/>
      <c r="H70" s="46"/>
      <c r="I70" s="1"/>
      <c r="J70" s="11"/>
      <c r="K70" s="1"/>
    </row>
    <row r="71" spans="1:13" x14ac:dyDescent="0.25">
      <c r="A71" s="11"/>
      <c r="B71" s="27"/>
      <c r="C71" s="11"/>
      <c r="D71" s="11"/>
      <c r="E71" s="16"/>
      <c r="F71" s="11"/>
      <c r="G71" s="11"/>
      <c r="H71" s="46"/>
      <c r="I71" s="1"/>
      <c r="J71" s="11"/>
      <c r="K71" s="1"/>
      <c r="L71" s="1"/>
      <c r="M71" s="1"/>
    </row>
    <row r="72" spans="1:13" x14ac:dyDescent="0.25">
      <c r="A72" s="11"/>
      <c r="B72" s="27"/>
      <c r="C72" s="11"/>
      <c r="D72" s="11"/>
      <c r="E72" s="16"/>
      <c r="F72" s="11"/>
      <c r="G72" s="11"/>
      <c r="H72" s="46"/>
      <c r="I72" s="1"/>
      <c r="J72" s="11"/>
      <c r="K72" s="1"/>
      <c r="L72" s="1"/>
      <c r="M72" s="1"/>
    </row>
    <row r="73" spans="1:13" x14ac:dyDescent="0.25">
      <c r="A73" s="11"/>
      <c r="B73" s="27"/>
      <c r="C73" s="11"/>
      <c r="D73" s="11"/>
      <c r="E73" s="16"/>
      <c r="F73" s="11"/>
      <c r="G73" s="11"/>
      <c r="H73" s="46"/>
      <c r="I73" s="1"/>
      <c r="J73" s="11"/>
      <c r="K73" s="1"/>
      <c r="L73" s="1"/>
      <c r="M73" s="1"/>
    </row>
    <row r="74" spans="1:13" x14ac:dyDescent="0.25">
      <c r="A74" s="11"/>
      <c r="B74" s="27"/>
      <c r="C74" s="11"/>
      <c r="D74" s="11"/>
      <c r="E74" s="16"/>
      <c r="F74" s="11"/>
      <c r="G74" s="11"/>
      <c r="H74" s="46"/>
      <c r="I74" s="14"/>
      <c r="J74" s="11"/>
      <c r="K74" s="1"/>
      <c r="L74" s="1"/>
      <c r="M74" s="1"/>
    </row>
    <row r="75" spans="1:13" x14ac:dyDescent="0.25">
      <c r="A75" s="11"/>
      <c r="B75" s="27"/>
      <c r="C75" s="11"/>
      <c r="D75" s="11"/>
      <c r="E75" s="11"/>
      <c r="F75" s="11"/>
      <c r="G75" s="11"/>
      <c r="H75" s="50"/>
      <c r="I75" s="2"/>
      <c r="J75" s="1"/>
      <c r="K75" s="1"/>
      <c r="L75" s="1"/>
      <c r="M75" s="1"/>
    </row>
    <row r="76" spans="1:13" ht="15.75" x14ac:dyDescent="0.25">
      <c r="A76" s="11"/>
      <c r="B76" s="32"/>
      <c r="C76" s="13"/>
      <c r="D76" s="13"/>
      <c r="E76" s="13"/>
      <c r="F76" s="13"/>
      <c r="G76" s="13"/>
      <c r="H76" s="49"/>
      <c r="I76" s="1"/>
      <c r="J76" s="1"/>
      <c r="K76" s="1"/>
      <c r="L76" s="1"/>
      <c r="M76" s="1"/>
    </row>
    <row r="77" spans="1:13" s="12" customFormat="1" ht="15.75" x14ac:dyDescent="0.25">
      <c r="A77" s="11"/>
      <c r="B77" s="32"/>
      <c r="C77" s="10"/>
      <c r="D77" s="10"/>
      <c r="E77" s="10"/>
      <c r="F77" s="10"/>
      <c r="G77" s="10"/>
      <c r="H77" s="49"/>
      <c r="I77" s="1"/>
      <c r="J77" s="1"/>
      <c r="K77" s="1"/>
      <c r="L77" s="1"/>
      <c r="M77" s="1"/>
    </row>
    <row r="78" spans="1:13" s="12" customFormat="1" ht="15.75" x14ac:dyDescent="0.25">
      <c r="A78" s="11"/>
      <c r="B78" s="10"/>
      <c r="C78" s="10"/>
      <c r="D78" s="10"/>
      <c r="E78" s="10"/>
      <c r="F78" s="10"/>
      <c r="G78" s="10"/>
      <c r="H78" s="49"/>
      <c r="I78" s="1"/>
      <c r="J78" s="1"/>
      <c r="K78" s="1"/>
      <c r="L78" s="1"/>
      <c r="M78" s="1"/>
    </row>
    <row r="79" spans="1:13" ht="18.75" x14ac:dyDescent="0.3">
      <c r="A79" s="11"/>
      <c r="B79" s="10"/>
      <c r="C79" s="10"/>
      <c r="D79" s="10"/>
      <c r="E79" s="10"/>
      <c r="F79" s="10"/>
      <c r="G79" s="10"/>
      <c r="H79" s="49"/>
      <c r="I79" s="1"/>
      <c r="J79" s="9"/>
      <c r="K79" s="1"/>
      <c r="L79" s="1"/>
      <c r="M79" s="1"/>
    </row>
    <row r="80" spans="1:13" ht="21" x14ac:dyDescent="0.35">
      <c r="A80" s="1"/>
      <c r="B80" s="6"/>
      <c r="C80" s="6"/>
      <c r="D80" s="6"/>
      <c r="E80" s="6"/>
      <c r="F80" s="6"/>
      <c r="G80" s="5"/>
      <c r="H80" s="51"/>
      <c r="I80" s="1"/>
      <c r="J80" s="8"/>
      <c r="K80" s="1"/>
      <c r="L80" s="1"/>
      <c r="M80" s="1"/>
    </row>
    <row r="81" spans="1:13" x14ac:dyDescent="0.25">
      <c r="A81" s="1"/>
      <c r="B81" s="6"/>
      <c r="C81" s="6"/>
      <c r="D81" s="6"/>
      <c r="E81" s="6"/>
      <c r="F81" s="6"/>
      <c r="G81" s="5"/>
      <c r="H81" s="51"/>
      <c r="I81" s="1"/>
      <c r="J81" s="1"/>
      <c r="K81" s="1"/>
      <c r="L81" s="1"/>
      <c r="M81" s="1"/>
    </row>
    <row r="82" spans="1:13" ht="33.75" customHeight="1" x14ac:dyDescent="0.25">
      <c r="A82" s="1"/>
      <c r="B82" s="7"/>
      <c r="C82" s="6"/>
      <c r="D82" s="6"/>
      <c r="E82" s="6"/>
      <c r="F82" s="6"/>
      <c r="G82" s="5"/>
      <c r="H82" s="51"/>
      <c r="I82" s="1"/>
      <c r="J82" s="1"/>
      <c r="K82" s="1"/>
      <c r="L82" s="1"/>
      <c r="M82" s="1"/>
    </row>
    <row r="83" spans="1:13" x14ac:dyDescent="0.25">
      <c r="A83" s="1"/>
      <c r="B83" s="7"/>
      <c r="C83" s="6"/>
      <c r="D83" s="6"/>
      <c r="E83" s="6"/>
      <c r="F83" s="6"/>
      <c r="G83" s="5"/>
      <c r="H83" s="51"/>
      <c r="I83" s="1"/>
      <c r="J83" s="1"/>
      <c r="K83" s="1"/>
      <c r="L83" s="1"/>
      <c r="M83" s="1"/>
    </row>
    <row r="84" spans="1:13" ht="18.75" x14ac:dyDescent="0.3">
      <c r="A84" s="1"/>
      <c r="B84" s="4"/>
      <c r="C84" s="4"/>
      <c r="D84" s="4"/>
      <c r="E84" s="4"/>
      <c r="F84" s="4"/>
      <c r="G84" s="3"/>
      <c r="H84" s="52"/>
      <c r="I84" s="2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46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46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46"/>
      <c r="I87" s="1"/>
      <c r="J87" s="1"/>
      <c r="K87" s="1"/>
      <c r="L87" s="1"/>
      <c r="M87" s="1"/>
    </row>
  </sheetData>
  <mergeCells count="10">
    <mergeCell ref="B17:G17"/>
    <mergeCell ref="I6:J6"/>
    <mergeCell ref="A1:H1"/>
    <mergeCell ref="A2:C2"/>
    <mergeCell ref="A3:H3"/>
    <mergeCell ref="I3:J3"/>
    <mergeCell ref="A4:B4"/>
    <mergeCell ref="G4:H4"/>
    <mergeCell ref="A5:B5"/>
    <mergeCell ref="G5:H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Estimate -1 (2)</vt:lpstr>
      <vt:lpstr>Estimate -1</vt:lpstr>
      <vt:lpstr>'Estimate -1'!Print_Area</vt:lpstr>
      <vt:lpstr>'Estimate -1 (2)'!Print_Area</vt:lpstr>
      <vt:lpstr>'Estimate -1'!Print_Titles</vt:lpstr>
      <vt:lpstr>'Estimate -1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2025-03-12T08:12:23Z</cp:lastPrinted>
  <dcterms:created xsi:type="dcterms:W3CDTF">2024-03-31T04:29:11Z</dcterms:created>
  <dcterms:modified xsi:type="dcterms:W3CDTF">2025-03-12T08:12:45Z</dcterms:modified>
</cp:coreProperties>
</file>