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/>
  </bookViews>
  <sheets>
    <sheet name="Estimate-1(only labour )" sheetId="13" r:id="rId1"/>
    <sheet name="Estimate-1(with material)" sheetId="9" r:id="rId2"/>
  </sheets>
  <definedNames>
    <definedName name="_xlnm._FilterDatabase" localSheetId="0" hidden="1">'Estimate-1(only labour )'!$C$20:$E$33</definedName>
    <definedName name="_xlnm._FilterDatabase" localSheetId="1" hidden="1">'Estimate-1(with material)'!$C$20:$E$33</definedName>
    <definedName name="_xlnm.Print_Area" localSheetId="0">'Estimate-1(only labour )'!$B$1:$I$54</definedName>
    <definedName name="_xlnm.Print_Area" localSheetId="1">'Estimate-1(with material)'!$B$1:$I$54</definedName>
    <definedName name="_xlnm.Print_Titles" localSheetId="0">'Estimate-1(only labour )'!$6:$6</definedName>
    <definedName name="_xlnm.Print_Titles" localSheetId="1">'Estimate-1(with material)'!$6:$6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9" l="1"/>
  <c r="I52" i="13"/>
  <c r="I50" i="13"/>
  <c r="F50" i="13"/>
  <c r="F49" i="13"/>
  <c r="I49" i="13" s="1"/>
  <c r="I48" i="13"/>
  <c r="F47" i="13"/>
  <c r="I47" i="13" s="1"/>
  <c r="F46" i="13"/>
  <c r="I46" i="13" s="1"/>
  <c r="F45" i="13"/>
  <c r="I45" i="13" s="1"/>
  <c r="F44" i="13"/>
  <c r="I44" i="13" s="1"/>
  <c r="F40" i="13"/>
  <c r="I40" i="13" s="1"/>
  <c r="F39" i="13"/>
  <c r="I39" i="13" s="1"/>
  <c r="F38" i="13"/>
  <c r="I38" i="13" s="1"/>
  <c r="F37" i="13"/>
  <c r="I37" i="13" s="1"/>
  <c r="F34" i="13"/>
  <c r="I34" i="13" s="1"/>
  <c r="F33" i="13"/>
  <c r="I33" i="13" s="1"/>
  <c r="F32" i="13"/>
  <c r="I32" i="13" s="1"/>
  <c r="F31" i="13"/>
  <c r="I31" i="13" s="1"/>
  <c r="F28" i="13"/>
  <c r="I28" i="13" s="1"/>
  <c r="F27" i="13"/>
  <c r="I27" i="13" s="1"/>
  <c r="F26" i="13"/>
  <c r="I26" i="13" s="1"/>
  <c r="F25" i="13"/>
  <c r="I25" i="13" s="1"/>
  <c r="F24" i="13"/>
  <c r="I24" i="13" s="1"/>
  <c r="F23" i="13"/>
  <c r="I23" i="13" s="1"/>
  <c r="F22" i="13"/>
  <c r="I22" i="13" s="1"/>
  <c r="F19" i="13"/>
  <c r="I19" i="13" s="1"/>
  <c r="F18" i="13"/>
  <c r="I18" i="13" s="1"/>
  <c r="F17" i="13"/>
  <c r="I17" i="13" s="1"/>
  <c r="I16" i="13"/>
  <c r="I15" i="13"/>
  <c r="F14" i="13"/>
  <c r="I14" i="13" s="1"/>
  <c r="I13" i="13"/>
  <c r="F10" i="13"/>
  <c r="I10" i="13" s="1"/>
  <c r="F45" i="9"/>
  <c r="I45" i="9" s="1"/>
  <c r="I54" i="13" l="1"/>
  <c r="I13" i="9"/>
  <c r="I18" i="9"/>
  <c r="I16" i="9"/>
  <c r="I15" i="9"/>
  <c r="I48" i="9"/>
  <c r="I52" i="9"/>
  <c r="I50" i="9"/>
  <c r="I44" i="9"/>
  <c r="I40" i="9"/>
  <c r="I37" i="9"/>
  <c r="I34" i="9"/>
  <c r="I31" i="9"/>
  <c r="I25" i="9"/>
  <c r="I26" i="9"/>
  <c r="I22" i="9"/>
  <c r="F31" i="9"/>
  <c r="F32" i="9"/>
  <c r="I32" i="9" s="1"/>
  <c r="F33" i="9"/>
  <c r="I33" i="9" s="1"/>
  <c r="F34" i="9"/>
  <c r="F37" i="9"/>
  <c r="F38" i="9"/>
  <c r="I38" i="9" s="1"/>
  <c r="F39" i="9"/>
  <c r="I39" i="9" s="1"/>
  <c r="F40" i="9"/>
  <c r="F44" i="9"/>
  <c r="F46" i="9"/>
  <c r="I46" i="9" s="1"/>
  <c r="F47" i="9"/>
  <c r="I47" i="9" s="1"/>
  <c r="F49" i="9"/>
  <c r="I49" i="9" s="1"/>
  <c r="F50" i="9"/>
  <c r="F23" i="9"/>
  <c r="I23" i="9" s="1"/>
  <c r="F24" i="9"/>
  <c r="I24" i="9" s="1"/>
  <c r="F25" i="9"/>
  <c r="F26" i="9"/>
  <c r="F27" i="9"/>
  <c r="I27" i="9" s="1"/>
  <c r="F28" i="9"/>
  <c r="I28" i="9" s="1"/>
  <c r="F22" i="9"/>
  <c r="F18" i="9"/>
  <c r="F19" i="9"/>
  <c r="I19" i="9" s="1"/>
  <c r="F17" i="9"/>
  <c r="I17" i="9" s="1"/>
  <c r="F14" i="9" l="1"/>
  <c r="I14" i="9" s="1"/>
  <c r="F10" i="9"/>
  <c r="I10" i="9" s="1"/>
</calcChain>
</file>

<file path=xl/sharedStrings.xml><?xml version="1.0" encoding="utf-8"?>
<sst xmlns="http://schemas.openxmlformats.org/spreadsheetml/2006/main" count="130" uniqueCount="62">
  <si>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</si>
  <si>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</si>
  <si>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</si>
  <si>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</si>
  <si>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</si>
  <si>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</si>
  <si>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</si>
  <si>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Kitchen</t>
  </si>
  <si>
    <t>Hall</t>
  </si>
  <si>
    <t>Drassing box</t>
  </si>
  <si>
    <t>Temple Room</t>
  </si>
  <si>
    <t>Bed back gadi panel</t>
  </si>
  <si>
    <t xml:space="preserve">With Material Estimate
</t>
  </si>
  <si>
    <t>A.</t>
  </si>
  <si>
    <t>Furniture work</t>
  </si>
  <si>
    <t>A1</t>
  </si>
  <si>
    <t>A2</t>
  </si>
  <si>
    <t>A3</t>
  </si>
  <si>
    <t>A4</t>
  </si>
  <si>
    <t>A5</t>
  </si>
  <si>
    <t>Size</t>
  </si>
  <si>
    <t>Area</t>
  </si>
  <si>
    <t>Estimate No:-01</t>
  </si>
  <si>
    <t>Shoes box</t>
  </si>
  <si>
    <t>Shefty door</t>
  </si>
  <si>
    <t>Main door Laminate with border patti</t>
  </si>
  <si>
    <t xml:space="preserve">Entry paneling </t>
  </si>
  <si>
    <t>Rf-</t>
  </si>
  <si>
    <t>TV Unit</t>
  </si>
  <si>
    <t>Sofa L-type -3sheeter</t>
  </si>
  <si>
    <t xml:space="preserve">Sofa Indian Shiting </t>
  </si>
  <si>
    <t xml:space="preserve">Friz Partition </t>
  </si>
  <si>
    <t>Wash basin box</t>
  </si>
  <si>
    <t>Chimny Showcase</t>
  </si>
  <si>
    <t>Maliya</t>
  </si>
  <si>
    <t>Store room box</t>
  </si>
  <si>
    <t>chimny pipe box panel</t>
  </si>
  <si>
    <t>RO box</t>
  </si>
  <si>
    <t>Study table</t>
  </si>
  <si>
    <t>Study box</t>
  </si>
  <si>
    <t>Study panel</t>
  </si>
  <si>
    <t>Master bed room</t>
  </si>
  <si>
    <t xml:space="preserve">Kapat </t>
  </si>
  <si>
    <t>2nd Bedroom</t>
  </si>
  <si>
    <t>Bed 6.25'x6.5'</t>
  </si>
  <si>
    <t xml:space="preserve">kapat </t>
  </si>
  <si>
    <t>Bed side box -1nung</t>
  </si>
  <si>
    <t>All doors laminate with border patti-5door</t>
  </si>
  <si>
    <t>Rate</t>
  </si>
  <si>
    <t xml:space="preserve">Only Labour Estimate
</t>
  </si>
  <si>
    <t>Grand Total Amount</t>
  </si>
  <si>
    <t>Kitchen tendome Platform</t>
  </si>
  <si>
    <t>Store room door with Partition</t>
  </si>
  <si>
    <t>Temple with box</t>
  </si>
  <si>
    <t>AC box Panel</t>
  </si>
  <si>
    <t>Drassing panel with 5mm miror</t>
  </si>
  <si>
    <t>Kapat with 4drawer</t>
  </si>
  <si>
    <t>Sliding Kapat with 4drawer</t>
  </si>
  <si>
    <t>Ac box panel</t>
  </si>
  <si>
    <t>AC box panel</t>
  </si>
  <si>
    <t>Date:-28-10-2024</t>
  </si>
  <si>
    <t>SIDE Location:-A-601 Elite 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</si>
</sst>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9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43" fontId="0" fillId="0" borderId="0" xfId="0" applyNumberFormat="1" applyFont="1" applyFill="1" applyBorder="1"/>
    <xf numFmtId="164" fontId="0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/>
    <xf numFmtId="165" fontId="0" fillId="0" borderId="8" xfId="1" applyNumberFormat="1" applyFont="1" applyBorder="1"/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2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164" fontId="0" fillId="0" borderId="1" xfId="0" applyNumberFormat="1" applyFont="1" applyFill="1" applyBorder="1" applyAlignment="1">
      <alignment vertical="center"/>
    </xf>
    <xf numFmtId="164" fontId="0" fillId="0" borderId="9" xfId="0" applyNumberFormat="1" applyBorder="1"/>
    <xf numFmtId="164" fontId="0" fillId="3" borderId="0" xfId="0" applyNumberFormat="1" applyFill="1" applyBorder="1"/>
    <xf numFmtId="164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/>
    <xf numFmtId="164" fontId="4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0" fillId="0" borderId="0" xfId="0" applyNumberFormat="1"/>
    <xf numFmtId="165" fontId="0" fillId="0" borderId="0" xfId="0" applyNumberFormat="1" applyFont="1"/>
    <xf numFmtId="164" fontId="0" fillId="0" borderId="1" xfId="0" applyNumberFormat="1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14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 wrapText="1"/>
    </xf>
    <xf numFmtId="165" fontId="2" fillId="0" borderId="0" xfId="1" applyNumberFormat="1" applyFont="1" applyFill="1" applyBorder="1"/>
    <xf numFmtId="0" fontId="5" fillId="0" borderId="0" xfId="0" applyFont="1" applyFill="1" applyBorder="1"/>
    <xf numFmtId="165" fontId="4" fillId="0" borderId="0" xfId="1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0" fillId="0" borderId="0" xfId="0" applyNumberFormat="1" applyFont="1" applyFill="1"/>
    <xf numFmtId="165" fontId="0" fillId="0" borderId="0" xfId="1" applyNumberFormat="1" applyFont="1" applyFill="1"/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164" fontId="2" fillId="2" borderId="19" xfId="0" applyNumberFormat="1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/>
    </xf>
    <xf numFmtId="165" fontId="2" fillId="2" borderId="17" xfId="1" applyNumberFormat="1" applyFont="1" applyFill="1" applyBorder="1" applyAlignment="1">
      <alignment horizontal="center" vertical="top" wrapText="1"/>
    </xf>
    <xf numFmtId="0" fontId="2" fillId="0" borderId="21" xfId="0" applyFont="1" applyFill="1" applyBorder="1"/>
    <xf numFmtId="165" fontId="2" fillId="0" borderId="23" xfId="1" applyNumberFormat="1" applyFont="1" applyFill="1" applyBorder="1"/>
    <xf numFmtId="0" fontId="2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top" wrapText="1"/>
    </xf>
    <xf numFmtId="0" fontId="2" fillId="0" borderId="25" xfId="0" applyFont="1" applyFill="1" applyBorder="1" applyAlignment="1">
      <alignment horizontal="center" vertical="top"/>
    </xf>
    <xf numFmtId="164" fontId="2" fillId="0" borderId="25" xfId="0" applyNumberFormat="1" applyFont="1" applyFill="1" applyBorder="1" applyAlignment="1">
      <alignment horizontal="center" vertical="top" wrapText="1"/>
    </xf>
    <xf numFmtId="0" fontId="2" fillId="0" borderId="25" xfId="0" applyFont="1" applyFill="1" applyBorder="1" applyAlignment="1">
      <alignment horizontal="center" vertical="top" wrapText="1"/>
    </xf>
    <xf numFmtId="165" fontId="2" fillId="0" borderId="26" xfId="1" applyNumberFormat="1" applyFont="1" applyFill="1" applyBorder="1" applyAlignment="1">
      <alignment horizontal="center" vertical="top" wrapText="1"/>
    </xf>
    <xf numFmtId="165" fontId="2" fillId="0" borderId="27" xfId="1" applyNumberFormat="1" applyFont="1" applyFill="1" applyBorder="1" applyAlignment="1">
      <alignment horizontal="center" vertical="top" wrapText="1"/>
    </xf>
    <xf numFmtId="165" fontId="2" fillId="0" borderId="27" xfId="1" applyNumberFormat="1" applyFont="1" applyFill="1" applyBorder="1" applyAlignment="1"/>
    <xf numFmtId="165" fontId="0" fillId="0" borderId="27" xfId="1" applyNumberFormat="1" applyFont="1" applyFill="1" applyBorder="1" applyAlignment="1">
      <alignment vertical="top"/>
    </xf>
    <xf numFmtId="165" fontId="12" fillId="0" borderId="27" xfId="1" applyNumberFormat="1" applyFont="1" applyFill="1" applyBorder="1" applyAlignment="1">
      <alignment vertical="top"/>
    </xf>
    <xf numFmtId="165" fontId="12" fillId="0" borderId="27" xfId="1" applyNumberFormat="1" applyFont="1" applyFill="1" applyBorder="1" applyAlignment="1">
      <alignment vertical="center"/>
    </xf>
    <xf numFmtId="0" fontId="0" fillId="0" borderId="28" xfId="0" applyFont="1" applyFill="1" applyBorder="1"/>
    <xf numFmtId="0" fontId="0" fillId="0" borderId="29" xfId="0" applyFont="1" applyFill="1" applyBorder="1"/>
    <xf numFmtId="164" fontId="0" fillId="0" borderId="29" xfId="0" applyNumberFormat="1" applyFont="1" applyFill="1" applyBorder="1"/>
    <xf numFmtId="164" fontId="0" fillId="0" borderId="29" xfId="0" applyNumberFormat="1" applyFont="1" applyFill="1" applyBorder="1" applyAlignment="1">
      <alignment vertical="top"/>
    </xf>
    <xf numFmtId="165" fontId="12" fillId="0" borderId="30" xfId="1" applyNumberFormat="1" applyFont="1" applyFill="1" applyBorder="1" applyAlignment="1">
      <alignment vertical="top"/>
    </xf>
    <xf numFmtId="0" fontId="2" fillId="0" borderId="22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/>
    </xf>
    <xf numFmtId="0" fontId="7" fillId="4" borderId="5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6" fillId="3" borderId="3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right"/>
    </xf>
    <xf numFmtId="0" fontId="0" fillId="3" borderId="12" xfId="0" applyFont="1" applyFill="1" applyBorder="1" applyAlignment="1">
      <alignment horizontal="right"/>
    </xf>
    <xf numFmtId="0" fontId="0" fillId="3" borderId="1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424487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4197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52926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245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zoomScale="130" zoomScaleNormal="130" workbookViewId="0">
      <selection activeCell="A5" sqref="A5"/>
    </sheetView>
  </sheetViews>
  <sheetFormatPr defaultRowHeight="15" x14ac:dyDescent="0.25"/>
  <cols>
    <col min="2" max="2" width="4.28515625" bestFit="1" customWidth="1"/>
    <col min="3" max="3" width="38.85546875" bestFit="1" customWidth="1"/>
    <col min="4" max="5" width="6" style="41" bestFit="1" customWidth="1"/>
    <col min="6" max="6" width="6.5703125" bestFit="1" customWidth="1"/>
    <col min="7" max="7" width="4.140625" bestFit="1" customWidth="1"/>
    <col min="8" max="8" width="6.28515625" customWidth="1"/>
    <col min="9" max="9" width="11.28515625" style="33" bestFit="1" customWidth="1"/>
    <col min="10" max="10" width="12.28515625" bestFit="1" customWidth="1"/>
    <col min="11" max="11" width="9.5703125" bestFit="1" customWidth="1"/>
  </cols>
  <sheetData>
    <row r="1" spans="1:10" ht="21.75" thickBot="1" x14ac:dyDescent="0.4">
      <c r="B1" s="85" t="s">
        <v>6</v>
      </c>
      <c r="C1" s="86"/>
      <c r="D1" s="86"/>
      <c r="E1" s="86"/>
      <c r="F1" s="86"/>
      <c r="G1" s="86"/>
      <c r="H1" s="86"/>
      <c r="I1" s="87"/>
    </row>
    <row r="2" spans="1:10" ht="59.25" customHeight="1" thickBot="1" x14ac:dyDescent="0.3">
      <c r="B2" s="88" t="s">
        <v>5</v>
      </c>
      <c r="C2" s="89"/>
      <c r="D2" s="89"/>
      <c r="E2" s="35"/>
      <c r="F2" s="18"/>
      <c r="G2" s="18"/>
      <c r="H2" s="18"/>
      <c r="I2" s="29"/>
    </row>
    <row r="3" spans="1:10" ht="19.5" thickBot="1" x14ac:dyDescent="0.35">
      <c r="B3" s="90" t="s">
        <v>49</v>
      </c>
      <c r="C3" s="91"/>
      <c r="D3" s="91"/>
      <c r="E3" s="91"/>
      <c r="F3" s="91"/>
      <c r="G3" s="91"/>
      <c r="H3" s="92"/>
      <c r="I3" s="93"/>
      <c r="J3" s="1"/>
    </row>
    <row r="4" spans="1:10" ht="15.75" thickBot="1" x14ac:dyDescent="0.3">
      <c r="B4" s="94" t="s">
        <v>4</v>
      </c>
      <c r="C4" s="95"/>
      <c r="D4" s="36"/>
      <c r="E4" s="36"/>
      <c r="F4" s="17"/>
      <c r="G4" s="17"/>
      <c r="H4" s="96" t="s">
        <v>22</v>
      </c>
      <c r="I4" s="97"/>
      <c r="J4" s="1"/>
    </row>
    <row r="5" spans="1:10" ht="30.75" customHeight="1" thickBot="1" x14ac:dyDescent="0.3">
      <c r="B5" s="98" t="s">
        <v>61</v>
      </c>
      <c r="C5" s="99"/>
      <c r="D5" s="36"/>
      <c r="E5" s="36"/>
      <c r="F5" s="17"/>
      <c r="G5" s="100" t="s">
        <v>60</v>
      </c>
      <c r="H5" s="101"/>
      <c r="I5" s="102"/>
      <c r="J5" s="1"/>
    </row>
    <row r="6" spans="1:10" s="12" customFormat="1" ht="30.75" thickBot="1" x14ac:dyDescent="0.3">
      <c r="B6" s="59" t="s">
        <v>3</v>
      </c>
      <c r="C6" s="60" t="s">
        <v>2</v>
      </c>
      <c r="D6" s="61" t="s">
        <v>20</v>
      </c>
      <c r="E6" s="61" t="s">
        <v>20</v>
      </c>
      <c r="F6" s="62" t="s">
        <v>21</v>
      </c>
      <c r="G6" s="63" t="s">
        <v>1</v>
      </c>
      <c r="H6" s="63" t="s">
        <v>48</v>
      </c>
      <c r="I6" s="64" t="s">
        <v>0</v>
      </c>
      <c r="J6" s="5"/>
    </row>
    <row r="7" spans="1:10" s="5" customFormat="1" x14ac:dyDescent="0.25">
      <c r="B7" s="69"/>
      <c r="C7" s="70"/>
      <c r="D7" s="71"/>
      <c r="E7" s="71"/>
      <c r="F7" s="72"/>
      <c r="G7" s="70"/>
      <c r="H7" s="70"/>
      <c r="I7" s="73"/>
    </row>
    <row r="8" spans="1:10" s="5" customFormat="1" x14ac:dyDescent="0.25">
      <c r="B8" s="48" t="s">
        <v>13</v>
      </c>
      <c r="C8" s="25" t="s">
        <v>14</v>
      </c>
      <c r="D8" s="37"/>
      <c r="E8" s="37"/>
      <c r="F8" s="23"/>
      <c r="G8" s="67"/>
      <c r="H8" s="67"/>
      <c r="I8" s="74"/>
    </row>
    <row r="9" spans="1:10" s="5" customFormat="1" x14ac:dyDescent="0.25">
      <c r="B9" s="47" t="s">
        <v>15</v>
      </c>
      <c r="C9" s="28" t="s">
        <v>8</v>
      </c>
      <c r="D9" s="38"/>
      <c r="E9" s="38"/>
      <c r="F9" s="28"/>
      <c r="G9" s="28"/>
      <c r="H9" s="28"/>
      <c r="I9" s="75"/>
    </row>
    <row r="10" spans="1:10" s="5" customFormat="1" x14ac:dyDescent="0.25">
      <c r="B10" s="46">
        <v>1</v>
      </c>
      <c r="C10" s="15" t="s">
        <v>23</v>
      </c>
      <c r="D10" s="13">
        <v>33</v>
      </c>
      <c r="E10" s="13">
        <v>42</v>
      </c>
      <c r="F10" s="27">
        <f>E10*D10/144</f>
        <v>9.625</v>
      </c>
      <c r="G10" s="15">
        <v>1</v>
      </c>
      <c r="H10" s="15">
        <v>390</v>
      </c>
      <c r="I10" s="76">
        <f>H10*G10*F10</f>
        <v>3753.75</v>
      </c>
    </row>
    <row r="11" spans="1:10" s="5" customFormat="1" x14ac:dyDescent="0.25">
      <c r="B11" s="46">
        <v>2</v>
      </c>
      <c r="C11" s="14" t="s">
        <v>24</v>
      </c>
      <c r="D11" s="13">
        <v>39</v>
      </c>
      <c r="E11" s="13">
        <v>88</v>
      </c>
      <c r="F11" s="27"/>
      <c r="G11" s="14">
        <v>1</v>
      </c>
      <c r="H11" s="14"/>
      <c r="I11" s="76">
        <v>6500</v>
      </c>
    </row>
    <row r="12" spans="1:10" s="5" customFormat="1" x14ac:dyDescent="0.25">
      <c r="B12" s="46">
        <v>3</v>
      </c>
      <c r="C12" s="14" t="s">
        <v>25</v>
      </c>
      <c r="D12" s="13"/>
      <c r="E12" s="13"/>
      <c r="F12" s="27"/>
      <c r="G12" s="14">
        <v>1</v>
      </c>
      <c r="H12" s="14"/>
      <c r="I12" s="76">
        <v>2200</v>
      </c>
    </row>
    <row r="13" spans="1:10" s="5" customFormat="1" x14ac:dyDescent="0.25">
      <c r="B13" s="46">
        <v>4</v>
      </c>
      <c r="C13" s="14" t="s">
        <v>26</v>
      </c>
      <c r="D13" s="13"/>
      <c r="E13" s="13" t="s">
        <v>27</v>
      </c>
      <c r="F13" s="27">
        <v>21</v>
      </c>
      <c r="G13" s="14">
        <v>1</v>
      </c>
      <c r="H13" s="14">
        <v>210</v>
      </c>
      <c r="I13" s="76">
        <f t="shared" ref="I13:I19" si="0">H13*G13*F13</f>
        <v>4410</v>
      </c>
    </row>
    <row r="14" spans="1:10" s="5" customFormat="1" x14ac:dyDescent="0.25">
      <c r="B14" s="46">
        <v>5</v>
      </c>
      <c r="C14" s="24" t="s">
        <v>28</v>
      </c>
      <c r="D14" s="24">
        <v>67</v>
      </c>
      <c r="E14" s="24">
        <v>90</v>
      </c>
      <c r="F14" s="24">
        <f>E14*D14/144</f>
        <v>41.875</v>
      </c>
      <c r="G14" s="24">
        <v>1</v>
      </c>
      <c r="H14" s="24">
        <v>280</v>
      </c>
      <c r="I14" s="76">
        <f t="shared" si="0"/>
        <v>11725</v>
      </c>
    </row>
    <row r="15" spans="1:10" s="16" customFormat="1" x14ac:dyDescent="0.25">
      <c r="A15" s="5"/>
      <c r="B15" s="46">
        <v>6</v>
      </c>
      <c r="C15" s="24" t="s">
        <v>29</v>
      </c>
      <c r="D15" s="27"/>
      <c r="E15" s="27" t="s">
        <v>27</v>
      </c>
      <c r="F15" s="24">
        <v>13.5</v>
      </c>
      <c r="G15" s="24">
        <v>1</v>
      </c>
      <c r="H15" s="24">
        <v>450</v>
      </c>
      <c r="I15" s="76">
        <f t="shared" si="0"/>
        <v>6075</v>
      </c>
      <c r="J15" s="5"/>
    </row>
    <row r="16" spans="1:10" x14ac:dyDescent="0.25">
      <c r="A16" s="5"/>
      <c r="B16" s="46">
        <v>7</v>
      </c>
      <c r="C16" s="24" t="s">
        <v>30</v>
      </c>
      <c r="D16" s="27"/>
      <c r="E16" s="27" t="s">
        <v>27</v>
      </c>
      <c r="F16" s="27">
        <v>5</v>
      </c>
      <c r="G16" s="24">
        <v>1</v>
      </c>
      <c r="H16" s="24">
        <v>450</v>
      </c>
      <c r="I16" s="76">
        <f t="shared" si="0"/>
        <v>2250</v>
      </c>
      <c r="J16" s="5"/>
    </row>
    <row r="17" spans="1:11" x14ac:dyDescent="0.25">
      <c r="A17" s="5"/>
      <c r="B17" s="46">
        <v>8</v>
      </c>
      <c r="C17" s="14" t="s">
        <v>31</v>
      </c>
      <c r="D17" s="13">
        <v>48</v>
      </c>
      <c r="E17" s="13">
        <v>108</v>
      </c>
      <c r="F17" s="27">
        <f>E17*D17/144</f>
        <v>36</v>
      </c>
      <c r="G17" s="15">
        <v>1</v>
      </c>
      <c r="H17" s="15">
        <v>260</v>
      </c>
      <c r="I17" s="76">
        <f t="shared" si="0"/>
        <v>9360</v>
      </c>
      <c r="J17" s="26"/>
    </row>
    <row r="18" spans="1:11" x14ac:dyDescent="0.25">
      <c r="A18" s="5"/>
      <c r="B18" s="46">
        <v>9</v>
      </c>
      <c r="C18" s="14" t="s">
        <v>32</v>
      </c>
      <c r="D18" s="13">
        <v>20</v>
      </c>
      <c r="E18" s="13">
        <v>20</v>
      </c>
      <c r="F18" s="27">
        <f t="shared" ref="F18:F19" si="1">E18*D18/144</f>
        <v>2.7777777777777777</v>
      </c>
      <c r="G18" s="15">
        <v>1</v>
      </c>
      <c r="H18" s="15">
        <v>390</v>
      </c>
      <c r="I18" s="76">
        <f t="shared" si="0"/>
        <v>1083.3333333333333</v>
      </c>
      <c r="J18" s="5"/>
    </row>
    <row r="19" spans="1:11" x14ac:dyDescent="0.25">
      <c r="A19" s="5"/>
      <c r="B19" s="46">
        <v>10</v>
      </c>
      <c r="C19" s="24" t="s">
        <v>54</v>
      </c>
      <c r="D19" s="27">
        <v>88</v>
      </c>
      <c r="E19" s="27">
        <v>24</v>
      </c>
      <c r="F19" s="27">
        <f t="shared" si="1"/>
        <v>14.666666666666666</v>
      </c>
      <c r="G19" s="24">
        <v>1</v>
      </c>
      <c r="H19" s="24">
        <v>240</v>
      </c>
      <c r="I19" s="76">
        <f t="shared" si="0"/>
        <v>3520</v>
      </c>
      <c r="J19" s="5"/>
    </row>
    <row r="20" spans="1:11" x14ac:dyDescent="0.25">
      <c r="A20" s="5"/>
      <c r="B20" s="46"/>
      <c r="C20" s="14"/>
      <c r="D20" s="13"/>
      <c r="E20" s="13"/>
      <c r="F20" s="27"/>
      <c r="G20" s="14"/>
      <c r="H20" s="14"/>
      <c r="I20" s="77"/>
      <c r="J20" s="5"/>
      <c r="K20" s="12"/>
    </row>
    <row r="21" spans="1:11" x14ac:dyDescent="0.25">
      <c r="A21" s="5"/>
      <c r="B21" s="47" t="s">
        <v>16</v>
      </c>
      <c r="C21" s="44" t="s">
        <v>7</v>
      </c>
      <c r="D21" s="13"/>
      <c r="E21" s="13"/>
      <c r="F21" s="27"/>
      <c r="G21" s="14"/>
      <c r="H21" s="14"/>
      <c r="I21" s="77"/>
      <c r="J21" s="5"/>
      <c r="K21" s="12"/>
    </row>
    <row r="22" spans="1:11" x14ac:dyDescent="0.25">
      <c r="A22" s="5"/>
      <c r="B22" s="46">
        <v>11</v>
      </c>
      <c r="C22" s="14" t="s">
        <v>51</v>
      </c>
      <c r="D22" s="13">
        <v>29</v>
      </c>
      <c r="E22" s="13">
        <v>116</v>
      </c>
      <c r="F22" s="27">
        <f>E22*D22/144</f>
        <v>23.361111111111111</v>
      </c>
      <c r="G22" s="14">
        <v>1</v>
      </c>
      <c r="H22" s="14">
        <v>650</v>
      </c>
      <c r="I22" s="77">
        <f>H22*F22*G22</f>
        <v>15184.722222222223</v>
      </c>
      <c r="J22" s="5"/>
      <c r="K22" s="12"/>
    </row>
    <row r="23" spans="1:11" x14ac:dyDescent="0.25">
      <c r="A23" s="5"/>
      <c r="B23" s="46">
        <v>12</v>
      </c>
      <c r="C23" s="14" t="s">
        <v>33</v>
      </c>
      <c r="D23" s="13">
        <v>20</v>
      </c>
      <c r="E23" s="13">
        <v>116</v>
      </c>
      <c r="F23" s="27">
        <f t="shared" ref="F23:F50" si="2">E23*D23/144</f>
        <v>16.111111111111111</v>
      </c>
      <c r="G23" s="14">
        <v>1</v>
      </c>
      <c r="H23" s="14">
        <v>390</v>
      </c>
      <c r="I23" s="77">
        <f t="shared" ref="I23:I28" si="3">H23*F23*G23</f>
        <v>6283.333333333333</v>
      </c>
      <c r="J23" s="5"/>
      <c r="K23" s="12"/>
    </row>
    <row r="24" spans="1:11" x14ac:dyDescent="0.25">
      <c r="A24" s="5"/>
      <c r="B24" s="46">
        <v>13</v>
      </c>
      <c r="C24" s="14" t="s">
        <v>34</v>
      </c>
      <c r="D24" s="13">
        <v>24</v>
      </c>
      <c r="E24" s="13">
        <v>116</v>
      </c>
      <c r="F24" s="27">
        <f t="shared" si="2"/>
        <v>19.333333333333332</v>
      </c>
      <c r="G24" s="14">
        <v>1</v>
      </c>
      <c r="H24" s="14">
        <v>290</v>
      </c>
      <c r="I24" s="77">
        <f t="shared" si="3"/>
        <v>5606.6666666666661</v>
      </c>
      <c r="J24" s="5"/>
      <c r="K24" s="12"/>
    </row>
    <row r="25" spans="1:11" x14ac:dyDescent="0.25">
      <c r="A25" s="5"/>
      <c r="B25" s="46">
        <v>14</v>
      </c>
      <c r="C25" s="14" t="s">
        <v>52</v>
      </c>
      <c r="D25" s="13">
        <v>49.5</v>
      </c>
      <c r="E25" s="13">
        <v>96</v>
      </c>
      <c r="F25" s="27">
        <f t="shared" si="2"/>
        <v>33</v>
      </c>
      <c r="G25" s="14">
        <v>1</v>
      </c>
      <c r="H25" s="14">
        <v>240</v>
      </c>
      <c r="I25" s="77">
        <f t="shared" si="3"/>
        <v>7920</v>
      </c>
      <c r="J25" s="5"/>
      <c r="K25" s="12"/>
    </row>
    <row r="26" spans="1:11" x14ac:dyDescent="0.25">
      <c r="A26" s="5"/>
      <c r="B26" s="46">
        <v>15</v>
      </c>
      <c r="C26" s="14" t="s">
        <v>35</v>
      </c>
      <c r="D26" s="13">
        <v>32.5</v>
      </c>
      <c r="E26" s="13">
        <v>108</v>
      </c>
      <c r="F26" s="27">
        <f t="shared" si="2"/>
        <v>24.375</v>
      </c>
      <c r="G26" s="14">
        <v>1</v>
      </c>
      <c r="H26" s="14">
        <v>390</v>
      </c>
      <c r="I26" s="77">
        <f t="shared" si="3"/>
        <v>9506.25</v>
      </c>
      <c r="J26" s="5"/>
      <c r="K26" s="12"/>
    </row>
    <row r="27" spans="1:11" s="10" customFormat="1" ht="15.75" customHeight="1" x14ac:dyDescent="0.25">
      <c r="A27" s="11"/>
      <c r="B27" s="46">
        <v>16</v>
      </c>
      <c r="C27" s="15" t="s">
        <v>36</v>
      </c>
      <c r="D27" s="43">
        <v>16</v>
      </c>
      <c r="E27" s="43">
        <v>78</v>
      </c>
      <c r="F27" s="27">
        <f t="shared" si="2"/>
        <v>8.6666666666666661</v>
      </c>
      <c r="G27" s="15">
        <v>1</v>
      </c>
      <c r="H27" s="15">
        <v>240</v>
      </c>
      <c r="I27" s="77">
        <f t="shared" si="3"/>
        <v>2080</v>
      </c>
      <c r="J27" s="11"/>
    </row>
    <row r="28" spans="1:11" x14ac:dyDescent="0.25">
      <c r="A28" s="5"/>
      <c r="B28" s="46">
        <v>17</v>
      </c>
      <c r="C28" s="14" t="s">
        <v>37</v>
      </c>
      <c r="D28" s="13">
        <v>20</v>
      </c>
      <c r="E28" s="13">
        <v>20</v>
      </c>
      <c r="F28" s="27">
        <f t="shared" si="2"/>
        <v>2.7777777777777777</v>
      </c>
      <c r="G28" s="15">
        <v>1</v>
      </c>
      <c r="H28" s="15">
        <v>390</v>
      </c>
      <c r="I28" s="77">
        <f t="shared" si="3"/>
        <v>1083.3333333333333</v>
      </c>
      <c r="J28" s="5"/>
      <c r="K28" s="12"/>
    </row>
    <row r="29" spans="1:11" x14ac:dyDescent="0.25">
      <c r="A29" s="5"/>
      <c r="B29" s="46"/>
      <c r="C29" s="14"/>
      <c r="D29" s="13"/>
      <c r="E29" s="13"/>
      <c r="F29" s="27"/>
      <c r="G29" s="15"/>
      <c r="H29" s="15"/>
      <c r="I29" s="77"/>
      <c r="J29" s="5"/>
      <c r="K29" s="12"/>
    </row>
    <row r="30" spans="1:11" x14ac:dyDescent="0.25">
      <c r="A30" s="5"/>
      <c r="B30" s="47" t="s">
        <v>17</v>
      </c>
      <c r="C30" s="44" t="s">
        <v>10</v>
      </c>
      <c r="D30" s="13"/>
      <c r="E30" s="13"/>
      <c r="F30" s="27"/>
      <c r="G30" s="15"/>
      <c r="H30" s="15"/>
      <c r="I30" s="77"/>
      <c r="J30" s="5"/>
      <c r="K30" s="12"/>
    </row>
    <row r="31" spans="1:11" x14ac:dyDescent="0.25">
      <c r="A31" s="5"/>
      <c r="B31" s="46">
        <v>18</v>
      </c>
      <c r="C31" s="14" t="s">
        <v>53</v>
      </c>
      <c r="D31" s="13">
        <v>36</v>
      </c>
      <c r="E31" s="13">
        <v>90</v>
      </c>
      <c r="F31" s="27">
        <f t="shared" si="2"/>
        <v>22.5</v>
      </c>
      <c r="G31" s="15">
        <v>1</v>
      </c>
      <c r="H31" s="15">
        <v>390</v>
      </c>
      <c r="I31" s="77">
        <f>H31*F31*G31</f>
        <v>8775</v>
      </c>
      <c r="J31" s="5"/>
      <c r="K31" s="12"/>
    </row>
    <row r="32" spans="1:11" x14ac:dyDescent="0.25">
      <c r="A32" s="5"/>
      <c r="B32" s="46">
        <v>19</v>
      </c>
      <c r="C32" s="14" t="s">
        <v>38</v>
      </c>
      <c r="D32" s="13">
        <v>36</v>
      </c>
      <c r="E32" s="13">
        <v>30</v>
      </c>
      <c r="F32" s="27">
        <f t="shared" si="2"/>
        <v>7.5</v>
      </c>
      <c r="G32" s="15">
        <v>1</v>
      </c>
      <c r="H32" s="15">
        <v>390</v>
      </c>
      <c r="I32" s="77">
        <f t="shared" ref="I32:I34" si="4">H32*F32*G32</f>
        <v>2925</v>
      </c>
      <c r="J32" s="5"/>
      <c r="K32" s="12"/>
    </row>
    <row r="33" spans="1:11" x14ac:dyDescent="0.25">
      <c r="A33" s="5"/>
      <c r="B33" s="46">
        <v>20</v>
      </c>
      <c r="C33" s="14" t="s">
        <v>39</v>
      </c>
      <c r="D33" s="13">
        <v>36</v>
      </c>
      <c r="E33" s="13">
        <v>24</v>
      </c>
      <c r="F33" s="27">
        <f t="shared" si="2"/>
        <v>6</v>
      </c>
      <c r="G33" s="14">
        <v>1</v>
      </c>
      <c r="H33" s="14">
        <v>390</v>
      </c>
      <c r="I33" s="77">
        <f t="shared" si="4"/>
        <v>2340</v>
      </c>
      <c r="J33" s="5"/>
      <c r="K33" s="12"/>
    </row>
    <row r="34" spans="1:11" s="10" customFormat="1" x14ac:dyDescent="0.25">
      <c r="A34" s="11"/>
      <c r="B34" s="46">
        <v>21</v>
      </c>
      <c r="C34" s="14" t="s">
        <v>40</v>
      </c>
      <c r="D34" s="13">
        <v>36</v>
      </c>
      <c r="E34" s="13">
        <v>36</v>
      </c>
      <c r="F34" s="27">
        <f t="shared" si="2"/>
        <v>9</v>
      </c>
      <c r="G34" s="14">
        <v>1</v>
      </c>
      <c r="H34" s="14">
        <v>210</v>
      </c>
      <c r="I34" s="77">
        <f t="shared" si="4"/>
        <v>1890</v>
      </c>
      <c r="J34" s="11"/>
    </row>
    <row r="35" spans="1:11" x14ac:dyDescent="0.25">
      <c r="A35" s="5"/>
      <c r="B35" s="46"/>
      <c r="C35" s="14"/>
      <c r="D35" s="13"/>
      <c r="E35" s="13"/>
      <c r="F35" s="27"/>
      <c r="G35" s="14"/>
      <c r="H35" s="14"/>
      <c r="I35" s="77"/>
      <c r="J35" s="5"/>
      <c r="K35" s="12"/>
    </row>
    <row r="36" spans="1:11" x14ac:dyDescent="0.25">
      <c r="A36" s="5"/>
      <c r="B36" s="47" t="s">
        <v>18</v>
      </c>
      <c r="C36" s="44" t="s">
        <v>41</v>
      </c>
      <c r="D36" s="13"/>
      <c r="E36" s="13"/>
      <c r="F36" s="27"/>
      <c r="G36" s="14"/>
      <c r="H36" s="14"/>
      <c r="I36" s="77"/>
      <c r="J36" s="5"/>
      <c r="K36" s="12"/>
    </row>
    <row r="37" spans="1:11" x14ac:dyDescent="0.25">
      <c r="A37" s="5"/>
      <c r="B37" s="46">
        <v>22</v>
      </c>
      <c r="C37" s="14" t="s">
        <v>56</v>
      </c>
      <c r="D37" s="13">
        <v>80</v>
      </c>
      <c r="E37" s="13">
        <v>103</v>
      </c>
      <c r="F37" s="27">
        <f t="shared" si="2"/>
        <v>57.222222222222221</v>
      </c>
      <c r="G37" s="14">
        <v>1</v>
      </c>
      <c r="H37" s="14">
        <v>390</v>
      </c>
      <c r="I37" s="77">
        <f>H37*G37*F37</f>
        <v>22316.666666666668</v>
      </c>
      <c r="J37" s="5"/>
      <c r="K37" s="12"/>
    </row>
    <row r="38" spans="1:11" x14ac:dyDescent="0.25">
      <c r="A38" s="5"/>
      <c r="B38" s="46">
        <v>23</v>
      </c>
      <c r="C38" s="14" t="s">
        <v>42</v>
      </c>
      <c r="D38" s="13">
        <v>38.5</v>
      </c>
      <c r="E38" s="13">
        <v>103</v>
      </c>
      <c r="F38" s="27">
        <f t="shared" si="2"/>
        <v>27.538194444444443</v>
      </c>
      <c r="G38" s="14">
        <v>1</v>
      </c>
      <c r="H38" s="14">
        <v>390</v>
      </c>
      <c r="I38" s="77">
        <f t="shared" ref="I38:I40" si="5">H38*G38*F38</f>
        <v>10739.895833333332</v>
      </c>
      <c r="J38" s="5"/>
      <c r="K38" s="12"/>
    </row>
    <row r="39" spans="1:11" ht="15.75" customHeight="1" x14ac:dyDescent="0.25">
      <c r="A39" s="5"/>
      <c r="B39" s="46">
        <v>24</v>
      </c>
      <c r="C39" s="15" t="s">
        <v>59</v>
      </c>
      <c r="D39" s="43">
        <v>24</v>
      </c>
      <c r="E39" s="43">
        <v>116</v>
      </c>
      <c r="F39" s="27">
        <f t="shared" si="2"/>
        <v>19.333333333333332</v>
      </c>
      <c r="G39" s="15">
        <v>1</v>
      </c>
      <c r="H39" s="15">
        <v>240</v>
      </c>
      <c r="I39" s="77">
        <f t="shared" si="5"/>
        <v>4640</v>
      </c>
      <c r="J39" s="5"/>
      <c r="K39" s="12"/>
    </row>
    <row r="40" spans="1:11" x14ac:dyDescent="0.25">
      <c r="A40" s="5"/>
      <c r="B40" s="46">
        <v>25</v>
      </c>
      <c r="C40" s="14" t="s">
        <v>9</v>
      </c>
      <c r="D40" s="13">
        <v>24</v>
      </c>
      <c r="E40" s="13">
        <v>90</v>
      </c>
      <c r="F40" s="27">
        <f t="shared" si="2"/>
        <v>15</v>
      </c>
      <c r="G40" s="14">
        <v>1</v>
      </c>
      <c r="H40" s="14">
        <v>390</v>
      </c>
      <c r="I40" s="77">
        <f t="shared" si="5"/>
        <v>5850</v>
      </c>
      <c r="J40" s="5"/>
      <c r="K40" s="12"/>
    </row>
    <row r="41" spans="1:11" x14ac:dyDescent="0.25">
      <c r="A41" s="5"/>
      <c r="B41" s="46"/>
      <c r="C41" s="14"/>
      <c r="D41" s="13"/>
      <c r="E41" s="13"/>
      <c r="F41" s="27"/>
      <c r="G41" s="14"/>
      <c r="H41" s="14"/>
      <c r="I41" s="77"/>
      <c r="J41" s="5"/>
      <c r="K41" s="12"/>
    </row>
    <row r="42" spans="1:11" x14ac:dyDescent="0.25">
      <c r="A42" s="5"/>
      <c r="B42" s="47" t="s">
        <v>19</v>
      </c>
      <c r="C42" s="45" t="s">
        <v>43</v>
      </c>
      <c r="D42" s="34"/>
      <c r="E42" s="34"/>
      <c r="F42" s="27"/>
      <c r="G42" s="68"/>
      <c r="H42" s="68"/>
      <c r="I42" s="78"/>
      <c r="J42" s="5"/>
      <c r="K42" s="12"/>
    </row>
    <row r="43" spans="1:11" x14ac:dyDescent="0.25">
      <c r="A43" s="5"/>
      <c r="B43" s="46">
        <v>26</v>
      </c>
      <c r="C43" s="14" t="s">
        <v>44</v>
      </c>
      <c r="D43" s="13"/>
      <c r="E43" s="13"/>
      <c r="F43" s="27"/>
      <c r="G43" s="14">
        <v>1</v>
      </c>
      <c r="H43" s="14"/>
      <c r="I43" s="77">
        <v>9000</v>
      </c>
      <c r="J43" s="5"/>
      <c r="K43" s="42"/>
    </row>
    <row r="44" spans="1:11" x14ac:dyDescent="0.25">
      <c r="A44" s="5"/>
      <c r="B44" s="46">
        <v>27</v>
      </c>
      <c r="C44" s="14" t="s">
        <v>45</v>
      </c>
      <c r="D44" s="13">
        <v>42</v>
      </c>
      <c r="E44" s="13">
        <v>90</v>
      </c>
      <c r="F44" s="27">
        <f t="shared" si="2"/>
        <v>26.25</v>
      </c>
      <c r="G44" s="14">
        <v>1</v>
      </c>
      <c r="H44" s="14">
        <v>390</v>
      </c>
      <c r="I44" s="77">
        <f>H44*F44*G44</f>
        <v>10237.5</v>
      </c>
      <c r="J44" s="5"/>
      <c r="K44" s="12"/>
    </row>
    <row r="45" spans="1:11" x14ac:dyDescent="0.25">
      <c r="A45" s="5"/>
      <c r="B45" s="46">
        <v>28</v>
      </c>
      <c r="C45" s="14" t="s">
        <v>57</v>
      </c>
      <c r="D45" s="13">
        <v>69</v>
      </c>
      <c r="E45" s="13">
        <v>90</v>
      </c>
      <c r="F45" s="27">
        <f t="shared" si="2"/>
        <v>43.125</v>
      </c>
      <c r="G45" s="14">
        <v>1</v>
      </c>
      <c r="H45" s="14">
        <v>390</v>
      </c>
      <c r="I45" s="77">
        <f t="shared" ref="I45:I50" si="6">H45*F45*G45</f>
        <v>16818.75</v>
      </c>
      <c r="J45" s="5"/>
      <c r="K45" s="12"/>
    </row>
    <row r="46" spans="1:11" x14ac:dyDescent="0.25">
      <c r="A46" s="5"/>
      <c r="B46" s="46">
        <v>29</v>
      </c>
      <c r="C46" s="14" t="s">
        <v>34</v>
      </c>
      <c r="D46" s="13">
        <v>18</v>
      </c>
      <c r="E46" s="13">
        <v>107</v>
      </c>
      <c r="F46" s="27">
        <f t="shared" si="2"/>
        <v>13.375</v>
      </c>
      <c r="G46" s="14">
        <v>1</v>
      </c>
      <c r="H46" s="14">
        <v>290</v>
      </c>
      <c r="I46" s="77">
        <f t="shared" si="6"/>
        <v>3878.75</v>
      </c>
      <c r="J46" s="5"/>
      <c r="K46" s="12"/>
    </row>
    <row r="47" spans="1:11" x14ac:dyDescent="0.25">
      <c r="A47" s="5"/>
      <c r="B47" s="46">
        <v>30</v>
      </c>
      <c r="C47" s="14" t="s">
        <v>11</v>
      </c>
      <c r="D47" s="13">
        <v>42</v>
      </c>
      <c r="E47" s="13">
        <v>75</v>
      </c>
      <c r="F47" s="27">
        <f t="shared" si="2"/>
        <v>21.875</v>
      </c>
      <c r="G47" s="14">
        <v>1</v>
      </c>
      <c r="H47" s="14">
        <v>210</v>
      </c>
      <c r="I47" s="77">
        <f t="shared" si="6"/>
        <v>4593.75</v>
      </c>
      <c r="J47" s="5"/>
      <c r="K47" s="12"/>
    </row>
    <row r="48" spans="1:11" x14ac:dyDescent="0.25">
      <c r="A48" s="5"/>
      <c r="B48" s="46">
        <v>31</v>
      </c>
      <c r="C48" s="14" t="s">
        <v>46</v>
      </c>
      <c r="D48" s="13"/>
      <c r="E48" s="13"/>
      <c r="F48" s="27"/>
      <c r="G48" s="14">
        <v>1</v>
      </c>
      <c r="H48" s="14">
        <v>2600</v>
      </c>
      <c r="I48" s="77">
        <f>H48*G48</f>
        <v>2600</v>
      </c>
      <c r="J48" s="5"/>
      <c r="K48" s="12"/>
    </row>
    <row r="49" spans="1:11" x14ac:dyDescent="0.25">
      <c r="A49" s="5"/>
      <c r="B49" s="46">
        <v>32</v>
      </c>
      <c r="C49" s="14" t="s">
        <v>58</v>
      </c>
      <c r="D49" s="13">
        <v>22</v>
      </c>
      <c r="E49" s="13">
        <v>118</v>
      </c>
      <c r="F49" s="27">
        <f t="shared" si="2"/>
        <v>18.027777777777779</v>
      </c>
      <c r="G49" s="14">
        <v>1</v>
      </c>
      <c r="H49" s="14">
        <v>240</v>
      </c>
      <c r="I49" s="77">
        <f t="shared" si="6"/>
        <v>4326.666666666667</v>
      </c>
      <c r="J49" s="5"/>
      <c r="K49" s="12"/>
    </row>
    <row r="50" spans="1:11" x14ac:dyDescent="0.25">
      <c r="A50" s="5"/>
      <c r="B50" s="46">
        <v>33</v>
      </c>
      <c r="C50" s="14" t="s">
        <v>55</v>
      </c>
      <c r="D50" s="13">
        <v>27</v>
      </c>
      <c r="E50" s="13">
        <v>90</v>
      </c>
      <c r="F50" s="27">
        <f t="shared" si="2"/>
        <v>16.875</v>
      </c>
      <c r="G50" s="14">
        <v>1</v>
      </c>
      <c r="H50" s="14">
        <v>250</v>
      </c>
      <c r="I50" s="77">
        <f t="shared" si="6"/>
        <v>4218.75</v>
      </c>
      <c r="J50" s="5"/>
      <c r="K50" s="12"/>
    </row>
    <row r="51" spans="1:11" x14ac:dyDescent="0.25">
      <c r="A51" s="5"/>
      <c r="B51" s="46"/>
      <c r="C51" s="14"/>
      <c r="D51" s="13"/>
      <c r="E51" s="13"/>
      <c r="F51" s="27"/>
      <c r="G51" s="14"/>
      <c r="H51" s="14"/>
      <c r="I51" s="77"/>
      <c r="J51" s="5"/>
      <c r="K51" s="12"/>
    </row>
    <row r="52" spans="1:11" x14ac:dyDescent="0.25">
      <c r="A52" s="5"/>
      <c r="B52" s="46">
        <v>34</v>
      </c>
      <c r="C52" s="14" t="s">
        <v>47</v>
      </c>
      <c r="D52" s="13"/>
      <c r="E52" s="13"/>
      <c r="F52" s="27"/>
      <c r="G52" s="14">
        <v>5</v>
      </c>
      <c r="H52" s="14">
        <v>2200</v>
      </c>
      <c r="I52" s="77">
        <f>H52*G52</f>
        <v>11000</v>
      </c>
      <c r="J52" s="5"/>
      <c r="K52" s="12"/>
    </row>
    <row r="53" spans="1:11" ht="15.75" thickBot="1" x14ac:dyDescent="0.3">
      <c r="A53" s="5"/>
      <c r="B53" s="79"/>
      <c r="C53" s="80"/>
      <c r="D53" s="81"/>
      <c r="E53" s="81"/>
      <c r="F53" s="82"/>
      <c r="G53" s="80"/>
      <c r="H53" s="80"/>
      <c r="I53" s="83"/>
      <c r="J53" s="5"/>
      <c r="K53" s="12"/>
    </row>
    <row r="54" spans="1:11" s="16" customFormat="1" ht="15.75" thickBot="1" x14ac:dyDescent="0.3">
      <c r="A54" s="5"/>
      <c r="B54" s="65"/>
      <c r="C54" s="84" t="s">
        <v>50</v>
      </c>
      <c r="D54" s="84"/>
      <c r="E54" s="84"/>
      <c r="F54" s="84"/>
      <c r="G54" s="84"/>
      <c r="H54" s="84"/>
      <c r="I54" s="66">
        <f>SUM(I8:I53)</f>
        <v>224692.11805555556</v>
      </c>
      <c r="J54" s="5"/>
    </row>
    <row r="55" spans="1:11" s="16" customFormat="1" x14ac:dyDescent="0.25">
      <c r="A55" s="5"/>
      <c r="B55" s="5"/>
      <c r="C55" s="5"/>
      <c r="D55" s="6"/>
      <c r="E55" s="6"/>
      <c r="F55" s="7"/>
      <c r="G55" s="5"/>
      <c r="H55" s="5"/>
      <c r="I55" s="30"/>
      <c r="J55" s="5"/>
    </row>
    <row r="56" spans="1:11" s="16" customFormat="1" x14ac:dyDescent="0.25">
      <c r="A56" s="5"/>
      <c r="B56" s="5"/>
      <c r="C56" s="20"/>
      <c r="D56" s="6"/>
      <c r="E56" s="6"/>
      <c r="F56" s="7"/>
      <c r="G56" s="5"/>
      <c r="H56" s="5"/>
      <c r="I56" s="30"/>
      <c r="J56" s="5"/>
    </row>
    <row r="57" spans="1:11" s="16" customFormat="1" x14ac:dyDescent="0.25">
      <c r="A57" s="5"/>
      <c r="B57" s="5"/>
      <c r="C57" s="5"/>
      <c r="D57" s="6"/>
      <c r="E57" s="6"/>
      <c r="F57" s="7"/>
      <c r="G57" s="5"/>
      <c r="H57" s="5"/>
      <c r="I57" s="30"/>
      <c r="J57" s="5"/>
    </row>
    <row r="58" spans="1:11" s="16" customFormat="1" x14ac:dyDescent="0.25">
      <c r="A58" s="5"/>
      <c r="B58" s="5"/>
      <c r="C58" s="5"/>
      <c r="D58" s="6"/>
      <c r="E58" s="6"/>
      <c r="F58" s="7"/>
      <c r="G58" s="5"/>
      <c r="H58" s="5"/>
      <c r="I58" s="30"/>
      <c r="J58" s="5"/>
    </row>
    <row r="59" spans="1:11" s="16" customFormat="1" x14ac:dyDescent="0.25">
      <c r="A59" s="5"/>
      <c r="B59" s="5"/>
      <c r="C59" s="5"/>
      <c r="D59" s="6"/>
      <c r="E59" s="6"/>
      <c r="F59" s="7"/>
      <c r="G59" s="5"/>
      <c r="H59" s="5"/>
      <c r="I59" s="30"/>
      <c r="J59" s="5"/>
    </row>
    <row r="60" spans="1:11" s="16" customFormat="1" x14ac:dyDescent="0.25">
      <c r="A60" s="5"/>
      <c r="B60" s="5"/>
      <c r="C60" s="5"/>
      <c r="D60" s="6"/>
      <c r="E60" s="6"/>
      <c r="F60" s="7"/>
      <c r="G60" s="5"/>
      <c r="H60" s="5"/>
      <c r="I60" s="30"/>
      <c r="J60" s="5"/>
    </row>
    <row r="61" spans="1:11" s="16" customFormat="1" x14ac:dyDescent="0.25">
      <c r="A61" s="5"/>
      <c r="B61" s="5"/>
      <c r="C61" s="5"/>
      <c r="D61" s="6"/>
      <c r="E61" s="6"/>
      <c r="F61" s="7"/>
      <c r="G61" s="5"/>
      <c r="H61" s="5"/>
      <c r="I61" s="30"/>
      <c r="J61" s="5"/>
    </row>
    <row r="62" spans="1:11" s="16" customFormat="1" x14ac:dyDescent="0.25">
      <c r="A62" s="5"/>
      <c r="B62" s="5"/>
      <c r="C62" s="5"/>
      <c r="D62" s="6"/>
      <c r="E62" s="6"/>
      <c r="F62" s="7"/>
      <c r="G62" s="5"/>
      <c r="H62" s="5"/>
      <c r="I62" s="30"/>
      <c r="J62" s="5"/>
    </row>
    <row r="63" spans="1:11" s="16" customFormat="1" x14ac:dyDescent="0.25">
      <c r="A63" s="5"/>
      <c r="B63" s="5"/>
      <c r="C63" s="5"/>
      <c r="D63" s="6"/>
      <c r="E63" s="6"/>
      <c r="F63" s="7"/>
      <c r="G63" s="5"/>
      <c r="H63" s="5"/>
      <c r="I63" s="30"/>
      <c r="J63" s="5"/>
    </row>
    <row r="64" spans="1:11" s="16" customFormat="1" x14ac:dyDescent="0.25">
      <c r="A64" s="5"/>
      <c r="B64" s="5"/>
      <c r="C64" s="20"/>
      <c r="D64" s="6"/>
      <c r="E64" s="6"/>
      <c r="F64" s="7"/>
      <c r="G64" s="5"/>
      <c r="H64" s="5"/>
      <c r="I64" s="30"/>
      <c r="J64" s="5"/>
    </row>
    <row r="65" spans="1:10" s="16" customFormat="1" x14ac:dyDescent="0.25">
      <c r="A65" s="5"/>
      <c r="B65" s="5"/>
      <c r="C65" s="5"/>
      <c r="D65" s="6"/>
      <c r="E65" s="6"/>
      <c r="F65" s="7"/>
      <c r="G65" s="5"/>
      <c r="H65" s="5"/>
      <c r="I65" s="30"/>
      <c r="J65" s="5"/>
    </row>
    <row r="66" spans="1:10" s="16" customFormat="1" x14ac:dyDescent="0.25">
      <c r="A66" s="5"/>
      <c r="B66" s="5"/>
      <c r="C66" s="5"/>
      <c r="D66" s="6"/>
      <c r="E66" s="6"/>
      <c r="F66" s="7"/>
      <c r="G66" s="5"/>
      <c r="H66" s="5"/>
      <c r="I66" s="30"/>
      <c r="J66" s="5"/>
    </row>
    <row r="67" spans="1:10" s="16" customFormat="1" x14ac:dyDescent="0.25">
      <c r="A67" s="5"/>
      <c r="B67" s="5"/>
      <c r="C67" s="5"/>
      <c r="D67" s="6"/>
      <c r="E67" s="6"/>
      <c r="F67" s="7"/>
      <c r="G67" s="5"/>
      <c r="H67" s="5"/>
      <c r="I67" s="30"/>
      <c r="J67" s="5"/>
    </row>
    <row r="68" spans="1:10" s="16" customFormat="1" x14ac:dyDescent="0.25">
      <c r="A68" s="5"/>
      <c r="B68" s="5"/>
      <c r="C68" s="5"/>
      <c r="D68" s="6"/>
      <c r="E68" s="6"/>
      <c r="F68" s="7"/>
      <c r="G68" s="5"/>
      <c r="H68" s="5"/>
      <c r="I68" s="30"/>
      <c r="J68" s="5"/>
    </row>
    <row r="69" spans="1:10" s="16" customFormat="1" x14ac:dyDescent="0.25">
      <c r="A69" s="5"/>
      <c r="B69" s="5"/>
      <c r="C69" s="5"/>
      <c r="D69" s="6"/>
      <c r="E69" s="6"/>
      <c r="F69" s="7"/>
      <c r="G69" s="5"/>
      <c r="H69" s="5"/>
      <c r="I69" s="30"/>
      <c r="J69" s="5"/>
    </row>
    <row r="70" spans="1:10" s="16" customFormat="1" x14ac:dyDescent="0.25">
      <c r="A70" s="5"/>
      <c r="B70" s="5"/>
      <c r="C70" s="5"/>
      <c r="D70" s="6"/>
      <c r="E70" s="6"/>
      <c r="F70" s="7"/>
      <c r="G70" s="5"/>
      <c r="H70" s="5"/>
      <c r="I70" s="30"/>
      <c r="J70" s="5"/>
    </row>
    <row r="71" spans="1:10" s="16" customFormat="1" x14ac:dyDescent="0.25">
      <c r="A71" s="5"/>
      <c r="B71" s="5"/>
      <c r="C71" s="5"/>
      <c r="D71" s="6"/>
      <c r="E71" s="6"/>
      <c r="F71" s="7"/>
      <c r="G71" s="5"/>
      <c r="H71" s="5"/>
      <c r="I71" s="30"/>
      <c r="J71" s="5"/>
    </row>
    <row r="72" spans="1:10" s="16" customFormat="1" x14ac:dyDescent="0.25">
      <c r="A72" s="5"/>
      <c r="B72" s="5"/>
      <c r="C72" s="19"/>
      <c r="D72" s="40"/>
      <c r="E72" s="40"/>
      <c r="F72" s="3"/>
      <c r="G72" s="3"/>
      <c r="H72" s="3"/>
      <c r="I72" s="30"/>
      <c r="J72" s="5"/>
    </row>
    <row r="73" spans="1:10" s="16" customFormat="1" x14ac:dyDescent="0.25">
      <c r="A73" s="5"/>
      <c r="B73" s="5"/>
      <c r="C73" s="5"/>
      <c r="D73" s="6"/>
      <c r="E73" s="6"/>
      <c r="F73" s="7"/>
      <c r="G73" s="5"/>
      <c r="H73" s="5"/>
      <c r="I73" s="30"/>
      <c r="J73" s="5"/>
    </row>
    <row r="74" spans="1:10" s="16" customFormat="1" x14ac:dyDescent="0.25">
      <c r="A74" s="5"/>
      <c r="B74" s="5"/>
      <c r="C74" s="5"/>
      <c r="D74" s="6"/>
      <c r="E74" s="6"/>
      <c r="F74" s="7"/>
      <c r="G74" s="5"/>
      <c r="H74" s="5"/>
      <c r="I74" s="30"/>
      <c r="J74" s="5"/>
    </row>
    <row r="75" spans="1:10" s="16" customFormat="1" x14ac:dyDescent="0.25">
      <c r="A75" s="5"/>
      <c r="B75" s="5"/>
      <c r="C75" s="5"/>
      <c r="D75" s="6"/>
      <c r="E75" s="6"/>
      <c r="F75" s="7"/>
      <c r="G75" s="5"/>
      <c r="H75" s="5"/>
      <c r="I75" s="30"/>
      <c r="J75" s="5"/>
    </row>
    <row r="76" spans="1:10" s="16" customFormat="1" x14ac:dyDescent="0.25">
      <c r="A76" s="5"/>
      <c r="B76" s="5"/>
      <c r="C76" s="5"/>
      <c r="D76" s="6"/>
      <c r="E76" s="6"/>
      <c r="F76" s="7"/>
      <c r="G76" s="5"/>
      <c r="H76" s="5"/>
      <c r="I76" s="30"/>
      <c r="J76" s="5"/>
    </row>
    <row r="77" spans="1:10" s="16" customFormat="1" x14ac:dyDescent="0.25">
      <c r="A77" s="5"/>
      <c r="B77" s="5"/>
      <c r="C77" s="5"/>
      <c r="D77" s="6"/>
      <c r="E77" s="6"/>
      <c r="F77" s="7"/>
      <c r="G77" s="5"/>
      <c r="H77" s="5"/>
      <c r="I77" s="30"/>
      <c r="J77" s="5"/>
    </row>
    <row r="78" spans="1:10" s="16" customFormat="1" x14ac:dyDescent="0.25">
      <c r="A78" s="5"/>
      <c r="B78" s="5"/>
      <c r="C78" s="5"/>
      <c r="D78" s="6"/>
      <c r="E78" s="6"/>
      <c r="F78" s="7"/>
      <c r="G78" s="5"/>
      <c r="H78" s="5"/>
      <c r="I78" s="30"/>
      <c r="J78" s="5"/>
    </row>
    <row r="79" spans="1:10" s="16" customFormat="1" x14ac:dyDescent="0.25">
      <c r="A79" s="5"/>
      <c r="B79" s="5"/>
      <c r="C79" s="5"/>
      <c r="D79" s="6"/>
      <c r="E79" s="6"/>
      <c r="F79" s="7"/>
      <c r="G79" s="5"/>
      <c r="H79" s="5"/>
      <c r="I79" s="30"/>
      <c r="J79" s="5"/>
    </row>
    <row r="80" spans="1:10" s="16" customFormat="1" x14ac:dyDescent="0.25">
      <c r="A80" s="5"/>
      <c r="B80" s="5"/>
      <c r="C80" s="5"/>
      <c r="D80" s="6"/>
      <c r="E80" s="6"/>
      <c r="F80" s="7"/>
      <c r="G80" s="5"/>
      <c r="H80" s="5"/>
      <c r="I80" s="30"/>
      <c r="J80" s="5"/>
    </row>
    <row r="81" spans="1:10" s="16" customFormat="1" x14ac:dyDescent="0.25">
      <c r="A81" s="5"/>
      <c r="B81" s="5"/>
      <c r="C81" s="5"/>
      <c r="D81" s="6"/>
      <c r="E81" s="6"/>
      <c r="F81" s="7"/>
      <c r="G81" s="5"/>
      <c r="H81" s="5"/>
      <c r="I81" s="30"/>
      <c r="J81" s="5"/>
    </row>
    <row r="82" spans="1:10" s="16" customFormat="1" x14ac:dyDescent="0.25">
      <c r="A82" s="5"/>
      <c r="B82" s="5"/>
      <c r="C82" s="5"/>
      <c r="D82" s="6"/>
      <c r="E82" s="6"/>
      <c r="F82" s="7"/>
      <c r="G82" s="5"/>
      <c r="H82" s="5"/>
      <c r="I82" s="30"/>
      <c r="J82" s="5"/>
    </row>
    <row r="83" spans="1:10" s="16" customFormat="1" x14ac:dyDescent="0.25">
      <c r="A83" s="5"/>
      <c r="B83" s="5"/>
      <c r="C83" s="5"/>
      <c r="D83" s="6"/>
      <c r="E83" s="6"/>
      <c r="F83" s="7"/>
      <c r="G83" s="5"/>
      <c r="H83" s="5"/>
      <c r="I83" s="30"/>
      <c r="J83" s="5"/>
    </row>
    <row r="84" spans="1:10" s="16" customFormat="1" x14ac:dyDescent="0.25">
      <c r="A84" s="5"/>
      <c r="B84" s="5"/>
      <c r="C84" s="8"/>
      <c r="D84" s="6"/>
      <c r="E84" s="6"/>
      <c r="F84" s="7"/>
      <c r="G84" s="5"/>
      <c r="H84" s="5"/>
      <c r="I84" s="30"/>
      <c r="J84" s="5"/>
    </row>
    <row r="85" spans="1:10" s="16" customFormat="1" x14ac:dyDescent="0.25">
      <c r="A85" s="5"/>
      <c r="B85" s="5"/>
      <c r="C85" s="5"/>
      <c r="D85" s="6"/>
      <c r="E85" s="6"/>
      <c r="F85" s="7"/>
      <c r="G85" s="5"/>
      <c r="H85" s="5"/>
      <c r="I85" s="30"/>
      <c r="J85" s="5"/>
    </row>
    <row r="86" spans="1:10" s="16" customFormat="1" x14ac:dyDescent="0.25">
      <c r="A86" s="5"/>
      <c r="B86" s="5"/>
      <c r="C86" s="5"/>
      <c r="D86" s="6"/>
      <c r="E86" s="6"/>
      <c r="F86" s="7"/>
      <c r="G86" s="5"/>
      <c r="H86" s="5"/>
      <c r="I86" s="30"/>
      <c r="J86" s="5"/>
    </row>
    <row r="87" spans="1:10" s="16" customFormat="1" x14ac:dyDescent="0.25">
      <c r="A87" s="5"/>
      <c r="B87" s="5"/>
      <c r="C87" s="5"/>
      <c r="D87" s="6"/>
      <c r="E87" s="6"/>
      <c r="F87" s="7"/>
      <c r="G87" s="5"/>
      <c r="H87" s="5"/>
      <c r="I87" s="49"/>
      <c r="J87" s="5"/>
    </row>
    <row r="88" spans="1:10" s="16" customFormat="1" x14ac:dyDescent="0.25">
      <c r="A88" s="5"/>
      <c r="B88" s="5"/>
      <c r="C88" s="3"/>
      <c r="D88" s="40"/>
      <c r="E88" s="40"/>
      <c r="F88" s="3"/>
      <c r="G88" s="3"/>
      <c r="H88" s="3"/>
      <c r="I88" s="31"/>
      <c r="J88" s="5"/>
    </row>
    <row r="89" spans="1:10" s="16" customFormat="1" x14ac:dyDescent="0.25">
      <c r="A89" s="5"/>
      <c r="B89" s="5"/>
      <c r="C89" s="8"/>
      <c r="D89" s="6"/>
      <c r="E89" s="6"/>
      <c r="F89" s="7"/>
      <c r="G89" s="5"/>
      <c r="H89" s="5"/>
      <c r="I89" s="30"/>
      <c r="J89" s="5"/>
    </row>
    <row r="90" spans="1:10" s="16" customFormat="1" x14ac:dyDescent="0.25">
      <c r="A90" s="5"/>
      <c r="B90" s="5"/>
      <c r="C90" s="5"/>
      <c r="D90" s="6"/>
      <c r="E90" s="6"/>
      <c r="F90" s="7"/>
      <c r="G90" s="5"/>
      <c r="H90" s="5"/>
      <c r="I90" s="30"/>
      <c r="J90" s="5"/>
    </row>
    <row r="91" spans="1:10" s="16" customFormat="1" x14ac:dyDescent="0.25">
      <c r="A91" s="5"/>
      <c r="B91" s="5"/>
      <c r="C91" s="8"/>
      <c r="D91" s="6"/>
      <c r="E91" s="6"/>
      <c r="F91" s="7"/>
      <c r="G91" s="5"/>
      <c r="H91" s="5"/>
      <c r="I91" s="30"/>
      <c r="J91" s="5"/>
    </row>
    <row r="92" spans="1:10" s="16" customFormat="1" x14ac:dyDescent="0.25">
      <c r="A92" s="5"/>
      <c r="B92" s="5"/>
      <c r="C92" s="5"/>
      <c r="D92" s="6"/>
      <c r="E92" s="6"/>
      <c r="F92" s="7"/>
      <c r="G92" s="5"/>
      <c r="H92" s="5"/>
      <c r="I92" s="30"/>
      <c r="J92" s="5"/>
    </row>
    <row r="93" spans="1:10" s="16" customFormat="1" x14ac:dyDescent="0.25">
      <c r="A93" s="5"/>
      <c r="B93" s="5"/>
      <c r="C93" s="8"/>
      <c r="D93" s="6"/>
      <c r="E93" s="6"/>
      <c r="F93" s="7"/>
      <c r="G93" s="5"/>
      <c r="H93" s="5"/>
      <c r="I93" s="30"/>
      <c r="J93" s="5"/>
    </row>
    <row r="94" spans="1:10" s="16" customFormat="1" x14ac:dyDescent="0.25">
      <c r="A94" s="5"/>
      <c r="B94" s="5"/>
      <c r="C94" s="5"/>
      <c r="D94" s="6"/>
      <c r="E94" s="6"/>
      <c r="F94" s="7"/>
      <c r="G94" s="5"/>
      <c r="H94" s="5"/>
      <c r="I94" s="30"/>
      <c r="J94" s="5"/>
    </row>
    <row r="95" spans="1:10" s="16" customFormat="1" x14ac:dyDescent="0.25">
      <c r="A95" s="5"/>
      <c r="B95" s="5"/>
      <c r="C95" s="8"/>
      <c r="D95" s="6"/>
      <c r="E95" s="6"/>
      <c r="F95" s="7"/>
      <c r="G95" s="5"/>
      <c r="H95" s="5"/>
      <c r="I95" s="30"/>
      <c r="J95" s="5"/>
    </row>
    <row r="96" spans="1:10" s="16" customFormat="1" x14ac:dyDescent="0.25">
      <c r="A96" s="5"/>
      <c r="B96" s="5"/>
      <c r="C96" s="5"/>
      <c r="D96" s="6"/>
      <c r="E96" s="6"/>
      <c r="F96" s="7"/>
      <c r="G96" s="5"/>
      <c r="H96" s="5"/>
      <c r="I96" s="49"/>
      <c r="J96" s="5"/>
    </row>
    <row r="97" spans="1:10" s="16" customFormat="1" ht="15.75" x14ac:dyDescent="0.25">
      <c r="A97" s="5"/>
      <c r="B97" s="50"/>
      <c r="C97" s="22"/>
      <c r="D97" s="39"/>
      <c r="E97" s="39"/>
      <c r="F97" s="22"/>
      <c r="G97" s="22"/>
      <c r="H97" s="22"/>
      <c r="I97" s="51"/>
      <c r="J97" s="5"/>
    </row>
    <row r="98" spans="1:10" s="16" customFormat="1" x14ac:dyDescent="0.25">
      <c r="A98" s="5"/>
      <c r="B98" s="5"/>
      <c r="C98" s="5"/>
      <c r="D98" s="6"/>
      <c r="E98" s="6"/>
      <c r="F98" s="7"/>
      <c r="G98" s="5"/>
      <c r="H98" s="5"/>
      <c r="I98" s="30"/>
      <c r="J98" s="5"/>
    </row>
    <row r="99" spans="1:10" s="16" customFormat="1" ht="18.75" x14ac:dyDescent="0.3">
      <c r="A99" s="5"/>
      <c r="B99" s="5"/>
      <c r="C99" s="9"/>
      <c r="D99" s="6"/>
      <c r="E99" s="6"/>
      <c r="F99" s="7"/>
      <c r="G99" s="5"/>
      <c r="H99" s="5"/>
      <c r="I99" s="30"/>
      <c r="J99" s="5"/>
    </row>
    <row r="100" spans="1:10" s="16" customFormat="1" x14ac:dyDescent="0.25">
      <c r="A100" s="5"/>
      <c r="B100" s="5"/>
      <c r="C100" s="5"/>
      <c r="D100" s="6"/>
      <c r="E100" s="6"/>
      <c r="F100" s="7"/>
      <c r="G100" s="5"/>
      <c r="H100" s="5"/>
      <c r="I100" s="30"/>
      <c r="J100" s="5"/>
    </row>
    <row r="101" spans="1:10" s="16" customFormat="1" x14ac:dyDescent="0.25">
      <c r="A101" s="5"/>
      <c r="B101" s="5"/>
      <c r="C101" s="5"/>
      <c r="D101" s="6"/>
      <c r="E101" s="6"/>
      <c r="F101" s="7"/>
      <c r="G101" s="5"/>
      <c r="H101" s="5"/>
      <c r="I101" s="30"/>
      <c r="J101" s="5"/>
    </row>
    <row r="102" spans="1:10" s="16" customFormat="1" x14ac:dyDescent="0.25">
      <c r="A102" s="5"/>
      <c r="B102" s="5"/>
      <c r="C102" s="8"/>
      <c r="D102" s="6"/>
      <c r="E102" s="6"/>
      <c r="F102" s="7"/>
      <c r="G102" s="5"/>
      <c r="H102" s="5"/>
      <c r="I102" s="30"/>
      <c r="J102" s="5"/>
    </row>
    <row r="103" spans="1:10" s="16" customFormat="1" x14ac:dyDescent="0.25">
      <c r="A103" s="5"/>
      <c r="B103" s="5"/>
      <c r="C103" s="5"/>
      <c r="D103" s="6"/>
      <c r="E103" s="6"/>
      <c r="F103" s="7"/>
      <c r="G103" s="5"/>
      <c r="H103" s="5"/>
      <c r="I103" s="30"/>
      <c r="J103" s="5"/>
    </row>
    <row r="104" spans="1:10" s="16" customFormat="1" x14ac:dyDescent="0.25">
      <c r="A104" s="5"/>
      <c r="B104" s="5"/>
      <c r="C104" s="5"/>
      <c r="D104" s="6"/>
      <c r="E104" s="6"/>
      <c r="F104" s="7"/>
      <c r="G104" s="5"/>
      <c r="H104" s="5"/>
      <c r="I104" s="30"/>
      <c r="J104" s="5"/>
    </row>
    <row r="105" spans="1:10" s="16" customFormat="1" x14ac:dyDescent="0.25">
      <c r="A105" s="5"/>
      <c r="B105" s="5"/>
      <c r="C105" s="5"/>
      <c r="D105" s="6"/>
      <c r="E105" s="6"/>
      <c r="F105" s="7"/>
      <c r="G105" s="5"/>
      <c r="H105" s="5"/>
      <c r="I105" s="30"/>
      <c r="J105" s="5"/>
    </row>
    <row r="106" spans="1:10" s="16" customFormat="1" x14ac:dyDescent="0.25">
      <c r="A106" s="5"/>
      <c r="B106" s="5"/>
      <c r="C106" s="5"/>
      <c r="D106" s="6"/>
      <c r="E106" s="6"/>
      <c r="F106" s="7"/>
      <c r="G106" s="5"/>
      <c r="H106" s="5"/>
      <c r="I106" s="30"/>
      <c r="J106" s="5"/>
    </row>
    <row r="107" spans="1:10" s="16" customFormat="1" x14ac:dyDescent="0.25">
      <c r="A107" s="5"/>
      <c r="B107" s="5"/>
      <c r="C107" s="5"/>
      <c r="D107" s="6"/>
      <c r="E107" s="6"/>
      <c r="F107" s="7"/>
      <c r="G107" s="5"/>
      <c r="H107" s="5"/>
      <c r="I107" s="30"/>
      <c r="J107" s="5"/>
    </row>
    <row r="108" spans="1:10" s="16" customFormat="1" x14ac:dyDescent="0.25">
      <c r="A108" s="5"/>
      <c r="B108" s="5"/>
      <c r="C108" s="5"/>
      <c r="D108" s="6"/>
      <c r="E108" s="6"/>
      <c r="F108" s="7"/>
      <c r="G108" s="5"/>
      <c r="H108" s="5"/>
      <c r="I108" s="30"/>
      <c r="J108" s="5"/>
    </row>
    <row r="109" spans="1:10" s="16" customFormat="1" x14ac:dyDescent="0.25">
      <c r="A109" s="5"/>
      <c r="B109" s="5"/>
      <c r="C109" s="5"/>
      <c r="D109" s="6"/>
      <c r="E109" s="6"/>
      <c r="F109" s="7"/>
      <c r="G109" s="5"/>
      <c r="H109" s="5"/>
      <c r="I109" s="30"/>
      <c r="J109" s="5"/>
    </row>
    <row r="110" spans="1:10" s="16" customFormat="1" x14ac:dyDescent="0.25">
      <c r="A110" s="5"/>
      <c r="B110" s="5"/>
      <c r="C110" s="5"/>
      <c r="D110" s="6"/>
      <c r="E110" s="6"/>
      <c r="F110" s="7"/>
      <c r="G110" s="5"/>
      <c r="H110" s="5"/>
      <c r="I110" s="30"/>
      <c r="J110" s="5"/>
    </row>
    <row r="111" spans="1:10" s="16" customFormat="1" x14ac:dyDescent="0.25">
      <c r="A111" s="5"/>
      <c r="B111" s="5"/>
      <c r="C111" s="5"/>
      <c r="D111" s="6"/>
      <c r="E111" s="6"/>
      <c r="F111" s="7"/>
      <c r="G111" s="5"/>
      <c r="H111" s="5"/>
      <c r="I111" s="30"/>
      <c r="J111" s="5"/>
    </row>
    <row r="112" spans="1:10" s="16" customFormat="1" x14ac:dyDescent="0.25">
      <c r="A112" s="5"/>
      <c r="B112" s="5"/>
      <c r="C112" s="8"/>
      <c r="D112" s="6"/>
      <c r="E112" s="6"/>
      <c r="F112" s="7"/>
      <c r="G112" s="5"/>
      <c r="H112" s="5"/>
      <c r="I112" s="30"/>
      <c r="J112" s="5"/>
    </row>
    <row r="113" spans="1:12" s="16" customFormat="1" x14ac:dyDescent="0.25">
      <c r="A113" s="5"/>
      <c r="B113" s="5"/>
      <c r="C113" s="5"/>
      <c r="D113" s="6"/>
      <c r="E113" s="6"/>
      <c r="F113" s="7"/>
      <c r="G113" s="5"/>
      <c r="H113" s="5"/>
      <c r="I113" s="30"/>
      <c r="J113" s="5"/>
    </row>
    <row r="114" spans="1:12" s="16" customFormat="1" x14ac:dyDescent="0.25">
      <c r="A114" s="5"/>
      <c r="B114" s="5"/>
      <c r="C114" s="5"/>
      <c r="D114" s="6"/>
      <c r="E114" s="6"/>
      <c r="F114" s="7"/>
      <c r="G114" s="5"/>
      <c r="H114" s="5"/>
      <c r="I114" s="30"/>
      <c r="J114" s="5"/>
    </row>
    <row r="115" spans="1:12" s="16" customFormat="1" x14ac:dyDescent="0.25">
      <c r="A115" s="5"/>
      <c r="B115" s="5"/>
      <c r="C115" s="5"/>
      <c r="D115" s="6"/>
      <c r="E115" s="6"/>
      <c r="F115" s="7"/>
      <c r="G115" s="5"/>
      <c r="H115" s="5"/>
      <c r="I115" s="30"/>
      <c r="J115" s="5"/>
      <c r="K115" s="5"/>
      <c r="L115" s="5"/>
    </row>
    <row r="116" spans="1:12" s="16" customFormat="1" x14ac:dyDescent="0.25">
      <c r="A116" s="5"/>
      <c r="B116" s="5"/>
      <c r="C116" s="5"/>
      <c r="D116" s="6"/>
      <c r="E116" s="6"/>
      <c r="F116" s="7"/>
      <c r="G116" s="5"/>
      <c r="H116" s="5"/>
      <c r="I116" s="30"/>
      <c r="J116" s="5"/>
      <c r="K116" s="5"/>
      <c r="L116" s="5"/>
    </row>
    <row r="117" spans="1:12" s="16" customFormat="1" x14ac:dyDescent="0.25">
      <c r="A117" s="5"/>
      <c r="B117" s="5"/>
      <c r="C117" s="5"/>
      <c r="D117" s="6"/>
      <c r="E117" s="6"/>
      <c r="F117" s="7"/>
      <c r="G117" s="5"/>
      <c r="H117" s="5"/>
      <c r="I117" s="30"/>
      <c r="J117" s="5"/>
      <c r="K117" s="5"/>
      <c r="L117" s="5"/>
    </row>
    <row r="118" spans="1:12" s="16" customFormat="1" x14ac:dyDescent="0.25">
      <c r="A118" s="5"/>
      <c r="B118" s="5"/>
      <c r="C118" s="5"/>
      <c r="D118" s="6"/>
      <c r="E118" s="6"/>
      <c r="F118" s="7"/>
      <c r="G118" s="5"/>
      <c r="H118" s="5"/>
      <c r="I118" s="30"/>
      <c r="J118" s="5"/>
      <c r="K118" s="5"/>
      <c r="L118" s="5"/>
    </row>
    <row r="119" spans="1:12" s="16" customFormat="1" x14ac:dyDescent="0.25">
      <c r="A119" s="5"/>
      <c r="B119" s="5"/>
      <c r="C119" s="5"/>
      <c r="D119" s="6"/>
      <c r="E119" s="6"/>
      <c r="F119" s="5"/>
      <c r="G119" s="5"/>
      <c r="H119" s="5"/>
      <c r="I119" s="49"/>
      <c r="J119" s="5"/>
      <c r="K119" s="5"/>
      <c r="L119" s="5"/>
    </row>
    <row r="120" spans="1:12" s="16" customFormat="1" ht="15.75" x14ac:dyDescent="0.25">
      <c r="A120" s="5"/>
      <c r="B120" s="5"/>
      <c r="C120" s="3"/>
      <c r="D120" s="40"/>
      <c r="E120" s="40"/>
      <c r="F120" s="3"/>
      <c r="G120" s="3"/>
      <c r="H120" s="3"/>
      <c r="I120" s="51"/>
      <c r="J120" s="5"/>
      <c r="K120" s="5"/>
      <c r="L120" s="5"/>
    </row>
    <row r="121" spans="1:12" s="16" customFormat="1" ht="15.75" x14ac:dyDescent="0.25">
      <c r="A121" s="5"/>
      <c r="B121" s="5"/>
      <c r="C121" s="21"/>
      <c r="D121" s="52"/>
      <c r="E121" s="52"/>
      <c r="F121" s="21"/>
      <c r="G121" s="21"/>
      <c r="H121" s="21"/>
      <c r="I121" s="51"/>
      <c r="J121" s="5"/>
      <c r="K121" s="5"/>
      <c r="L121" s="5"/>
    </row>
    <row r="122" spans="1:12" s="16" customFormat="1" ht="15.75" x14ac:dyDescent="0.25">
      <c r="A122" s="5"/>
      <c r="B122" s="5"/>
      <c r="C122" s="21"/>
      <c r="D122" s="52"/>
      <c r="E122" s="52"/>
      <c r="F122" s="21"/>
      <c r="G122" s="21"/>
      <c r="H122" s="21"/>
      <c r="I122" s="51"/>
      <c r="J122" s="5"/>
      <c r="K122" s="5"/>
      <c r="L122" s="5"/>
    </row>
    <row r="123" spans="1:12" s="16" customFormat="1" ht="15.75" x14ac:dyDescent="0.25">
      <c r="A123" s="5"/>
      <c r="B123" s="5"/>
      <c r="C123" s="21"/>
      <c r="D123" s="52"/>
      <c r="E123" s="52"/>
      <c r="F123" s="21"/>
      <c r="G123" s="21"/>
      <c r="H123" s="21"/>
      <c r="I123" s="51"/>
      <c r="J123" s="5"/>
      <c r="K123" s="5"/>
      <c r="L123" s="5"/>
    </row>
    <row r="124" spans="1:12" s="16" customFormat="1" x14ac:dyDescent="0.25">
      <c r="A124" s="5"/>
      <c r="B124" s="5"/>
      <c r="C124" s="3"/>
      <c r="D124" s="40"/>
      <c r="E124" s="40"/>
      <c r="F124" s="3"/>
      <c r="G124" s="3"/>
      <c r="H124" s="2"/>
      <c r="I124" s="32"/>
      <c r="J124" s="5"/>
      <c r="K124" s="5"/>
      <c r="L124" s="5"/>
    </row>
    <row r="125" spans="1:12" s="16" customFormat="1" x14ac:dyDescent="0.25">
      <c r="A125" s="5"/>
      <c r="B125" s="5"/>
      <c r="C125" s="3"/>
      <c r="D125" s="40"/>
      <c r="E125" s="40"/>
      <c r="F125" s="3"/>
      <c r="G125" s="3"/>
      <c r="H125" s="2"/>
      <c r="I125" s="32"/>
      <c r="J125" s="5"/>
      <c r="K125" s="5"/>
      <c r="L125" s="5"/>
    </row>
    <row r="126" spans="1:12" s="16" customFormat="1" ht="33.75" customHeight="1" x14ac:dyDescent="0.25">
      <c r="A126" s="5"/>
      <c r="B126" s="5"/>
      <c r="C126" s="4"/>
      <c r="D126" s="40"/>
      <c r="E126" s="40"/>
      <c r="F126" s="3"/>
      <c r="G126" s="3"/>
      <c r="H126" s="2"/>
      <c r="I126" s="32"/>
      <c r="J126" s="5"/>
      <c r="K126" s="5"/>
      <c r="L126" s="5"/>
    </row>
    <row r="127" spans="1:12" s="16" customFormat="1" x14ac:dyDescent="0.25">
      <c r="A127" s="5"/>
      <c r="B127" s="5"/>
      <c r="C127" s="4"/>
      <c r="D127" s="40"/>
      <c r="E127" s="40"/>
      <c r="F127" s="3"/>
      <c r="G127" s="3"/>
      <c r="H127" s="2"/>
      <c r="I127" s="32"/>
      <c r="J127" s="5"/>
      <c r="K127" s="5"/>
      <c r="L127" s="5"/>
    </row>
    <row r="128" spans="1:12" s="16" customFormat="1" ht="18.75" x14ac:dyDescent="0.3">
      <c r="A128" s="5"/>
      <c r="B128" s="5"/>
      <c r="C128" s="53"/>
      <c r="D128" s="54"/>
      <c r="E128" s="54"/>
      <c r="F128" s="53"/>
      <c r="G128" s="53"/>
      <c r="H128" s="55"/>
      <c r="I128" s="56"/>
      <c r="J128" s="5"/>
      <c r="K128" s="5"/>
      <c r="L128" s="5"/>
    </row>
    <row r="129" spans="1:12" s="16" customFormat="1" x14ac:dyDescent="0.25">
      <c r="A129" s="5"/>
      <c r="B129" s="5"/>
      <c r="C129" s="5"/>
      <c r="D129" s="6"/>
      <c r="E129" s="6"/>
      <c r="F129" s="5"/>
      <c r="G129" s="5"/>
      <c r="H129" s="5"/>
      <c r="I129" s="30"/>
      <c r="J129" s="5"/>
      <c r="K129" s="5"/>
      <c r="L129" s="5"/>
    </row>
    <row r="130" spans="1:12" s="16" customFormat="1" x14ac:dyDescent="0.25">
      <c r="A130" s="5"/>
      <c r="B130" s="5"/>
      <c r="C130" s="5"/>
      <c r="D130" s="6"/>
      <c r="E130" s="6"/>
      <c r="F130" s="5"/>
      <c r="G130" s="5"/>
      <c r="H130" s="5"/>
      <c r="I130" s="30"/>
      <c r="J130" s="5"/>
      <c r="K130" s="5"/>
      <c r="L130" s="5"/>
    </row>
    <row r="131" spans="1:12" s="16" customFormat="1" x14ac:dyDescent="0.25">
      <c r="A131" s="5"/>
      <c r="B131" s="5"/>
      <c r="C131" s="5"/>
      <c r="D131" s="6"/>
      <c r="E131" s="6"/>
      <c r="F131" s="5"/>
      <c r="G131" s="5"/>
      <c r="H131" s="5"/>
      <c r="I131" s="30"/>
      <c r="J131" s="5"/>
      <c r="K131" s="5"/>
      <c r="L131" s="5"/>
    </row>
    <row r="132" spans="1:12" s="16" customFormat="1" x14ac:dyDescent="0.25">
      <c r="D132" s="57"/>
      <c r="E132" s="57"/>
      <c r="I132" s="58"/>
    </row>
    <row r="133" spans="1:12" s="16" customFormat="1" x14ac:dyDescent="0.25">
      <c r="D133" s="57"/>
      <c r="E133" s="57"/>
      <c r="I133" s="58"/>
    </row>
    <row r="134" spans="1:12" s="16" customFormat="1" x14ac:dyDescent="0.25">
      <c r="D134" s="57"/>
      <c r="E134" s="57"/>
      <c r="I134" s="58"/>
    </row>
    <row r="135" spans="1:12" s="16" customFormat="1" x14ac:dyDescent="0.25">
      <c r="D135" s="57"/>
      <c r="E135" s="57"/>
      <c r="I135" s="58"/>
    </row>
    <row r="136" spans="1:12" s="16" customFormat="1" x14ac:dyDescent="0.25">
      <c r="D136" s="57"/>
      <c r="E136" s="57"/>
      <c r="I136" s="58"/>
    </row>
    <row r="137" spans="1:12" s="16" customFormat="1" x14ac:dyDescent="0.25">
      <c r="D137" s="57"/>
      <c r="E137" s="57"/>
      <c r="I137" s="58"/>
    </row>
    <row r="138" spans="1:12" s="16" customFormat="1" x14ac:dyDescent="0.25">
      <c r="D138" s="57"/>
      <c r="E138" s="57"/>
      <c r="I138" s="58"/>
    </row>
    <row r="139" spans="1:12" s="16" customFormat="1" x14ac:dyDescent="0.25">
      <c r="D139" s="57"/>
      <c r="E139" s="57"/>
      <c r="I139" s="58"/>
    </row>
    <row r="140" spans="1:12" s="16" customFormat="1" x14ac:dyDescent="0.25">
      <c r="D140" s="57"/>
      <c r="E140" s="57"/>
      <c r="I140" s="58"/>
    </row>
    <row r="141" spans="1:12" s="16" customFormat="1" x14ac:dyDescent="0.25">
      <c r="D141" s="57"/>
      <c r="E141" s="57"/>
      <c r="I141" s="58"/>
    </row>
    <row r="142" spans="1:12" s="16" customFormat="1" x14ac:dyDescent="0.25">
      <c r="D142" s="57"/>
      <c r="E142" s="57"/>
      <c r="I142" s="58"/>
    </row>
    <row r="143" spans="1:12" s="16" customFormat="1" x14ac:dyDescent="0.25">
      <c r="D143" s="57"/>
      <c r="E143" s="57"/>
      <c r="I143" s="58"/>
    </row>
    <row r="144" spans="1:12" s="16" customFormat="1" x14ac:dyDescent="0.25">
      <c r="D144" s="57"/>
      <c r="E144" s="57"/>
      <c r="I144" s="58"/>
    </row>
    <row r="145" spans="4:9" s="16" customFormat="1" x14ac:dyDescent="0.25">
      <c r="D145" s="57"/>
      <c r="E145" s="57"/>
      <c r="I145" s="58"/>
    </row>
    <row r="146" spans="4:9" s="16" customFormat="1" x14ac:dyDescent="0.25">
      <c r="D146" s="57"/>
      <c r="E146" s="57"/>
      <c r="I146" s="58"/>
    </row>
    <row r="147" spans="4:9" s="16" customFormat="1" x14ac:dyDescent="0.25">
      <c r="D147" s="57"/>
      <c r="E147" s="57"/>
      <c r="I147" s="58"/>
    </row>
    <row r="148" spans="4:9" s="16" customFormat="1" x14ac:dyDescent="0.25">
      <c r="D148" s="57"/>
      <c r="E148" s="57"/>
      <c r="I148" s="58"/>
    </row>
    <row r="149" spans="4:9" s="16" customFormat="1" x14ac:dyDescent="0.25">
      <c r="D149" s="57"/>
      <c r="E149" s="57"/>
      <c r="I149" s="58"/>
    </row>
    <row r="150" spans="4:9" s="16" customFormat="1" x14ac:dyDescent="0.25">
      <c r="D150" s="57"/>
      <c r="E150" s="57"/>
      <c r="I150" s="58"/>
    </row>
    <row r="151" spans="4:9" s="16" customFormat="1" x14ac:dyDescent="0.25">
      <c r="D151" s="57"/>
      <c r="E151" s="57"/>
      <c r="I151" s="58"/>
    </row>
    <row r="152" spans="4:9" s="16" customFormat="1" x14ac:dyDescent="0.25">
      <c r="D152" s="57"/>
      <c r="E152" s="57"/>
      <c r="I152" s="58"/>
    </row>
    <row r="153" spans="4:9" s="16" customFormat="1" x14ac:dyDescent="0.25">
      <c r="D153" s="57"/>
      <c r="E153" s="57"/>
      <c r="I153" s="58"/>
    </row>
    <row r="154" spans="4:9" s="16" customFormat="1" x14ac:dyDescent="0.25">
      <c r="D154" s="57"/>
      <c r="E154" s="57"/>
      <c r="I154" s="58"/>
    </row>
    <row r="155" spans="4:9" s="16" customFormat="1" x14ac:dyDescent="0.25">
      <c r="D155" s="57"/>
      <c r="E155" s="57"/>
      <c r="I155" s="58"/>
    </row>
    <row r="156" spans="4:9" s="16" customFormat="1" x14ac:dyDescent="0.25">
      <c r="D156" s="57"/>
      <c r="E156" s="57"/>
      <c r="I156" s="58"/>
    </row>
    <row r="157" spans="4:9" s="16" customFormat="1" x14ac:dyDescent="0.25">
      <c r="D157" s="57"/>
      <c r="E157" s="57"/>
      <c r="I157" s="58"/>
    </row>
    <row r="158" spans="4:9" s="16" customFormat="1" x14ac:dyDescent="0.25">
      <c r="D158" s="57"/>
      <c r="E158" s="57"/>
      <c r="I158" s="58"/>
    </row>
    <row r="159" spans="4:9" s="16" customFormat="1" x14ac:dyDescent="0.25">
      <c r="D159" s="57"/>
      <c r="E159" s="57"/>
      <c r="I159" s="58"/>
    </row>
    <row r="160" spans="4:9" s="16" customFormat="1" x14ac:dyDescent="0.25">
      <c r="D160" s="57"/>
      <c r="E160" s="57"/>
      <c r="I160" s="58"/>
    </row>
    <row r="161" spans="4:9" s="16" customFormat="1" x14ac:dyDescent="0.25">
      <c r="D161" s="57"/>
      <c r="E161" s="57"/>
      <c r="I161" s="58"/>
    </row>
    <row r="162" spans="4:9" s="16" customFormat="1" x14ac:dyDescent="0.25">
      <c r="D162" s="57"/>
      <c r="E162" s="57"/>
      <c r="I162" s="58"/>
    </row>
  </sheetData>
  <mergeCells count="8">
    <mergeCell ref="C54:H54"/>
    <mergeCell ref="B1:I1"/>
    <mergeCell ref="B2:D2"/>
    <mergeCell ref="B3:I3"/>
    <mergeCell ref="B4:C4"/>
    <mergeCell ref="H4:I4"/>
    <mergeCell ref="B5:C5"/>
    <mergeCell ref="G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zoomScale="130" zoomScaleNormal="130" workbookViewId="0">
      <selection activeCell="C7" sqref="C7"/>
    </sheetView>
  </sheetViews>
  <sheetFormatPr defaultRowHeight="15" x14ac:dyDescent="0.25"/>
  <cols>
    <col min="2" max="2" width="4.28515625" bestFit="1" customWidth="1"/>
    <col min="3" max="3" width="38.85546875" bestFit="1" customWidth="1"/>
    <col min="4" max="5" width="6" style="41" bestFit="1" customWidth="1"/>
    <col min="6" max="6" width="6.5703125" bestFit="1" customWidth="1"/>
    <col min="7" max="7" width="4.140625" bestFit="1" customWidth="1"/>
    <col min="8" max="8" width="6.28515625" customWidth="1"/>
    <col min="9" max="9" width="11.28515625" style="33" bestFit="1" customWidth="1"/>
    <col min="10" max="10" width="12.28515625" bestFit="1" customWidth="1"/>
    <col min="11" max="11" width="9.5703125" bestFit="1" customWidth="1"/>
  </cols>
  <sheetData>
    <row r="1" spans="1:10" ht="21.75" thickBot="1" x14ac:dyDescent="0.4">
      <c r="B1" s="85" t="s">
        <v>6</v>
      </c>
      <c r="C1" s="86"/>
      <c r="D1" s="86"/>
      <c r="E1" s="86"/>
      <c r="F1" s="86"/>
      <c r="G1" s="86"/>
      <c r="H1" s="86"/>
      <c r="I1" s="87"/>
    </row>
    <row r="2" spans="1:10" ht="59.25" customHeight="1" thickBot="1" x14ac:dyDescent="0.3">
      <c r="B2" s="88" t="s">
        <v>5</v>
      </c>
      <c r="C2" s="89"/>
      <c r="D2" s="89"/>
      <c r="E2" s="35"/>
      <c r="F2" s="18"/>
      <c r="G2" s="18"/>
      <c r="H2" s="18"/>
      <c r="I2" s="29"/>
    </row>
    <row r="3" spans="1:10" ht="19.5" thickBot="1" x14ac:dyDescent="0.35">
      <c r="B3" s="90" t="s">
        <v>12</v>
      </c>
      <c r="C3" s="91"/>
      <c r="D3" s="91"/>
      <c r="E3" s="91"/>
      <c r="F3" s="91"/>
      <c r="G3" s="91"/>
      <c r="H3" s="92"/>
      <c r="I3" s="93"/>
      <c r="J3" s="1"/>
    </row>
    <row r="4" spans="1:10" ht="15.75" thickBot="1" x14ac:dyDescent="0.3">
      <c r="B4" s="94" t="s">
        <v>4</v>
      </c>
      <c r="C4" s="95"/>
      <c r="D4" s="36"/>
      <c r="E4" s="36"/>
      <c r="F4" s="17"/>
      <c r="G4" s="17"/>
      <c r="H4" s="96" t="s">
        <v>22</v>
      </c>
      <c r="I4" s="97"/>
      <c r="J4" s="1"/>
    </row>
    <row r="5" spans="1:10" ht="30.75" customHeight="1" thickBot="1" x14ac:dyDescent="0.3">
      <c r="B5" s="98" t="s">
        <v>61</v>
      </c>
      <c r="C5" s="99"/>
      <c r="D5" s="36"/>
      <c r="E5" s="36"/>
      <c r="F5" s="17"/>
      <c r="G5" s="100" t="s">
        <v>60</v>
      </c>
      <c r="H5" s="101"/>
      <c r="I5" s="102"/>
      <c r="J5" s="1"/>
    </row>
    <row r="6" spans="1:10" s="12" customFormat="1" ht="30.75" thickBot="1" x14ac:dyDescent="0.3">
      <c r="B6" s="59" t="s">
        <v>3</v>
      </c>
      <c r="C6" s="60" t="s">
        <v>2</v>
      </c>
      <c r="D6" s="61" t="s">
        <v>20</v>
      </c>
      <c r="E6" s="61" t="s">
        <v>20</v>
      </c>
      <c r="F6" s="62" t="s">
        <v>21</v>
      </c>
      <c r="G6" s="63" t="s">
        <v>1</v>
      </c>
      <c r="H6" s="63" t="s">
        <v>48</v>
      </c>
      <c r="I6" s="64" t="s">
        <v>0</v>
      </c>
      <c r="J6" s="5"/>
    </row>
    <row r="7" spans="1:10" s="5" customFormat="1" x14ac:dyDescent="0.25">
      <c r="B7" s="69"/>
      <c r="C7" s="70"/>
      <c r="D7" s="71"/>
      <c r="E7" s="71"/>
      <c r="F7" s="72"/>
      <c r="G7" s="70"/>
      <c r="H7" s="70"/>
      <c r="I7" s="73"/>
    </row>
    <row r="8" spans="1:10" s="5" customFormat="1" x14ac:dyDescent="0.25">
      <c r="B8" s="48" t="s">
        <v>13</v>
      </c>
      <c r="C8" s="25" t="s">
        <v>14</v>
      </c>
      <c r="D8" s="37"/>
      <c r="E8" s="37"/>
      <c r="F8" s="23"/>
      <c r="G8" s="67"/>
      <c r="H8" s="67"/>
      <c r="I8" s="74"/>
    </row>
    <row r="9" spans="1:10" s="5" customFormat="1" x14ac:dyDescent="0.25">
      <c r="B9" s="47" t="s">
        <v>15</v>
      </c>
      <c r="C9" s="28" t="s">
        <v>8</v>
      </c>
      <c r="D9" s="38"/>
      <c r="E9" s="38"/>
      <c r="F9" s="28"/>
      <c r="G9" s="28"/>
      <c r="H9" s="28"/>
      <c r="I9" s="75"/>
    </row>
    <row r="10" spans="1:10" s="5" customFormat="1" x14ac:dyDescent="0.25">
      <c r="B10" s="46">
        <v>1</v>
      </c>
      <c r="C10" s="15" t="s">
        <v>23</v>
      </c>
      <c r="D10" s="13">
        <v>33</v>
      </c>
      <c r="E10" s="13">
        <v>42</v>
      </c>
      <c r="F10" s="27">
        <f>E10*D10/144</f>
        <v>9.625</v>
      </c>
      <c r="G10" s="15">
        <v>1</v>
      </c>
      <c r="H10" s="15">
        <v>1350</v>
      </c>
      <c r="I10" s="76">
        <f>H10*G10*F10</f>
        <v>12993.75</v>
      </c>
    </row>
    <row r="11" spans="1:10" s="5" customFormat="1" x14ac:dyDescent="0.25">
      <c r="B11" s="46">
        <v>2</v>
      </c>
      <c r="C11" s="14" t="s">
        <v>24</v>
      </c>
      <c r="D11" s="13">
        <v>39</v>
      </c>
      <c r="E11" s="13">
        <v>88</v>
      </c>
      <c r="F11" s="27"/>
      <c r="G11" s="14">
        <v>1</v>
      </c>
      <c r="H11" s="14"/>
      <c r="I11" s="76">
        <v>22000</v>
      </c>
    </row>
    <row r="12" spans="1:10" s="5" customFormat="1" x14ac:dyDescent="0.25">
      <c r="B12" s="46">
        <v>3</v>
      </c>
      <c r="C12" s="14" t="s">
        <v>25</v>
      </c>
      <c r="D12" s="13"/>
      <c r="E12" s="13"/>
      <c r="F12" s="27"/>
      <c r="G12" s="14">
        <v>1</v>
      </c>
      <c r="H12" s="14"/>
      <c r="I12" s="76">
        <v>6600</v>
      </c>
    </row>
    <row r="13" spans="1:10" s="5" customFormat="1" x14ac:dyDescent="0.25">
      <c r="B13" s="46">
        <v>4</v>
      </c>
      <c r="C13" s="14" t="s">
        <v>26</v>
      </c>
      <c r="D13" s="13"/>
      <c r="E13" s="13" t="s">
        <v>27</v>
      </c>
      <c r="F13" s="27">
        <v>21</v>
      </c>
      <c r="G13" s="14">
        <v>1</v>
      </c>
      <c r="H13" s="14">
        <v>380</v>
      </c>
      <c r="I13" s="76">
        <f t="shared" ref="I13:I19" si="0">H13*G13*F13</f>
        <v>7980</v>
      </c>
    </row>
    <row r="14" spans="1:10" s="5" customFormat="1" x14ac:dyDescent="0.25">
      <c r="B14" s="46">
        <v>5</v>
      </c>
      <c r="C14" s="24" t="s">
        <v>28</v>
      </c>
      <c r="D14" s="24">
        <v>67</v>
      </c>
      <c r="E14" s="24">
        <v>90</v>
      </c>
      <c r="F14" s="24">
        <f>E14*D14/144</f>
        <v>41.875</v>
      </c>
      <c r="G14" s="24">
        <v>1</v>
      </c>
      <c r="H14" s="24">
        <v>750</v>
      </c>
      <c r="I14" s="76">
        <f t="shared" si="0"/>
        <v>31406.25</v>
      </c>
    </row>
    <row r="15" spans="1:10" s="16" customFormat="1" x14ac:dyDescent="0.25">
      <c r="A15" s="5"/>
      <c r="B15" s="46">
        <v>6</v>
      </c>
      <c r="C15" s="24" t="s">
        <v>29</v>
      </c>
      <c r="D15" s="27"/>
      <c r="E15" s="27" t="s">
        <v>27</v>
      </c>
      <c r="F15" s="24">
        <v>13.5</v>
      </c>
      <c r="G15" s="24">
        <v>1</v>
      </c>
      <c r="H15" s="24">
        <v>3400</v>
      </c>
      <c r="I15" s="76">
        <f t="shared" si="0"/>
        <v>45900</v>
      </c>
      <c r="J15" s="5"/>
    </row>
    <row r="16" spans="1:10" x14ac:dyDescent="0.25">
      <c r="A16" s="5"/>
      <c r="B16" s="46">
        <v>7</v>
      </c>
      <c r="C16" s="24" t="s">
        <v>30</v>
      </c>
      <c r="D16" s="27"/>
      <c r="E16" s="27" t="s">
        <v>27</v>
      </c>
      <c r="F16" s="27">
        <v>5</v>
      </c>
      <c r="G16" s="24">
        <v>1</v>
      </c>
      <c r="H16" s="24">
        <v>3200</v>
      </c>
      <c r="I16" s="76">
        <f t="shared" si="0"/>
        <v>16000</v>
      </c>
      <c r="J16" s="5"/>
    </row>
    <row r="17" spans="1:11" x14ac:dyDescent="0.25">
      <c r="A17" s="5"/>
      <c r="B17" s="46">
        <v>8</v>
      </c>
      <c r="C17" s="14" t="s">
        <v>31</v>
      </c>
      <c r="D17" s="13">
        <v>48</v>
      </c>
      <c r="E17" s="13">
        <v>108</v>
      </c>
      <c r="F17" s="27">
        <f>E17*D17/144</f>
        <v>36</v>
      </c>
      <c r="G17" s="15">
        <v>1</v>
      </c>
      <c r="H17" s="15">
        <v>900</v>
      </c>
      <c r="I17" s="76">
        <f t="shared" si="0"/>
        <v>32400</v>
      </c>
      <c r="J17" s="26"/>
    </row>
    <row r="18" spans="1:11" x14ac:dyDescent="0.25">
      <c r="A18" s="5"/>
      <c r="B18" s="46">
        <v>9</v>
      </c>
      <c r="C18" s="14" t="s">
        <v>32</v>
      </c>
      <c r="D18" s="13">
        <v>20</v>
      </c>
      <c r="E18" s="13">
        <v>20</v>
      </c>
      <c r="F18" s="27">
        <f t="shared" ref="F18:F19" si="1">E18*D18/144</f>
        <v>2.7777777777777777</v>
      </c>
      <c r="G18" s="15">
        <v>1</v>
      </c>
      <c r="H18" s="15">
        <v>1350</v>
      </c>
      <c r="I18" s="76">
        <f t="shared" si="0"/>
        <v>3750</v>
      </c>
      <c r="J18" s="5"/>
    </row>
    <row r="19" spans="1:11" x14ac:dyDescent="0.25">
      <c r="A19" s="5"/>
      <c r="B19" s="46">
        <v>10</v>
      </c>
      <c r="C19" s="24" t="s">
        <v>54</v>
      </c>
      <c r="D19" s="27">
        <v>88</v>
      </c>
      <c r="E19" s="27">
        <v>24</v>
      </c>
      <c r="F19" s="27">
        <f t="shared" si="1"/>
        <v>14.666666666666666</v>
      </c>
      <c r="G19" s="24">
        <v>1</v>
      </c>
      <c r="H19" s="24">
        <v>550</v>
      </c>
      <c r="I19" s="76">
        <f t="shared" si="0"/>
        <v>8066.6666666666661</v>
      </c>
      <c r="J19" s="5"/>
    </row>
    <row r="20" spans="1:11" x14ac:dyDescent="0.25">
      <c r="A20" s="5"/>
      <c r="B20" s="46"/>
      <c r="C20" s="14"/>
      <c r="D20" s="13"/>
      <c r="E20" s="13"/>
      <c r="F20" s="27"/>
      <c r="G20" s="14"/>
      <c r="H20" s="14"/>
      <c r="I20" s="77"/>
      <c r="J20" s="5"/>
      <c r="K20" s="12"/>
    </row>
    <row r="21" spans="1:11" x14ac:dyDescent="0.25">
      <c r="A21" s="5"/>
      <c r="B21" s="47" t="s">
        <v>16</v>
      </c>
      <c r="C21" s="44" t="s">
        <v>7</v>
      </c>
      <c r="D21" s="13"/>
      <c r="E21" s="13"/>
      <c r="F21" s="27"/>
      <c r="G21" s="14"/>
      <c r="H21" s="14"/>
      <c r="I21" s="77"/>
      <c r="J21" s="5"/>
      <c r="K21" s="12"/>
    </row>
    <row r="22" spans="1:11" x14ac:dyDescent="0.25">
      <c r="A22" s="5"/>
      <c r="B22" s="46">
        <v>11</v>
      </c>
      <c r="C22" s="14" t="s">
        <v>51</v>
      </c>
      <c r="D22" s="13">
        <v>29</v>
      </c>
      <c r="E22" s="13">
        <v>116</v>
      </c>
      <c r="F22" s="27">
        <f>E22*D22/144</f>
        <v>23.361111111111111</v>
      </c>
      <c r="G22" s="14">
        <v>1</v>
      </c>
      <c r="H22" s="14">
        <v>2700</v>
      </c>
      <c r="I22" s="77">
        <f>H22*F22*G22</f>
        <v>63075</v>
      </c>
      <c r="J22" s="5"/>
      <c r="K22" s="12"/>
    </row>
    <row r="23" spans="1:11" x14ac:dyDescent="0.25">
      <c r="A23" s="5"/>
      <c r="B23" s="46">
        <v>12</v>
      </c>
      <c r="C23" s="14" t="s">
        <v>33</v>
      </c>
      <c r="D23" s="13">
        <v>20</v>
      </c>
      <c r="E23" s="13">
        <v>116</v>
      </c>
      <c r="F23" s="27">
        <f t="shared" ref="F23:F50" si="2">E23*D23/144</f>
        <v>16.111111111111111</v>
      </c>
      <c r="G23" s="14">
        <v>1</v>
      </c>
      <c r="H23" s="14">
        <v>1350</v>
      </c>
      <c r="I23" s="77">
        <f t="shared" ref="I23:I28" si="3">H23*F23*G23</f>
        <v>21750</v>
      </c>
      <c r="J23" s="5"/>
      <c r="K23" s="12"/>
    </row>
    <row r="24" spans="1:11" x14ac:dyDescent="0.25">
      <c r="A24" s="5"/>
      <c r="B24" s="46">
        <v>13</v>
      </c>
      <c r="C24" s="14" t="s">
        <v>34</v>
      </c>
      <c r="D24" s="13">
        <v>24</v>
      </c>
      <c r="E24" s="13">
        <v>116</v>
      </c>
      <c r="F24" s="27">
        <f t="shared" si="2"/>
        <v>19.333333333333332</v>
      </c>
      <c r="G24" s="14">
        <v>1</v>
      </c>
      <c r="H24" s="14">
        <v>680</v>
      </c>
      <c r="I24" s="77">
        <f t="shared" si="3"/>
        <v>13146.666666666666</v>
      </c>
      <c r="J24" s="5"/>
      <c r="K24" s="12"/>
    </row>
    <row r="25" spans="1:11" x14ac:dyDescent="0.25">
      <c r="A25" s="5"/>
      <c r="B25" s="46">
        <v>14</v>
      </c>
      <c r="C25" s="14" t="s">
        <v>52</v>
      </c>
      <c r="D25" s="13">
        <v>49.5</v>
      </c>
      <c r="E25" s="13">
        <v>96</v>
      </c>
      <c r="F25" s="27">
        <f t="shared" si="2"/>
        <v>33</v>
      </c>
      <c r="G25" s="14">
        <v>1</v>
      </c>
      <c r="H25" s="14">
        <v>450</v>
      </c>
      <c r="I25" s="77">
        <f t="shared" si="3"/>
        <v>14850</v>
      </c>
      <c r="J25" s="5"/>
      <c r="K25" s="12"/>
    </row>
    <row r="26" spans="1:11" x14ac:dyDescent="0.25">
      <c r="A26" s="5"/>
      <c r="B26" s="46">
        <v>15</v>
      </c>
      <c r="C26" s="14" t="s">
        <v>35</v>
      </c>
      <c r="D26" s="13">
        <v>32.5</v>
      </c>
      <c r="E26" s="13">
        <v>108</v>
      </c>
      <c r="F26" s="27">
        <f t="shared" si="2"/>
        <v>24.375</v>
      </c>
      <c r="G26" s="14">
        <v>1</v>
      </c>
      <c r="H26" s="14">
        <v>1350</v>
      </c>
      <c r="I26" s="77">
        <f t="shared" si="3"/>
        <v>32906.25</v>
      </c>
      <c r="J26" s="5"/>
      <c r="K26" s="12"/>
    </row>
    <row r="27" spans="1:11" s="10" customFormat="1" ht="15.75" customHeight="1" x14ac:dyDescent="0.25">
      <c r="A27" s="11"/>
      <c r="B27" s="46">
        <v>16</v>
      </c>
      <c r="C27" s="15" t="s">
        <v>36</v>
      </c>
      <c r="D27" s="43">
        <v>16</v>
      </c>
      <c r="E27" s="43">
        <v>78</v>
      </c>
      <c r="F27" s="27">
        <f t="shared" si="2"/>
        <v>8.6666666666666661</v>
      </c>
      <c r="G27" s="15">
        <v>1</v>
      </c>
      <c r="H27" s="15">
        <v>550</v>
      </c>
      <c r="I27" s="77">
        <f t="shared" si="3"/>
        <v>4766.6666666666661</v>
      </c>
      <c r="J27" s="11"/>
    </row>
    <row r="28" spans="1:11" x14ac:dyDescent="0.25">
      <c r="A28" s="5"/>
      <c r="B28" s="46">
        <v>17</v>
      </c>
      <c r="C28" s="14" t="s">
        <v>37</v>
      </c>
      <c r="D28" s="13">
        <v>20</v>
      </c>
      <c r="E28" s="13">
        <v>20</v>
      </c>
      <c r="F28" s="27">
        <f t="shared" si="2"/>
        <v>2.7777777777777777</v>
      </c>
      <c r="G28" s="15">
        <v>1</v>
      </c>
      <c r="H28" s="15">
        <v>1350</v>
      </c>
      <c r="I28" s="77">
        <f t="shared" si="3"/>
        <v>3750</v>
      </c>
      <c r="J28" s="5"/>
      <c r="K28" s="12"/>
    </row>
    <row r="29" spans="1:11" x14ac:dyDescent="0.25">
      <c r="A29" s="5"/>
      <c r="B29" s="46"/>
      <c r="C29" s="14"/>
      <c r="D29" s="13"/>
      <c r="E29" s="13"/>
      <c r="F29" s="27"/>
      <c r="G29" s="15"/>
      <c r="H29" s="15"/>
      <c r="I29" s="77"/>
      <c r="J29" s="5"/>
      <c r="K29" s="12"/>
    </row>
    <row r="30" spans="1:11" x14ac:dyDescent="0.25">
      <c r="A30" s="5"/>
      <c r="B30" s="47" t="s">
        <v>17</v>
      </c>
      <c r="C30" s="44" t="s">
        <v>10</v>
      </c>
      <c r="D30" s="13"/>
      <c r="E30" s="13"/>
      <c r="F30" s="27"/>
      <c r="G30" s="15"/>
      <c r="H30" s="15"/>
      <c r="I30" s="77"/>
      <c r="J30" s="5"/>
      <c r="K30" s="12"/>
    </row>
    <row r="31" spans="1:11" x14ac:dyDescent="0.25">
      <c r="A31" s="5"/>
      <c r="B31" s="46">
        <v>18</v>
      </c>
      <c r="C31" s="14" t="s">
        <v>53</v>
      </c>
      <c r="D31" s="13">
        <v>36</v>
      </c>
      <c r="E31" s="13">
        <v>90</v>
      </c>
      <c r="F31" s="27">
        <f t="shared" si="2"/>
        <v>22.5</v>
      </c>
      <c r="G31" s="15">
        <v>1</v>
      </c>
      <c r="H31" s="15">
        <v>1350</v>
      </c>
      <c r="I31" s="77">
        <f>H31*F31*G31</f>
        <v>30375</v>
      </c>
      <c r="J31" s="5"/>
      <c r="K31" s="12"/>
    </row>
    <row r="32" spans="1:11" x14ac:dyDescent="0.25">
      <c r="A32" s="5"/>
      <c r="B32" s="46">
        <v>19</v>
      </c>
      <c r="C32" s="14" t="s">
        <v>38</v>
      </c>
      <c r="D32" s="13">
        <v>36</v>
      </c>
      <c r="E32" s="13">
        <v>30</v>
      </c>
      <c r="F32" s="27">
        <f t="shared" si="2"/>
        <v>7.5</v>
      </c>
      <c r="G32" s="15">
        <v>1</v>
      </c>
      <c r="H32" s="15">
        <v>1350</v>
      </c>
      <c r="I32" s="77">
        <f t="shared" ref="I32:I34" si="4">H32*F32*G32</f>
        <v>10125</v>
      </c>
      <c r="J32" s="5"/>
      <c r="K32" s="12"/>
    </row>
    <row r="33" spans="1:11" x14ac:dyDescent="0.25">
      <c r="A33" s="5"/>
      <c r="B33" s="46">
        <v>20</v>
      </c>
      <c r="C33" s="14" t="s">
        <v>39</v>
      </c>
      <c r="D33" s="13">
        <v>36</v>
      </c>
      <c r="E33" s="13">
        <v>24</v>
      </c>
      <c r="F33" s="27">
        <f t="shared" si="2"/>
        <v>6</v>
      </c>
      <c r="G33" s="14">
        <v>1</v>
      </c>
      <c r="H33" s="14">
        <v>1350</v>
      </c>
      <c r="I33" s="77">
        <f t="shared" si="4"/>
        <v>8100</v>
      </c>
      <c r="J33" s="5"/>
      <c r="K33" s="12"/>
    </row>
    <row r="34" spans="1:11" s="10" customFormat="1" x14ac:dyDescent="0.25">
      <c r="A34" s="11"/>
      <c r="B34" s="46">
        <v>21</v>
      </c>
      <c r="C34" s="14" t="s">
        <v>40</v>
      </c>
      <c r="D34" s="13">
        <v>36</v>
      </c>
      <c r="E34" s="13">
        <v>36</v>
      </c>
      <c r="F34" s="27">
        <f t="shared" si="2"/>
        <v>9</v>
      </c>
      <c r="G34" s="14">
        <v>1</v>
      </c>
      <c r="H34" s="14">
        <v>380</v>
      </c>
      <c r="I34" s="77">
        <f t="shared" si="4"/>
        <v>3420</v>
      </c>
      <c r="J34" s="11"/>
    </row>
    <row r="35" spans="1:11" x14ac:dyDescent="0.25">
      <c r="A35" s="5"/>
      <c r="B35" s="46"/>
      <c r="C35" s="14"/>
      <c r="D35" s="13"/>
      <c r="E35" s="13"/>
      <c r="F35" s="27"/>
      <c r="G35" s="14"/>
      <c r="H35" s="14"/>
      <c r="I35" s="77"/>
      <c r="J35" s="5"/>
      <c r="K35" s="12"/>
    </row>
    <row r="36" spans="1:11" x14ac:dyDescent="0.25">
      <c r="A36" s="5"/>
      <c r="B36" s="47" t="s">
        <v>18</v>
      </c>
      <c r="C36" s="44" t="s">
        <v>41</v>
      </c>
      <c r="D36" s="13"/>
      <c r="E36" s="13"/>
      <c r="F36" s="27"/>
      <c r="G36" s="14"/>
      <c r="H36" s="14"/>
      <c r="I36" s="77"/>
      <c r="J36" s="5"/>
      <c r="K36" s="12"/>
    </row>
    <row r="37" spans="1:11" x14ac:dyDescent="0.25">
      <c r="A37" s="5"/>
      <c r="B37" s="46">
        <v>22</v>
      </c>
      <c r="C37" s="14" t="s">
        <v>56</v>
      </c>
      <c r="D37" s="13">
        <v>80</v>
      </c>
      <c r="E37" s="13">
        <v>103</v>
      </c>
      <c r="F37" s="27">
        <f t="shared" si="2"/>
        <v>57.222222222222221</v>
      </c>
      <c r="G37" s="14">
        <v>1</v>
      </c>
      <c r="H37" s="14">
        <v>1350</v>
      </c>
      <c r="I37" s="77">
        <f>H37*G37*F37</f>
        <v>77250</v>
      </c>
      <c r="J37" s="5"/>
      <c r="K37" s="12"/>
    </row>
    <row r="38" spans="1:11" x14ac:dyDescent="0.25">
      <c r="A38" s="5"/>
      <c r="B38" s="46">
        <v>23</v>
      </c>
      <c r="C38" s="14" t="s">
        <v>42</v>
      </c>
      <c r="D38" s="13">
        <v>38.5</v>
      </c>
      <c r="E38" s="13">
        <v>103</v>
      </c>
      <c r="F38" s="27">
        <f t="shared" si="2"/>
        <v>27.538194444444443</v>
      </c>
      <c r="G38" s="14">
        <v>1</v>
      </c>
      <c r="H38" s="14">
        <v>1350</v>
      </c>
      <c r="I38" s="77">
        <f t="shared" ref="I38:I40" si="5">H38*G38*F38</f>
        <v>37176.5625</v>
      </c>
      <c r="J38" s="5"/>
      <c r="K38" s="12"/>
    </row>
    <row r="39" spans="1:11" ht="15.75" customHeight="1" x14ac:dyDescent="0.25">
      <c r="A39" s="5"/>
      <c r="B39" s="46">
        <v>24</v>
      </c>
      <c r="C39" s="15" t="s">
        <v>59</v>
      </c>
      <c r="D39" s="43">
        <v>24</v>
      </c>
      <c r="E39" s="43">
        <v>116</v>
      </c>
      <c r="F39" s="27">
        <f t="shared" si="2"/>
        <v>19.333333333333332</v>
      </c>
      <c r="G39" s="15">
        <v>1</v>
      </c>
      <c r="H39" s="15">
        <v>550</v>
      </c>
      <c r="I39" s="77">
        <f t="shared" si="5"/>
        <v>10633.333333333332</v>
      </c>
      <c r="J39" s="5"/>
      <c r="K39" s="12"/>
    </row>
    <row r="40" spans="1:11" x14ac:dyDescent="0.25">
      <c r="A40" s="5"/>
      <c r="B40" s="46">
        <v>25</v>
      </c>
      <c r="C40" s="14" t="s">
        <v>9</v>
      </c>
      <c r="D40" s="13">
        <v>24</v>
      </c>
      <c r="E40" s="13">
        <v>90</v>
      </c>
      <c r="F40" s="27">
        <f t="shared" si="2"/>
        <v>15</v>
      </c>
      <c r="G40" s="14">
        <v>1</v>
      </c>
      <c r="H40" s="14">
        <v>1350</v>
      </c>
      <c r="I40" s="77">
        <f t="shared" si="5"/>
        <v>20250</v>
      </c>
      <c r="J40" s="5"/>
      <c r="K40" s="12"/>
    </row>
    <row r="41" spans="1:11" x14ac:dyDescent="0.25">
      <c r="A41" s="5"/>
      <c r="B41" s="46"/>
      <c r="C41" s="14"/>
      <c r="D41" s="13"/>
      <c r="E41" s="13"/>
      <c r="F41" s="27"/>
      <c r="G41" s="14"/>
      <c r="H41" s="14"/>
      <c r="I41" s="77"/>
      <c r="J41" s="5"/>
      <c r="K41" s="12"/>
    </row>
    <row r="42" spans="1:11" x14ac:dyDescent="0.25">
      <c r="A42" s="5"/>
      <c r="B42" s="47" t="s">
        <v>19</v>
      </c>
      <c r="C42" s="45" t="s">
        <v>43</v>
      </c>
      <c r="D42" s="34"/>
      <c r="E42" s="34"/>
      <c r="F42" s="27"/>
      <c r="G42" s="68"/>
      <c r="H42" s="68"/>
      <c r="I42" s="78"/>
      <c r="J42" s="5"/>
      <c r="K42" s="12"/>
    </row>
    <row r="43" spans="1:11" x14ac:dyDescent="0.25">
      <c r="A43" s="5"/>
      <c r="B43" s="46">
        <v>26</v>
      </c>
      <c r="C43" s="14" t="s">
        <v>44</v>
      </c>
      <c r="D43" s="13"/>
      <c r="E43" s="13"/>
      <c r="F43" s="27"/>
      <c r="G43" s="14">
        <v>1</v>
      </c>
      <c r="H43" s="14"/>
      <c r="I43" s="77">
        <v>26000</v>
      </c>
      <c r="J43" s="5"/>
      <c r="K43" s="42"/>
    </row>
    <row r="44" spans="1:11" x14ac:dyDescent="0.25">
      <c r="A44" s="5"/>
      <c r="B44" s="46">
        <v>27</v>
      </c>
      <c r="C44" s="14" t="s">
        <v>45</v>
      </c>
      <c r="D44" s="13">
        <v>42</v>
      </c>
      <c r="E44" s="13">
        <v>90</v>
      </c>
      <c r="F44" s="27">
        <f t="shared" si="2"/>
        <v>26.25</v>
      </c>
      <c r="G44" s="14">
        <v>1</v>
      </c>
      <c r="H44" s="14">
        <v>1350</v>
      </c>
      <c r="I44" s="77">
        <f>H44*F44*G44</f>
        <v>35437.5</v>
      </c>
      <c r="J44" s="5"/>
      <c r="K44" s="12"/>
    </row>
    <row r="45" spans="1:11" x14ac:dyDescent="0.25">
      <c r="A45" s="5"/>
      <c r="B45" s="46">
        <v>28</v>
      </c>
      <c r="C45" s="14" t="s">
        <v>57</v>
      </c>
      <c r="D45" s="13">
        <v>69</v>
      </c>
      <c r="E45" s="13">
        <v>90</v>
      </c>
      <c r="F45" s="27">
        <f t="shared" ref="F45" si="6">E45*D45/144</f>
        <v>43.125</v>
      </c>
      <c r="G45" s="14">
        <v>1</v>
      </c>
      <c r="H45" s="14">
        <v>1350</v>
      </c>
      <c r="I45" s="77">
        <f t="shared" ref="I45" si="7">H45*F45*G45</f>
        <v>58218.75</v>
      </c>
      <c r="J45" s="5"/>
      <c r="K45" s="12"/>
    </row>
    <row r="46" spans="1:11" x14ac:dyDescent="0.25">
      <c r="A46" s="5"/>
      <c r="B46" s="46">
        <v>29</v>
      </c>
      <c r="C46" s="14" t="s">
        <v>34</v>
      </c>
      <c r="D46" s="13">
        <v>18</v>
      </c>
      <c r="E46" s="13">
        <v>107</v>
      </c>
      <c r="F46" s="27">
        <f t="shared" si="2"/>
        <v>13.375</v>
      </c>
      <c r="G46" s="14">
        <v>1</v>
      </c>
      <c r="H46" s="14">
        <v>680</v>
      </c>
      <c r="I46" s="77">
        <f t="shared" ref="I46:I50" si="8">H46*F46*G46</f>
        <v>9095</v>
      </c>
      <c r="J46" s="5"/>
      <c r="K46" s="12"/>
    </row>
    <row r="47" spans="1:11" x14ac:dyDescent="0.25">
      <c r="A47" s="5"/>
      <c r="B47" s="46">
        <v>30</v>
      </c>
      <c r="C47" s="14" t="s">
        <v>11</v>
      </c>
      <c r="D47" s="13">
        <v>42</v>
      </c>
      <c r="E47" s="13">
        <v>75</v>
      </c>
      <c r="F47" s="27">
        <f t="shared" si="2"/>
        <v>21.875</v>
      </c>
      <c r="G47" s="14">
        <v>1</v>
      </c>
      <c r="H47" s="14">
        <v>550</v>
      </c>
      <c r="I47" s="77">
        <f t="shared" si="8"/>
        <v>12031.25</v>
      </c>
      <c r="J47" s="5"/>
      <c r="K47" s="12"/>
    </row>
    <row r="48" spans="1:11" x14ac:dyDescent="0.25">
      <c r="A48" s="5"/>
      <c r="B48" s="46">
        <v>31</v>
      </c>
      <c r="C48" s="14" t="s">
        <v>46</v>
      </c>
      <c r="D48" s="13"/>
      <c r="E48" s="13"/>
      <c r="F48" s="27"/>
      <c r="G48" s="14">
        <v>1</v>
      </c>
      <c r="H48" s="14">
        <v>7500</v>
      </c>
      <c r="I48" s="77">
        <f>H48*G48</f>
        <v>7500</v>
      </c>
      <c r="J48" s="5"/>
      <c r="K48" s="12"/>
    </row>
    <row r="49" spans="1:11" x14ac:dyDescent="0.25">
      <c r="A49" s="5"/>
      <c r="B49" s="46">
        <v>32</v>
      </c>
      <c r="C49" s="14" t="s">
        <v>58</v>
      </c>
      <c r="D49" s="13">
        <v>22</v>
      </c>
      <c r="E49" s="13">
        <v>118</v>
      </c>
      <c r="F49" s="27">
        <f t="shared" si="2"/>
        <v>18.027777777777779</v>
      </c>
      <c r="G49" s="14">
        <v>1</v>
      </c>
      <c r="H49" s="14">
        <v>550</v>
      </c>
      <c r="I49" s="77">
        <f t="shared" si="8"/>
        <v>9915.2777777777774</v>
      </c>
      <c r="J49" s="5"/>
      <c r="K49" s="12"/>
    </row>
    <row r="50" spans="1:11" x14ac:dyDescent="0.25">
      <c r="A50" s="5"/>
      <c r="B50" s="46">
        <v>33</v>
      </c>
      <c r="C50" s="14" t="s">
        <v>55</v>
      </c>
      <c r="D50" s="13">
        <v>27</v>
      </c>
      <c r="E50" s="13">
        <v>90</v>
      </c>
      <c r="F50" s="27">
        <f t="shared" si="2"/>
        <v>16.875</v>
      </c>
      <c r="G50" s="14">
        <v>1</v>
      </c>
      <c r="H50" s="14">
        <v>550</v>
      </c>
      <c r="I50" s="77">
        <f t="shared" si="8"/>
        <v>9281.25</v>
      </c>
      <c r="J50" s="5"/>
      <c r="K50" s="12"/>
    </row>
    <row r="51" spans="1:11" x14ac:dyDescent="0.25">
      <c r="A51" s="5"/>
      <c r="B51" s="46"/>
      <c r="C51" s="14"/>
      <c r="D51" s="13"/>
      <c r="E51" s="13"/>
      <c r="F51" s="27"/>
      <c r="G51" s="14"/>
      <c r="H51" s="14"/>
      <c r="I51" s="77"/>
      <c r="J51" s="5"/>
      <c r="K51" s="12"/>
    </row>
    <row r="52" spans="1:11" x14ac:dyDescent="0.25">
      <c r="A52" s="5"/>
      <c r="B52" s="46">
        <v>34</v>
      </c>
      <c r="C52" s="14" t="s">
        <v>47</v>
      </c>
      <c r="D52" s="13"/>
      <c r="E52" s="13"/>
      <c r="F52" s="27"/>
      <c r="G52" s="14">
        <v>5</v>
      </c>
      <c r="H52" s="14">
        <v>4700</v>
      </c>
      <c r="I52" s="77">
        <f>H52*G52</f>
        <v>23500</v>
      </c>
      <c r="J52" s="5"/>
      <c r="K52" s="12"/>
    </row>
    <row r="53" spans="1:11" ht="15.75" thickBot="1" x14ac:dyDescent="0.3">
      <c r="A53" s="5"/>
      <c r="B53" s="79"/>
      <c r="C53" s="80"/>
      <c r="D53" s="81"/>
      <c r="E53" s="81"/>
      <c r="F53" s="82"/>
      <c r="G53" s="80"/>
      <c r="H53" s="80"/>
      <c r="I53" s="83"/>
      <c r="J53" s="5"/>
      <c r="K53" s="12"/>
    </row>
    <row r="54" spans="1:11" s="16" customFormat="1" ht="15.75" thickBot="1" x14ac:dyDescent="0.3">
      <c r="A54" s="5"/>
      <c r="B54" s="65"/>
      <c r="C54" s="84" t="s">
        <v>50</v>
      </c>
      <c r="D54" s="84"/>
      <c r="E54" s="84"/>
      <c r="F54" s="84"/>
      <c r="G54" s="84"/>
      <c r="H54" s="84"/>
      <c r="I54" s="66">
        <f>SUM(I8:I53)</f>
        <v>729650.17361111101</v>
      </c>
      <c r="J54" s="5"/>
    </row>
    <row r="55" spans="1:11" s="16" customFormat="1" x14ac:dyDescent="0.25">
      <c r="A55" s="5"/>
      <c r="B55" s="5"/>
      <c r="C55" s="5"/>
      <c r="D55" s="6"/>
      <c r="E55" s="6"/>
      <c r="F55" s="7"/>
      <c r="G55" s="5"/>
      <c r="H55" s="5"/>
      <c r="I55" s="30"/>
      <c r="J55" s="5"/>
    </row>
    <row r="56" spans="1:11" s="16" customFormat="1" x14ac:dyDescent="0.25">
      <c r="A56" s="5"/>
      <c r="B56" s="5"/>
      <c r="C56" s="20"/>
      <c r="D56" s="6"/>
      <c r="E56" s="6"/>
      <c r="F56" s="7"/>
      <c r="G56" s="5"/>
      <c r="H56" s="5"/>
      <c r="I56" s="30"/>
      <c r="J56" s="5"/>
    </row>
    <row r="57" spans="1:11" s="16" customFormat="1" x14ac:dyDescent="0.25">
      <c r="A57" s="5"/>
      <c r="B57" s="5"/>
      <c r="C57" s="5"/>
      <c r="D57" s="6"/>
      <c r="E57" s="6"/>
      <c r="F57" s="7"/>
      <c r="G57" s="5"/>
      <c r="H57" s="5"/>
      <c r="I57" s="30"/>
      <c r="J57" s="5"/>
    </row>
    <row r="58" spans="1:11" s="16" customFormat="1" x14ac:dyDescent="0.25">
      <c r="A58" s="5"/>
      <c r="B58" s="5"/>
      <c r="C58" s="5"/>
      <c r="D58" s="6"/>
      <c r="E58" s="6"/>
      <c r="F58" s="7"/>
      <c r="G58" s="5"/>
      <c r="H58" s="5"/>
      <c r="I58" s="30"/>
      <c r="J58" s="5"/>
    </row>
    <row r="59" spans="1:11" s="16" customFormat="1" x14ac:dyDescent="0.25">
      <c r="A59" s="5"/>
      <c r="B59" s="5"/>
      <c r="C59" s="5"/>
      <c r="D59" s="6"/>
      <c r="E59" s="6"/>
      <c r="F59" s="7"/>
      <c r="G59" s="5"/>
      <c r="H59" s="5"/>
      <c r="I59" s="30"/>
      <c r="J59" s="5"/>
    </row>
    <row r="60" spans="1:11" s="16" customFormat="1" x14ac:dyDescent="0.25">
      <c r="A60" s="5"/>
      <c r="B60" s="5"/>
      <c r="C60" s="5"/>
      <c r="D60" s="6"/>
      <c r="E60" s="6"/>
      <c r="F60" s="7"/>
      <c r="G60" s="5"/>
      <c r="H60" s="5"/>
      <c r="I60" s="30"/>
      <c r="J60" s="5"/>
    </row>
    <row r="61" spans="1:11" s="16" customFormat="1" x14ac:dyDescent="0.25">
      <c r="A61" s="5"/>
      <c r="B61" s="5"/>
      <c r="C61" s="5"/>
      <c r="D61" s="6"/>
      <c r="E61" s="6"/>
      <c r="F61" s="7"/>
      <c r="G61" s="5"/>
      <c r="H61" s="5"/>
      <c r="I61" s="30"/>
      <c r="J61" s="5"/>
    </row>
    <row r="62" spans="1:11" s="16" customFormat="1" x14ac:dyDescent="0.25">
      <c r="A62" s="5"/>
      <c r="B62" s="5"/>
      <c r="C62" s="5"/>
      <c r="D62" s="6"/>
      <c r="E62" s="6"/>
      <c r="F62" s="7"/>
      <c r="G62" s="5"/>
      <c r="H62" s="5"/>
      <c r="I62" s="30"/>
      <c r="J62" s="5"/>
    </row>
    <row r="63" spans="1:11" s="16" customFormat="1" x14ac:dyDescent="0.25">
      <c r="A63" s="5"/>
      <c r="B63" s="5"/>
      <c r="C63" s="5"/>
      <c r="D63" s="6"/>
      <c r="E63" s="6"/>
      <c r="F63" s="7"/>
      <c r="G63" s="5"/>
      <c r="H63" s="5"/>
      <c r="I63" s="30"/>
      <c r="J63" s="5"/>
    </row>
    <row r="64" spans="1:11" s="16" customFormat="1" x14ac:dyDescent="0.25">
      <c r="A64" s="5"/>
      <c r="B64" s="5"/>
      <c r="C64" s="20"/>
      <c r="D64" s="6"/>
      <c r="E64" s="6"/>
      <c r="F64" s="7"/>
      <c r="G64" s="5"/>
      <c r="H64" s="5"/>
      <c r="I64" s="30"/>
      <c r="J64" s="5"/>
    </row>
    <row r="65" spans="1:10" s="16" customFormat="1" x14ac:dyDescent="0.25">
      <c r="A65" s="5"/>
      <c r="B65" s="5"/>
      <c r="C65" s="5"/>
      <c r="D65" s="6"/>
      <c r="E65" s="6"/>
      <c r="F65" s="7"/>
      <c r="G65" s="5"/>
      <c r="H65" s="5"/>
      <c r="I65" s="30"/>
      <c r="J65" s="5"/>
    </row>
    <row r="66" spans="1:10" s="16" customFormat="1" x14ac:dyDescent="0.25">
      <c r="A66" s="5"/>
      <c r="B66" s="5"/>
      <c r="C66" s="5"/>
      <c r="D66" s="6"/>
      <c r="E66" s="6"/>
      <c r="F66" s="7"/>
      <c r="G66" s="5"/>
      <c r="H66" s="5"/>
      <c r="I66" s="30"/>
      <c r="J66" s="5"/>
    </row>
    <row r="67" spans="1:10" s="16" customFormat="1" x14ac:dyDescent="0.25">
      <c r="A67" s="5"/>
      <c r="B67" s="5"/>
      <c r="C67" s="5"/>
      <c r="D67" s="6"/>
      <c r="E67" s="6"/>
      <c r="F67" s="7"/>
      <c r="G67" s="5"/>
      <c r="H67" s="5"/>
      <c r="I67" s="30"/>
      <c r="J67" s="5"/>
    </row>
    <row r="68" spans="1:10" s="16" customFormat="1" x14ac:dyDescent="0.25">
      <c r="A68" s="5"/>
      <c r="B68" s="5"/>
      <c r="C68" s="5"/>
      <c r="D68" s="6"/>
      <c r="E68" s="6"/>
      <c r="F68" s="7"/>
      <c r="G68" s="5"/>
      <c r="H68" s="5"/>
      <c r="I68" s="30"/>
      <c r="J68" s="5"/>
    </row>
    <row r="69" spans="1:10" s="16" customFormat="1" x14ac:dyDescent="0.25">
      <c r="A69" s="5"/>
      <c r="B69" s="5"/>
      <c r="C69" s="5"/>
      <c r="D69" s="6"/>
      <c r="E69" s="6"/>
      <c r="F69" s="7"/>
      <c r="G69" s="5"/>
      <c r="H69" s="5"/>
      <c r="I69" s="30"/>
      <c r="J69" s="5"/>
    </row>
    <row r="70" spans="1:10" s="16" customFormat="1" x14ac:dyDescent="0.25">
      <c r="A70" s="5"/>
      <c r="B70" s="5"/>
      <c r="C70" s="5"/>
      <c r="D70" s="6"/>
      <c r="E70" s="6"/>
      <c r="F70" s="7"/>
      <c r="G70" s="5"/>
      <c r="H70" s="5"/>
      <c r="I70" s="30"/>
      <c r="J70" s="5"/>
    </row>
    <row r="71" spans="1:10" s="16" customFormat="1" x14ac:dyDescent="0.25">
      <c r="A71" s="5"/>
      <c r="B71" s="5"/>
      <c r="C71" s="5"/>
      <c r="D71" s="6"/>
      <c r="E71" s="6"/>
      <c r="F71" s="7"/>
      <c r="G71" s="5"/>
      <c r="H71" s="5"/>
      <c r="I71" s="30"/>
      <c r="J71" s="5"/>
    </row>
    <row r="72" spans="1:10" s="16" customFormat="1" x14ac:dyDescent="0.25">
      <c r="A72" s="5"/>
      <c r="B72" s="5"/>
      <c r="C72" s="19"/>
      <c r="D72" s="40"/>
      <c r="E72" s="40"/>
      <c r="F72" s="3"/>
      <c r="G72" s="3"/>
      <c r="H72" s="3"/>
      <c r="I72" s="30"/>
      <c r="J72" s="5"/>
    </row>
    <row r="73" spans="1:10" s="16" customFormat="1" x14ac:dyDescent="0.25">
      <c r="A73" s="5"/>
      <c r="B73" s="5"/>
      <c r="C73" s="5"/>
      <c r="D73" s="6"/>
      <c r="E73" s="6"/>
      <c r="F73" s="7"/>
      <c r="G73" s="5"/>
      <c r="H73" s="5"/>
      <c r="I73" s="30"/>
      <c r="J73" s="5"/>
    </row>
    <row r="74" spans="1:10" s="16" customFormat="1" x14ac:dyDescent="0.25">
      <c r="A74" s="5"/>
      <c r="B74" s="5"/>
      <c r="C74" s="5"/>
      <c r="D74" s="6"/>
      <c r="E74" s="6"/>
      <c r="F74" s="7"/>
      <c r="G74" s="5"/>
      <c r="H74" s="5"/>
      <c r="I74" s="30"/>
      <c r="J74" s="5"/>
    </row>
    <row r="75" spans="1:10" s="16" customFormat="1" x14ac:dyDescent="0.25">
      <c r="A75" s="5"/>
      <c r="B75" s="5"/>
      <c r="C75" s="5"/>
      <c r="D75" s="6"/>
      <c r="E75" s="6"/>
      <c r="F75" s="7"/>
      <c r="G75" s="5"/>
      <c r="H75" s="5"/>
      <c r="I75" s="30"/>
      <c r="J75" s="5"/>
    </row>
    <row r="76" spans="1:10" s="16" customFormat="1" x14ac:dyDescent="0.25">
      <c r="A76" s="5"/>
      <c r="B76" s="5"/>
      <c r="C76" s="5"/>
      <c r="D76" s="6"/>
      <c r="E76" s="6"/>
      <c r="F76" s="7"/>
      <c r="G76" s="5"/>
      <c r="H76" s="5"/>
      <c r="I76" s="30"/>
      <c r="J76" s="5"/>
    </row>
    <row r="77" spans="1:10" s="16" customFormat="1" x14ac:dyDescent="0.25">
      <c r="A77" s="5"/>
      <c r="B77" s="5"/>
      <c r="C77" s="5"/>
      <c r="D77" s="6"/>
      <c r="E77" s="6"/>
      <c r="F77" s="7"/>
      <c r="G77" s="5"/>
      <c r="H77" s="5"/>
      <c r="I77" s="30"/>
      <c r="J77" s="5"/>
    </row>
    <row r="78" spans="1:10" s="16" customFormat="1" x14ac:dyDescent="0.25">
      <c r="A78" s="5"/>
      <c r="B78" s="5"/>
      <c r="C78" s="5"/>
      <c r="D78" s="6"/>
      <c r="E78" s="6"/>
      <c r="F78" s="7"/>
      <c r="G78" s="5"/>
      <c r="H78" s="5"/>
      <c r="I78" s="30"/>
      <c r="J78" s="5"/>
    </row>
    <row r="79" spans="1:10" s="16" customFormat="1" x14ac:dyDescent="0.25">
      <c r="A79" s="5"/>
      <c r="B79" s="5"/>
      <c r="C79" s="5"/>
      <c r="D79" s="6"/>
      <c r="E79" s="6"/>
      <c r="F79" s="7"/>
      <c r="G79" s="5"/>
      <c r="H79" s="5"/>
      <c r="I79" s="30"/>
      <c r="J79" s="5"/>
    </row>
    <row r="80" spans="1:10" s="16" customFormat="1" x14ac:dyDescent="0.25">
      <c r="A80" s="5"/>
      <c r="B80" s="5"/>
      <c r="C80" s="5"/>
      <c r="D80" s="6"/>
      <c r="E80" s="6"/>
      <c r="F80" s="7"/>
      <c r="G80" s="5"/>
      <c r="H80" s="5"/>
      <c r="I80" s="30"/>
      <c r="J80" s="5"/>
    </row>
    <row r="81" spans="1:10" s="16" customFormat="1" x14ac:dyDescent="0.25">
      <c r="A81" s="5"/>
      <c r="B81" s="5"/>
      <c r="C81" s="5"/>
      <c r="D81" s="6"/>
      <c r="E81" s="6"/>
      <c r="F81" s="7"/>
      <c r="G81" s="5"/>
      <c r="H81" s="5"/>
      <c r="I81" s="30"/>
      <c r="J81" s="5"/>
    </row>
    <row r="82" spans="1:10" s="16" customFormat="1" x14ac:dyDescent="0.25">
      <c r="A82" s="5"/>
      <c r="B82" s="5"/>
      <c r="C82" s="5"/>
      <c r="D82" s="6"/>
      <c r="E82" s="6"/>
      <c r="F82" s="7"/>
      <c r="G82" s="5"/>
      <c r="H82" s="5"/>
      <c r="I82" s="30"/>
      <c r="J82" s="5"/>
    </row>
    <row r="83" spans="1:10" s="16" customFormat="1" x14ac:dyDescent="0.25">
      <c r="A83" s="5"/>
      <c r="B83" s="5"/>
      <c r="C83" s="5"/>
      <c r="D83" s="6"/>
      <c r="E83" s="6"/>
      <c r="F83" s="7"/>
      <c r="G83" s="5"/>
      <c r="H83" s="5"/>
      <c r="I83" s="30"/>
      <c r="J83" s="5"/>
    </row>
    <row r="84" spans="1:10" s="16" customFormat="1" x14ac:dyDescent="0.25">
      <c r="A84" s="5"/>
      <c r="B84" s="5"/>
      <c r="C84" s="8"/>
      <c r="D84" s="6"/>
      <c r="E84" s="6"/>
      <c r="F84" s="7"/>
      <c r="G84" s="5"/>
      <c r="H84" s="5"/>
      <c r="I84" s="30"/>
      <c r="J84" s="5"/>
    </row>
    <row r="85" spans="1:10" s="16" customFormat="1" x14ac:dyDescent="0.25">
      <c r="A85" s="5"/>
      <c r="B85" s="5"/>
      <c r="C85" s="5"/>
      <c r="D85" s="6"/>
      <c r="E85" s="6"/>
      <c r="F85" s="7"/>
      <c r="G85" s="5"/>
      <c r="H85" s="5"/>
      <c r="I85" s="30"/>
      <c r="J85" s="5"/>
    </row>
    <row r="86" spans="1:10" s="16" customFormat="1" x14ac:dyDescent="0.25">
      <c r="A86" s="5"/>
      <c r="B86" s="5"/>
      <c r="C86" s="5"/>
      <c r="D86" s="6"/>
      <c r="E86" s="6"/>
      <c r="F86" s="7"/>
      <c r="G86" s="5"/>
      <c r="H86" s="5"/>
      <c r="I86" s="30"/>
      <c r="J86" s="5"/>
    </row>
    <row r="87" spans="1:10" s="16" customFormat="1" x14ac:dyDescent="0.25">
      <c r="A87" s="5"/>
      <c r="B87" s="5"/>
      <c r="C87" s="5"/>
      <c r="D87" s="6"/>
      <c r="E87" s="6"/>
      <c r="F87" s="7"/>
      <c r="G87" s="5"/>
      <c r="H87" s="5"/>
      <c r="I87" s="49"/>
      <c r="J87" s="5"/>
    </row>
    <row r="88" spans="1:10" s="16" customFormat="1" x14ac:dyDescent="0.25">
      <c r="A88" s="5"/>
      <c r="B88" s="5"/>
      <c r="C88" s="3"/>
      <c r="D88" s="40"/>
      <c r="E88" s="40"/>
      <c r="F88" s="3"/>
      <c r="G88" s="3"/>
      <c r="H88" s="3"/>
      <c r="I88" s="31"/>
      <c r="J88" s="5"/>
    </row>
    <row r="89" spans="1:10" s="16" customFormat="1" x14ac:dyDescent="0.25">
      <c r="A89" s="5"/>
      <c r="B89" s="5"/>
      <c r="C89" s="8"/>
      <c r="D89" s="6"/>
      <c r="E89" s="6"/>
      <c r="F89" s="7"/>
      <c r="G89" s="5"/>
      <c r="H89" s="5"/>
      <c r="I89" s="30"/>
      <c r="J89" s="5"/>
    </row>
    <row r="90" spans="1:10" s="16" customFormat="1" x14ac:dyDescent="0.25">
      <c r="A90" s="5"/>
      <c r="B90" s="5"/>
      <c r="C90" s="5"/>
      <c r="D90" s="6"/>
      <c r="E90" s="6"/>
      <c r="F90" s="7"/>
      <c r="G90" s="5"/>
      <c r="H90" s="5"/>
      <c r="I90" s="30"/>
      <c r="J90" s="5"/>
    </row>
    <row r="91" spans="1:10" s="16" customFormat="1" x14ac:dyDescent="0.25">
      <c r="A91" s="5"/>
      <c r="B91" s="5"/>
      <c r="C91" s="8"/>
      <c r="D91" s="6"/>
      <c r="E91" s="6"/>
      <c r="F91" s="7"/>
      <c r="G91" s="5"/>
      <c r="H91" s="5"/>
      <c r="I91" s="30"/>
      <c r="J91" s="5"/>
    </row>
    <row r="92" spans="1:10" s="16" customFormat="1" x14ac:dyDescent="0.25">
      <c r="A92" s="5"/>
      <c r="B92" s="5"/>
      <c r="C92" s="5"/>
      <c r="D92" s="6"/>
      <c r="E92" s="6"/>
      <c r="F92" s="7"/>
      <c r="G92" s="5"/>
      <c r="H92" s="5"/>
      <c r="I92" s="30"/>
      <c r="J92" s="5"/>
    </row>
    <row r="93" spans="1:10" s="16" customFormat="1" x14ac:dyDescent="0.25">
      <c r="A93" s="5"/>
      <c r="B93" s="5"/>
      <c r="C93" s="8"/>
      <c r="D93" s="6"/>
      <c r="E93" s="6"/>
      <c r="F93" s="7"/>
      <c r="G93" s="5"/>
      <c r="H93" s="5"/>
      <c r="I93" s="30"/>
      <c r="J93" s="5"/>
    </row>
    <row r="94" spans="1:10" s="16" customFormat="1" x14ac:dyDescent="0.25">
      <c r="A94" s="5"/>
      <c r="B94" s="5"/>
      <c r="C94" s="5"/>
      <c r="D94" s="6"/>
      <c r="E94" s="6"/>
      <c r="F94" s="7"/>
      <c r="G94" s="5"/>
      <c r="H94" s="5"/>
      <c r="I94" s="30"/>
      <c r="J94" s="5"/>
    </row>
    <row r="95" spans="1:10" s="16" customFormat="1" x14ac:dyDescent="0.25">
      <c r="A95" s="5"/>
      <c r="B95" s="5"/>
      <c r="C95" s="8"/>
      <c r="D95" s="6"/>
      <c r="E95" s="6"/>
      <c r="F95" s="7"/>
      <c r="G95" s="5"/>
      <c r="H95" s="5"/>
      <c r="I95" s="30"/>
      <c r="J95" s="5"/>
    </row>
    <row r="96" spans="1:10" s="16" customFormat="1" x14ac:dyDescent="0.25">
      <c r="A96" s="5"/>
      <c r="B96" s="5"/>
      <c r="C96" s="5"/>
      <c r="D96" s="6"/>
      <c r="E96" s="6"/>
      <c r="F96" s="7"/>
      <c r="G96" s="5"/>
      <c r="H96" s="5"/>
      <c r="I96" s="49"/>
      <c r="J96" s="5"/>
    </row>
    <row r="97" spans="1:10" s="16" customFormat="1" ht="15.75" x14ac:dyDescent="0.25">
      <c r="A97" s="5"/>
      <c r="B97" s="50"/>
      <c r="C97" s="22"/>
      <c r="D97" s="39"/>
      <c r="E97" s="39"/>
      <c r="F97" s="22"/>
      <c r="G97" s="22"/>
      <c r="H97" s="22"/>
      <c r="I97" s="51"/>
      <c r="J97" s="5"/>
    </row>
    <row r="98" spans="1:10" s="16" customFormat="1" x14ac:dyDescent="0.25">
      <c r="A98" s="5"/>
      <c r="B98" s="5"/>
      <c r="C98" s="5"/>
      <c r="D98" s="6"/>
      <c r="E98" s="6"/>
      <c r="F98" s="7"/>
      <c r="G98" s="5"/>
      <c r="H98" s="5"/>
      <c r="I98" s="30"/>
      <c r="J98" s="5"/>
    </row>
    <row r="99" spans="1:10" s="16" customFormat="1" ht="18.75" x14ac:dyDescent="0.3">
      <c r="A99" s="5"/>
      <c r="B99" s="5"/>
      <c r="C99" s="9"/>
      <c r="D99" s="6"/>
      <c r="E99" s="6"/>
      <c r="F99" s="7"/>
      <c r="G99" s="5"/>
      <c r="H99" s="5"/>
      <c r="I99" s="30"/>
      <c r="J99" s="5"/>
    </row>
    <row r="100" spans="1:10" s="16" customFormat="1" x14ac:dyDescent="0.25">
      <c r="A100" s="5"/>
      <c r="B100" s="5"/>
      <c r="C100" s="5"/>
      <c r="D100" s="6"/>
      <c r="E100" s="6"/>
      <c r="F100" s="7"/>
      <c r="G100" s="5"/>
      <c r="H100" s="5"/>
      <c r="I100" s="30"/>
      <c r="J100" s="5"/>
    </row>
    <row r="101" spans="1:10" s="16" customFormat="1" x14ac:dyDescent="0.25">
      <c r="A101" s="5"/>
      <c r="B101" s="5"/>
      <c r="C101" s="5"/>
      <c r="D101" s="6"/>
      <c r="E101" s="6"/>
      <c r="F101" s="7"/>
      <c r="G101" s="5"/>
      <c r="H101" s="5"/>
      <c r="I101" s="30"/>
      <c r="J101" s="5"/>
    </row>
    <row r="102" spans="1:10" s="16" customFormat="1" x14ac:dyDescent="0.25">
      <c r="A102" s="5"/>
      <c r="B102" s="5"/>
      <c r="C102" s="8"/>
      <c r="D102" s="6"/>
      <c r="E102" s="6"/>
      <c r="F102" s="7"/>
      <c r="G102" s="5"/>
      <c r="H102" s="5"/>
      <c r="I102" s="30"/>
      <c r="J102" s="5"/>
    </row>
    <row r="103" spans="1:10" s="16" customFormat="1" x14ac:dyDescent="0.25">
      <c r="A103" s="5"/>
      <c r="B103" s="5"/>
      <c r="C103" s="5"/>
      <c r="D103" s="6"/>
      <c r="E103" s="6"/>
      <c r="F103" s="7"/>
      <c r="G103" s="5"/>
      <c r="H103" s="5"/>
      <c r="I103" s="30"/>
      <c r="J103" s="5"/>
    </row>
    <row r="104" spans="1:10" s="16" customFormat="1" x14ac:dyDescent="0.25">
      <c r="A104" s="5"/>
      <c r="B104" s="5"/>
      <c r="C104" s="5"/>
      <c r="D104" s="6"/>
      <c r="E104" s="6"/>
      <c r="F104" s="7"/>
      <c r="G104" s="5"/>
      <c r="H104" s="5"/>
      <c r="I104" s="30"/>
      <c r="J104" s="5"/>
    </row>
    <row r="105" spans="1:10" s="16" customFormat="1" x14ac:dyDescent="0.25">
      <c r="A105" s="5"/>
      <c r="B105" s="5"/>
      <c r="C105" s="5"/>
      <c r="D105" s="6"/>
      <c r="E105" s="6"/>
      <c r="F105" s="7"/>
      <c r="G105" s="5"/>
      <c r="H105" s="5"/>
      <c r="I105" s="30"/>
      <c r="J105" s="5"/>
    </row>
    <row r="106" spans="1:10" s="16" customFormat="1" x14ac:dyDescent="0.25">
      <c r="A106" s="5"/>
      <c r="B106" s="5"/>
      <c r="C106" s="5"/>
      <c r="D106" s="6"/>
      <c r="E106" s="6"/>
      <c r="F106" s="7"/>
      <c r="G106" s="5"/>
      <c r="H106" s="5"/>
      <c r="I106" s="30"/>
      <c r="J106" s="5"/>
    </row>
    <row r="107" spans="1:10" s="16" customFormat="1" x14ac:dyDescent="0.25">
      <c r="A107" s="5"/>
      <c r="B107" s="5"/>
      <c r="C107" s="5"/>
      <c r="D107" s="6"/>
      <c r="E107" s="6"/>
      <c r="F107" s="7"/>
      <c r="G107" s="5"/>
      <c r="H107" s="5"/>
      <c r="I107" s="30"/>
      <c r="J107" s="5"/>
    </row>
    <row r="108" spans="1:10" s="16" customFormat="1" x14ac:dyDescent="0.25">
      <c r="A108" s="5"/>
      <c r="B108" s="5"/>
      <c r="C108" s="5"/>
      <c r="D108" s="6"/>
      <c r="E108" s="6"/>
      <c r="F108" s="7"/>
      <c r="G108" s="5"/>
      <c r="H108" s="5"/>
      <c r="I108" s="30"/>
      <c r="J108" s="5"/>
    </row>
    <row r="109" spans="1:10" s="16" customFormat="1" x14ac:dyDescent="0.25">
      <c r="A109" s="5"/>
      <c r="B109" s="5"/>
      <c r="C109" s="5"/>
      <c r="D109" s="6"/>
      <c r="E109" s="6"/>
      <c r="F109" s="7"/>
      <c r="G109" s="5"/>
      <c r="H109" s="5"/>
      <c r="I109" s="30"/>
      <c r="J109" s="5"/>
    </row>
    <row r="110" spans="1:10" s="16" customFormat="1" x14ac:dyDescent="0.25">
      <c r="A110" s="5"/>
      <c r="B110" s="5"/>
      <c r="C110" s="5"/>
      <c r="D110" s="6"/>
      <c r="E110" s="6"/>
      <c r="F110" s="7"/>
      <c r="G110" s="5"/>
      <c r="H110" s="5"/>
      <c r="I110" s="30"/>
      <c r="J110" s="5"/>
    </row>
    <row r="111" spans="1:10" s="16" customFormat="1" x14ac:dyDescent="0.25">
      <c r="A111" s="5"/>
      <c r="B111" s="5"/>
      <c r="C111" s="5"/>
      <c r="D111" s="6"/>
      <c r="E111" s="6"/>
      <c r="F111" s="7"/>
      <c r="G111" s="5"/>
      <c r="H111" s="5"/>
      <c r="I111" s="30"/>
      <c r="J111" s="5"/>
    </row>
    <row r="112" spans="1:10" s="16" customFormat="1" x14ac:dyDescent="0.25">
      <c r="A112" s="5"/>
      <c r="B112" s="5"/>
      <c r="C112" s="8"/>
      <c r="D112" s="6"/>
      <c r="E112" s="6"/>
      <c r="F112" s="7"/>
      <c r="G112" s="5"/>
      <c r="H112" s="5"/>
      <c r="I112" s="30"/>
      <c r="J112" s="5"/>
    </row>
    <row r="113" spans="1:12" s="16" customFormat="1" x14ac:dyDescent="0.25">
      <c r="A113" s="5"/>
      <c r="B113" s="5"/>
      <c r="C113" s="5"/>
      <c r="D113" s="6"/>
      <c r="E113" s="6"/>
      <c r="F113" s="7"/>
      <c r="G113" s="5"/>
      <c r="H113" s="5"/>
      <c r="I113" s="30"/>
      <c r="J113" s="5"/>
    </row>
    <row r="114" spans="1:12" s="16" customFormat="1" x14ac:dyDescent="0.25">
      <c r="A114" s="5"/>
      <c r="B114" s="5"/>
      <c r="C114" s="5"/>
      <c r="D114" s="6"/>
      <c r="E114" s="6"/>
      <c r="F114" s="7"/>
      <c r="G114" s="5"/>
      <c r="H114" s="5"/>
      <c r="I114" s="30"/>
      <c r="J114" s="5"/>
    </row>
    <row r="115" spans="1:12" s="16" customFormat="1" x14ac:dyDescent="0.25">
      <c r="A115" s="5"/>
      <c r="B115" s="5"/>
      <c r="C115" s="5"/>
      <c r="D115" s="6"/>
      <c r="E115" s="6"/>
      <c r="F115" s="7"/>
      <c r="G115" s="5"/>
      <c r="H115" s="5"/>
      <c r="I115" s="30"/>
      <c r="J115" s="5"/>
      <c r="K115" s="5"/>
      <c r="L115" s="5"/>
    </row>
    <row r="116" spans="1:12" s="16" customFormat="1" x14ac:dyDescent="0.25">
      <c r="A116" s="5"/>
      <c r="B116" s="5"/>
      <c r="C116" s="5"/>
      <c r="D116" s="6"/>
      <c r="E116" s="6"/>
      <c r="F116" s="7"/>
      <c r="G116" s="5"/>
      <c r="H116" s="5"/>
      <c r="I116" s="30"/>
      <c r="J116" s="5"/>
      <c r="K116" s="5"/>
      <c r="L116" s="5"/>
    </row>
    <row r="117" spans="1:12" s="16" customFormat="1" x14ac:dyDescent="0.25">
      <c r="A117" s="5"/>
      <c r="B117" s="5"/>
      <c r="C117" s="5"/>
      <c r="D117" s="6"/>
      <c r="E117" s="6"/>
      <c r="F117" s="7"/>
      <c r="G117" s="5"/>
      <c r="H117" s="5"/>
      <c r="I117" s="30"/>
      <c r="J117" s="5"/>
      <c r="K117" s="5"/>
      <c r="L117" s="5"/>
    </row>
    <row r="118" spans="1:12" s="16" customFormat="1" x14ac:dyDescent="0.25">
      <c r="A118" s="5"/>
      <c r="B118" s="5"/>
      <c r="C118" s="5"/>
      <c r="D118" s="6"/>
      <c r="E118" s="6"/>
      <c r="F118" s="7"/>
      <c r="G118" s="5"/>
      <c r="H118" s="5"/>
      <c r="I118" s="30"/>
      <c r="J118" s="5"/>
      <c r="K118" s="5"/>
      <c r="L118" s="5"/>
    </row>
    <row r="119" spans="1:12" s="16" customFormat="1" x14ac:dyDescent="0.25">
      <c r="A119" s="5"/>
      <c r="B119" s="5"/>
      <c r="C119" s="5"/>
      <c r="D119" s="6"/>
      <c r="E119" s="6"/>
      <c r="F119" s="5"/>
      <c r="G119" s="5"/>
      <c r="H119" s="5"/>
      <c r="I119" s="49"/>
      <c r="J119" s="5"/>
      <c r="K119" s="5"/>
      <c r="L119" s="5"/>
    </row>
    <row r="120" spans="1:12" s="16" customFormat="1" ht="15.75" x14ac:dyDescent="0.25">
      <c r="A120" s="5"/>
      <c r="B120" s="5"/>
      <c r="C120" s="3"/>
      <c r="D120" s="40"/>
      <c r="E120" s="40"/>
      <c r="F120" s="3"/>
      <c r="G120" s="3"/>
      <c r="H120" s="3"/>
      <c r="I120" s="51"/>
      <c r="J120" s="5"/>
      <c r="K120" s="5"/>
      <c r="L120" s="5"/>
    </row>
    <row r="121" spans="1:12" s="16" customFormat="1" ht="15.75" x14ac:dyDescent="0.25">
      <c r="A121" s="5"/>
      <c r="B121" s="5"/>
      <c r="C121" s="21"/>
      <c r="D121" s="52"/>
      <c r="E121" s="52"/>
      <c r="F121" s="21"/>
      <c r="G121" s="21"/>
      <c r="H121" s="21"/>
      <c r="I121" s="51"/>
      <c r="J121" s="5"/>
      <c r="K121" s="5"/>
      <c r="L121" s="5"/>
    </row>
    <row r="122" spans="1:12" s="16" customFormat="1" ht="15.75" x14ac:dyDescent="0.25">
      <c r="A122" s="5"/>
      <c r="B122" s="5"/>
      <c r="C122" s="21"/>
      <c r="D122" s="52"/>
      <c r="E122" s="52"/>
      <c r="F122" s="21"/>
      <c r="G122" s="21"/>
      <c r="H122" s="21"/>
      <c r="I122" s="51"/>
      <c r="J122" s="5"/>
      <c r="K122" s="5"/>
      <c r="L122" s="5"/>
    </row>
    <row r="123" spans="1:12" s="16" customFormat="1" ht="15.75" x14ac:dyDescent="0.25">
      <c r="A123" s="5"/>
      <c r="B123" s="5"/>
      <c r="C123" s="21"/>
      <c r="D123" s="52"/>
      <c r="E123" s="52"/>
      <c r="F123" s="21"/>
      <c r="G123" s="21"/>
      <c r="H123" s="21"/>
      <c r="I123" s="51"/>
      <c r="J123" s="5"/>
      <c r="K123" s="5"/>
      <c r="L123" s="5"/>
    </row>
    <row r="124" spans="1:12" s="16" customFormat="1" x14ac:dyDescent="0.25">
      <c r="A124" s="5"/>
      <c r="B124" s="5"/>
      <c r="C124" s="3"/>
      <c r="D124" s="40"/>
      <c r="E124" s="40"/>
      <c r="F124" s="3"/>
      <c r="G124" s="3"/>
      <c r="H124" s="2"/>
      <c r="I124" s="32"/>
      <c r="J124" s="5"/>
      <c r="K124" s="5"/>
      <c r="L124" s="5"/>
    </row>
    <row r="125" spans="1:12" s="16" customFormat="1" x14ac:dyDescent="0.25">
      <c r="A125" s="5"/>
      <c r="B125" s="5"/>
      <c r="C125" s="3"/>
      <c r="D125" s="40"/>
      <c r="E125" s="40"/>
      <c r="F125" s="3"/>
      <c r="G125" s="3"/>
      <c r="H125" s="2"/>
      <c r="I125" s="32"/>
      <c r="J125" s="5"/>
      <c r="K125" s="5"/>
      <c r="L125" s="5"/>
    </row>
    <row r="126" spans="1:12" s="16" customFormat="1" ht="33.75" customHeight="1" x14ac:dyDescent="0.25">
      <c r="A126" s="5"/>
      <c r="B126" s="5"/>
      <c r="C126" s="4"/>
      <c r="D126" s="40"/>
      <c r="E126" s="40"/>
      <c r="F126" s="3"/>
      <c r="G126" s="3"/>
      <c r="H126" s="2"/>
      <c r="I126" s="32"/>
      <c r="J126" s="5"/>
      <c r="K126" s="5"/>
      <c r="L126" s="5"/>
    </row>
    <row r="127" spans="1:12" s="16" customFormat="1" x14ac:dyDescent="0.25">
      <c r="A127" s="5"/>
      <c r="B127" s="5"/>
      <c r="C127" s="4"/>
      <c r="D127" s="40"/>
      <c r="E127" s="40"/>
      <c r="F127" s="3"/>
      <c r="G127" s="3"/>
      <c r="H127" s="2"/>
      <c r="I127" s="32"/>
      <c r="J127" s="5"/>
      <c r="K127" s="5"/>
      <c r="L127" s="5"/>
    </row>
    <row r="128" spans="1:12" s="16" customFormat="1" ht="18.75" x14ac:dyDescent="0.3">
      <c r="A128" s="5"/>
      <c r="B128" s="5"/>
      <c r="C128" s="53"/>
      <c r="D128" s="54"/>
      <c r="E128" s="54"/>
      <c r="F128" s="53"/>
      <c r="G128" s="53"/>
      <c r="H128" s="55"/>
      <c r="I128" s="56"/>
      <c r="J128" s="5"/>
      <c r="K128" s="5"/>
      <c r="L128" s="5"/>
    </row>
    <row r="129" spans="1:12" s="16" customFormat="1" x14ac:dyDescent="0.25">
      <c r="A129" s="5"/>
      <c r="B129" s="5"/>
      <c r="C129" s="5"/>
      <c r="D129" s="6"/>
      <c r="E129" s="6"/>
      <c r="F129" s="5"/>
      <c r="G129" s="5"/>
      <c r="H129" s="5"/>
      <c r="I129" s="30"/>
      <c r="J129" s="5"/>
      <c r="K129" s="5"/>
      <c r="L129" s="5"/>
    </row>
    <row r="130" spans="1:12" s="16" customFormat="1" x14ac:dyDescent="0.25">
      <c r="A130" s="5"/>
      <c r="B130" s="5"/>
      <c r="C130" s="5"/>
      <c r="D130" s="6"/>
      <c r="E130" s="6"/>
      <c r="F130" s="5"/>
      <c r="G130" s="5"/>
      <c r="H130" s="5"/>
      <c r="I130" s="30"/>
      <c r="J130" s="5"/>
      <c r="K130" s="5"/>
      <c r="L130" s="5"/>
    </row>
    <row r="131" spans="1:12" s="16" customFormat="1" x14ac:dyDescent="0.25">
      <c r="A131" s="5"/>
      <c r="B131" s="5"/>
      <c r="C131" s="5"/>
      <c r="D131" s="6"/>
      <c r="E131" s="6"/>
      <c r="F131" s="5"/>
      <c r="G131" s="5"/>
      <c r="H131" s="5"/>
      <c r="I131" s="30"/>
      <c r="J131" s="5"/>
      <c r="K131" s="5"/>
      <c r="L131" s="5"/>
    </row>
    <row r="132" spans="1:12" s="16" customFormat="1" x14ac:dyDescent="0.25">
      <c r="D132" s="57"/>
      <c r="E132" s="57"/>
      <c r="I132" s="58"/>
    </row>
    <row r="133" spans="1:12" s="16" customFormat="1" x14ac:dyDescent="0.25">
      <c r="D133" s="57"/>
      <c r="E133" s="57"/>
      <c r="I133" s="58"/>
    </row>
    <row r="134" spans="1:12" s="16" customFormat="1" x14ac:dyDescent="0.25">
      <c r="D134" s="57"/>
      <c r="E134" s="57"/>
      <c r="I134" s="58"/>
    </row>
    <row r="135" spans="1:12" s="16" customFormat="1" x14ac:dyDescent="0.25">
      <c r="D135" s="57"/>
      <c r="E135" s="57"/>
      <c r="I135" s="58"/>
    </row>
    <row r="136" spans="1:12" s="16" customFormat="1" x14ac:dyDescent="0.25">
      <c r="D136" s="57"/>
      <c r="E136" s="57"/>
      <c r="I136" s="58"/>
    </row>
    <row r="137" spans="1:12" s="16" customFormat="1" x14ac:dyDescent="0.25">
      <c r="D137" s="57"/>
      <c r="E137" s="57"/>
      <c r="I137" s="58"/>
    </row>
    <row r="138" spans="1:12" s="16" customFormat="1" x14ac:dyDescent="0.25">
      <c r="D138" s="57"/>
      <c r="E138" s="57"/>
      <c r="I138" s="58"/>
    </row>
    <row r="139" spans="1:12" s="16" customFormat="1" x14ac:dyDescent="0.25">
      <c r="D139" s="57"/>
      <c r="E139" s="57"/>
      <c r="I139" s="58"/>
    </row>
    <row r="140" spans="1:12" s="16" customFormat="1" x14ac:dyDescent="0.25">
      <c r="D140" s="57"/>
      <c r="E140" s="57"/>
      <c r="I140" s="58"/>
    </row>
    <row r="141" spans="1:12" s="16" customFormat="1" x14ac:dyDescent="0.25">
      <c r="D141" s="57"/>
      <c r="E141" s="57"/>
      <c r="I141" s="58"/>
    </row>
    <row r="142" spans="1:12" s="16" customFormat="1" x14ac:dyDescent="0.25">
      <c r="D142" s="57"/>
      <c r="E142" s="57"/>
      <c r="I142" s="58"/>
    </row>
    <row r="143" spans="1:12" s="16" customFormat="1" x14ac:dyDescent="0.25">
      <c r="D143" s="57"/>
      <c r="E143" s="57"/>
      <c r="I143" s="58"/>
    </row>
    <row r="144" spans="1:12" s="16" customFormat="1" x14ac:dyDescent="0.25">
      <c r="D144" s="57"/>
      <c r="E144" s="57"/>
      <c r="I144" s="58"/>
    </row>
    <row r="145" spans="4:9" s="16" customFormat="1" x14ac:dyDescent="0.25">
      <c r="D145" s="57"/>
      <c r="E145" s="57"/>
      <c r="I145" s="58"/>
    </row>
    <row r="146" spans="4:9" s="16" customFormat="1" x14ac:dyDescent="0.25">
      <c r="D146" s="57"/>
      <c r="E146" s="57"/>
      <c r="I146" s="58"/>
    </row>
    <row r="147" spans="4:9" s="16" customFormat="1" x14ac:dyDescent="0.25">
      <c r="D147" s="57"/>
      <c r="E147" s="57"/>
      <c r="I147" s="58"/>
    </row>
    <row r="148" spans="4:9" s="16" customFormat="1" x14ac:dyDescent="0.25">
      <c r="D148" s="57"/>
      <c r="E148" s="57"/>
      <c r="I148" s="58"/>
    </row>
    <row r="149" spans="4:9" s="16" customFormat="1" x14ac:dyDescent="0.25">
      <c r="D149" s="57"/>
      <c r="E149" s="57"/>
      <c r="I149" s="58"/>
    </row>
    <row r="150" spans="4:9" s="16" customFormat="1" x14ac:dyDescent="0.25">
      <c r="D150" s="57"/>
      <c r="E150" s="57"/>
      <c r="I150" s="58"/>
    </row>
    <row r="151" spans="4:9" s="16" customFormat="1" x14ac:dyDescent="0.25">
      <c r="D151" s="57"/>
      <c r="E151" s="57"/>
      <c r="I151" s="58"/>
    </row>
    <row r="152" spans="4:9" s="16" customFormat="1" x14ac:dyDescent="0.25">
      <c r="D152" s="57"/>
      <c r="E152" s="57"/>
      <c r="I152" s="58"/>
    </row>
    <row r="153" spans="4:9" s="16" customFormat="1" x14ac:dyDescent="0.25">
      <c r="D153" s="57"/>
      <c r="E153" s="57"/>
      <c r="I153" s="58"/>
    </row>
    <row r="154" spans="4:9" s="16" customFormat="1" x14ac:dyDescent="0.25">
      <c r="D154" s="57"/>
      <c r="E154" s="57"/>
      <c r="I154" s="58"/>
    </row>
    <row r="155" spans="4:9" s="16" customFormat="1" x14ac:dyDescent="0.25">
      <c r="D155" s="57"/>
      <c r="E155" s="57"/>
      <c r="I155" s="58"/>
    </row>
    <row r="156" spans="4:9" s="16" customFormat="1" x14ac:dyDescent="0.25">
      <c r="D156" s="57"/>
      <c r="E156" s="57"/>
      <c r="I156" s="58"/>
    </row>
    <row r="157" spans="4:9" s="16" customFormat="1" x14ac:dyDescent="0.25">
      <c r="D157" s="57"/>
      <c r="E157" s="57"/>
      <c r="I157" s="58"/>
    </row>
    <row r="158" spans="4:9" s="16" customFormat="1" x14ac:dyDescent="0.25">
      <c r="D158" s="57"/>
      <c r="E158" s="57"/>
      <c r="I158" s="58"/>
    </row>
    <row r="159" spans="4:9" s="16" customFormat="1" x14ac:dyDescent="0.25">
      <c r="D159" s="57"/>
      <c r="E159" s="57"/>
      <c r="I159" s="58"/>
    </row>
    <row r="160" spans="4:9" s="16" customFormat="1" x14ac:dyDescent="0.25">
      <c r="D160" s="57"/>
      <c r="E160" s="57"/>
      <c r="I160" s="58"/>
    </row>
    <row r="161" spans="4:9" s="16" customFormat="1" x14ac:dyDescent="0.25">
      <c r="D161" s="57"/>
      <c r="E161" s="57"/>
      <c r="I161" s="58"/>
    </row>
    <row r="162" spans="4:9" s="16" customFormat="1" x14ac:dyDescent="0.25">
      <c r="D162" s="57"/>
      <c r="E162" s="57"/>
      <c r="I162" s="58"/>
    </row>
  </sheetData>
  <mergeCells count="8">
    <mergeCell ref="C54:H54"/>
    <mergeCell ref="B5:C5"/>
    <mergeCell ref="G5:I5"/>
    <mergeCell ref="B1:I1"/>
    <mergeCell ref="B2:D2"/>
    <mergeCell ref="B3:I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Estimate-1(only labour )</vt:lpstr>
      <vt:lpstr>Estimate-1(with material)</vt:lpstr>
      <vt:lpstr>'Estimate-1(only labour )'!Print_Area</vt:lpstr>
      <vt:lpstr>'Estimate-1(with material)'!Print_Area</vt:lpstr>
      <vt:lpstr>'Estimate-1(only labour )'!Print_Titles</vt:lpstr>
      <vt:lpstr>'Estimate-1(with material)'!Print_Titles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2024-10-28T16:46:12Z</cp:lastPrinted>
  <dcterms:created xsi:type="dcterms:W3CDTF">2024-03-31T04:29:11Z</dcterms:created>
  <dcterms:modified xsi:type="dcterms:W3CDTF">2024-11-01T03:57:41Z</dcterms:modified>
</cp:coreProperties>
</file>