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activeTab="1"/>
  </bookViews>
  <sheets>
    <sheet name="Estimate" sheetId="2" r:id="rId1"/>
    <sheet name="Estimate-2" sheetId="3" r:id="rId2"/>
  </sheets>
  <definedNames>
    <definedName name="_xlnm._FilterDatabase" localSheetId="0" hidden="1">Estimate!#REF!</definedName>
    <definedName name="_xlnm._FilterDatabase" localSheetId="1" hidden="1">'Estimate-2'!#REF!</definedName>
    <definedName name="_xlnm.Print_Area" localSheetId="0">Estimate!$B$1:$I$36</definedName>
    <definedName name="_xlnm.Print_Area" localSheetId="1">'Estimate-2'!$B$1:$I$38</definedName>
    <definedName name="_xlnm.Print_Titles" localSheetId="0">Estimate!$6:$6</definedName>
    <definedName name="_xlnm.Print_Titles" localSheetId="1">'Estimate-2'!$6:$6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3" l="1"/>
  <c r="I38" i="3" s="1"/>
  <c r="I31" i="3"/>
  <c r="I30" i="3"/>
  <c r="I29" i="3"/>
  <c r="I28" i="3"/>
  <c r="I27" i="3"/>
  <c r="I26" i="3"/>
  <c r="I25" i="3"/>
  <c r="I24" i="3"/>
  <c r="I16" i="3"/>
  <c r="F16" i="3"/>
  <c r="F15" i="3"/>
  <c r="I15" i="3" s="1"/>
  <c r="F14" i="3"/>
  <c r="F13" i="3"/>
  <c r="I13" i="3" s="1"/>
  <c r="I12" i="3"/>
  <c r="F12" i="3"/>
  <c r="D11" i="3"/>
  <c r="F11" i="3" s="1"/>
  <c r="I11" i="3" s="1"/>
  <c r="F10" i="3"/>
  <c r="I10" i="3" s="1"/>
  <c r="I31" i="2" l="1"/>
  <c r="I36" i="2"/>
  <c r="I30" i="2"/>
  <c r="I29" i="2"/>
  <c r="I25" i="2" l="1"/>
  <c r="I26" i="2"/>
  <c r="I27" i="2"/>
  <c r="I28" i="2"/>
  <c r="I24" i="2"/>
  <c r="F12" i="2" l="1"/>
  <c r="I12" i="2" s="1"/>
  <c r="F13" i="2"/>
  <c r="I13" i="2" s="1"/>
  <c r="F14" i="2"/>
  <c r="I14" i="2" s="1"/>
  <c r="F15" i="2"/>
  <c r="I15" i="2" s="1"/>
  <c r="F16" i="2"/>
  <c r="I16" i="2" s="1"/>
  <c r="F10" i="2"/>
  <c r="I10" i="2" s="1"/>
  <c r="D11" i="2"/>
  <c r="F11" i="2" s="1"/>
  <c r="I11" i="2" s="1"/>
</calcChain>
</file>

<file path=xl/sharedStrings.xml><?xml version="1.0" encoding="utf-8"?>
<sst xmlns="http://schemas.openxmlformats.org/spreadsheetml/2006/main" count="96" uniqueCount="54">
  <si>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</si>
  <si>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</si>
  <si>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</si>
  <si>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</si>
  <si>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</si>
  <si>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</si>
  <si>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</si>
  <si>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</si>
  <si>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</si>
  <si>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</si>
  <si>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</si>
  <si>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</t>
  </si>
  <si>
    <t>A.</t>
  </si>
  <si>
    <t>Furniture</t>
  </si>
  <si>
    <t>A1</t>
  </si>
  <si>
    <t xml:space="preserve">Hall </t>
  </si>
  <si>
    <t>Book Box</t>
  </si>
  <si>
    <t>Pipda Box</t>
  </si>
  <si>
    <t>AC Panel</t>
  </si>
  <si>
    <t xml:space="preserve">Maliya </t>
  </si>
  <si>
    <t xml:space="preserve">Maliya Taliya </t>
  </si>
  <si>
    <t>Balcony Box Khol fitting</t>
  </si>
  <si>
    <t>POP</t>
  </si>
  <si>
    <t>Electric</t>
  </si>
  <si>
    <t>1mm Point</t>
  </si>
  <si>
    <t>Panel light</t>
  </si>
  <si>
    <t>Panel light fitting</t>
  </si>
  <si>
    <t>Fan Khol Fitting</t>
  </si>
  <si>
    <t xml:space="preserve"> </t>
  </si>
  <si>
    <t>Estimate No:-01</t>
  </si>
  <si>
    <t>Date:-27-09-2024</t>
  </si>
  <si>
    <t>B.</t>
  </si>
  <si>
    <t>C.</t>
  </si>
  <si>
    <t>Estimate Total Amount</t>
  </si>
  <si>
    <t>TV Unit</t>
  </si>
  <si>
    <t>Partition Boarder</t>
  </si>
  <si>
    <t>Hall-14'x10'</t>
  </si>
  <si>
    <t>Anchor fasner</t>
  </si>
  <si>
    <t>SIDE Location:- C-304 Saswat Aakash bhai</t>
  </si>
  <si>
    <t xml:space="preserve"> Asian Company Premium paint without polish</t>
  </si>
  <si>
    <t>Hall texture work</t>
  </si>
  <si>
    <t>D.</t>
  </si>
  <si>
    <t>E.</t>
  </si>
  <si>
    <t>Rope ligh</t>
  </si>
  <si>
    <t>m=</t>
  </si>
  <si>
    <t>Rope ligh adeptor</t>
  </si>
  <si>
    <t>AC point</t>
  </si>
  <si>
    <t>Hall POP  border -14'x10'</t>
  </si>
  <si>
    <t xml:space="preserve">ONLY FOR HALL CEILING Asian Company Premium paint without polish 
&amp; 2 Quote Birla Putty </t>
  </si>
  <si>
    <t>New TV Unit</t>
  </si>
  <si>
    <t>Estimate No:-02</t>
  </si>
  <si>
    <t>Grand Amount</t>
  </si>
  <si>
    <t>Discount</t>
  </si>
  <si>
    <t>Date:-06-10-2024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</si>
</sst>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8" fillId="0" borderId="0" xfId="0" applyFont="1"/>
    <xf numFmtId="0" fontId="8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1" xfId="0" applyFont="1" applyFill="1" applyBorder="1"/>
    <xf numFmtId="2" fontId="0" fillId="0" borderId="21" xfId="0" applyNumberFormat="1" applyFont="1" applyFill="1" applyBorder="1"/>
    <xf numFmtId="164" fontId="0" fillId="0" borderId="21" xfId="0" applyNumberFormat="1" applyFont="1" applyFill="1" applyBorder="1"/>
    <xf numFmtId="0" fontId="2" fillId="0" borderId="21" xfId="0" applyFont="1" applyFill="1" applyBorder="1"/>
    <xf numFmtId="0" fontId="0" fillId="0" borderId="21" xfId="0" applyFont="1" applyFill="1" applyBorder="1" applyAlignment="1"/>
    <xf numFmtId="0" fontId="0" fillId="0" borderId="21" xfId="0" applyFont="1" applyFill="1" applyBorder="1" applyAlignment="1">
      <alignment horizontal="left"/>
    </xf>
    <xf numFmtId="164" fontId="0" fillId="0" borderId="21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/>
    </xf>
    <xf numFmtId="0" fontId="0" fillId="0" borderId="22" xfId="0" applyFont="1" applyFill="1" applyBorder="1"/>
    <xf numFmtId="0" fontId="0" fillId="0" borderId="23" xfId="0" applyFont="1" applyFill="1" applyBorder="1"/>
    <xf numFmtId="2" fontId="0" fillId="0" borderId="23" xfId="0" applyNumberFormat="1" applyFont="1" applyFill="1" applyBorder="1"/>
    <xf numFmtId="0" fontId="2" fillId="0" borderId="25" xfId="0" applyFont="1" applyFill="1" applyBorder="1"/>
    <xf numFmtId="0" fontId="0" fillId="0" borderId="25" xfId="0" applyFont="1" applyFill="1" applyBorder="1"/>
    <xf numFmtId="0" fontId="0" fillId="0" borderId="25" xfId="0" applyFont="1" applyFill="1" applyBorder="1" applyAlignment="1"/>
    <xf numFmtId="43" fontId="0" fillId="0" borderId="15" xfId="1" applyFont="1" applyBorder="1"/>
    <xf numFmtId="43" fontId="2" fillId="2" borderId="1" xfId="1" applyFont="1" applyFill="1" applyBorder="1" applyAlignment="1">
      <alignment horizontal="center" vertical="top" wrapText="1"/>
    </xf>
    <xf numFmtId="43" fontId="0" fillId="0" borderId="24" xfId="1" applyFont="1" applyFill="1" applyBorder="1"/>
    <xf numFmtId="43" fontId="0" fillId="0" borderId="26" xfId="1" applyFont="1" applyFill="1" applyBorder="1"/>
    <xf numFmtId="43" fontId="0" fillId="0" borderId="0" xfId="1" applyFont="1" applyFill="1" applyBorder="1"/>
    <xf numFmtId="43" fontId="0" fillId="0" borderId="0" xfId="1" applyFont="1" applyFill="1" applyBorder="1" applyAlignment="1"/>
    <xf numFmtId="43" fontId="7" fillId="0" borderId="0" xfId="1" applyFont="1" applyFill="1" applyBorder="1"/>
    <xf numFmtId="43" fontId="6" fillId="0" borderId="0" xfId="1" applyFont="1" applyFill="1" applyBorder="1"/>
    <xf numFmtId="43" fontId="2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0" fillId="0" borderId="0" xfId="1" applyFont="1"/>
    <xf numFmtId="164" fontId="0" fillId="0" borderId="21" xfId="0" applyNumberFormat="1" applyFont="1" applyFill="1" applyBorder="1" applyAlignment="1"/>
    <xf numFmtId="1" fontId="0" fillId="0" borderId="21" xfId="0" applyNumberFormat="1" applyFont="1" applyFill="1" applyBorder="1"/>
    <xf numFmtId="1" fontId="0" fillId="0" borderId="21" xfId="0" applyNumberFormat="1" applyFont="1" applyFill="1" applyBorder="1" applyAlignment="1"/>
    <xf numFmtId="0" fontId="0" fillId="0" borderId="28" xfId="0" applyFont="1" applyFill="1" applyBorder="1"/>
    <xf numFmtId="0" fontId="0" fillId="0" borderId="28" xfId="0" applyFont="1" applyFill="1" applyBorder="1" applyAlignment="1"/>
    <xf numFmtId="164" fontId="0" fillId="0" borderId="28" xfId="0" applyNumberFormat="1" applyFont="1" applyFill="1" applyBorder="1"/>
    <xf numFmtId="1" fontId="0" fillId="0" borderId="28" xfId="0" applyNumberFormat="1" applyFont="1" applyFill="1" applyBorder="1"/>
    <xf numFmtId="43" fontId="0" fillId="0" borderId="29" xfId="1" applyFont="1" applyFill="1" applyBorder="1"/>
    <xf numFmtId="0" fontId="0" fillId="0" borderId="30" xfId="0" applyFont="1" applyFill="1" applyBorder="1"/>
    <xf numFmtId="43" fontId="2" fillId="0" borderId="33" xfId="1" applyFont="1" applyFill="1" applyBorder="1"/>
    <xf numFmtId="0" fontId="2" fillId="0" borderId="28" xfId="0" applyFont="1" applyBorder="1"/>
    <xf numFmtId="0" fontId="2" fillId="0" borderId="21" xfId="0" applyFont="1" applyBorder="1"/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43" fontId="0" fillId="0" borderId="26" xfId="1" applyFont="1" applyFill="1" applyBorder="1" applyAlignment="1">
      <alignment horizontal="right" vertical="center"/>
    </xf>
    <xf numFmtId="0" fontId="2" fillId="0" borderId="25" xfId="0" applyFont="1" applyFill="1" applyBorder="1" applyAlignment="1">
      <alignment horizontal="left" vertical="center"/>
    </xf>
    <xf numFmtId="43" fontId="17" fillId="0" borderId="24" xfId="1" applyFont="1" applyFill="1" applyBorder="1"/>
    <xf numFmtId="0" fontId="0" fillId="0" borderId="27" xfId="0" applyFont="1" applyFill="1" applyBorder="1" applyAlignment="1"/>
    <xf numFmtId="43" fontId="15" fillId="0" borderId="29" xfId="1" applyFont="1" applyFill="1" applyBorder="1"/>
    <xf numFmtId="0" fontId="17" fillId="5" borderId="30" xfId="0" applyFont="1" applyFill="1" applyBorder="1"/>
    <xf numFmtId="43" fontId="16" fillId="5" borderId="33" xfId="1" applyFont="1" applyFill="1" applyBorder="1"/>
    <xf numFmtId="0" fontId="2" fillId="0" borderId="3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/>
    </xf>
    <xf numFmtId="0" fontId="10" fillId="4" borderId="12" xfId="0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9" fillId="3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16" fillId="5" borderId="37" xfId="0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03647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562600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topLeftCell="A2" zoomScaleNormal="100" workbookViewId="0">
      <selection activeCell="C11" sqref="C11"/>
    </sheetView>
  </sheetViews>
  <sheetFormatPr defaultRowHeight="15" x14ac:dyDescent="0.25"/>
  <cols>
    <col min="2" max="2" width="4.28515625" bestFit="1" customWidth="1"/>
    <col min="3" max="3" width="39.5703125" customWidth="1"/>
    <col min="4" max="4" width="6.28515625" bestFit="1" customWidth="1"/>
    <col min="5" max="5" width="7" bestFit="1" customWidth="1"/>
    <col min="6" max="6" width="6" bestFit="1" customWidth="1"/>
    <col min="7" max="7" width="6.85546875" bestFit="1" customWidth="1"/>
    <col min="8" max="8" width="4.28515625" bestFit="1" customWidth="1"/>
    <col min="9" max="9" width="11.5703125" style="57" bestFit="1" customWidth="1"/>
    <col min="11" max="11" width="14" bestFit="1" customWidth="1"/>
  </cols>
  <sheetData>
    <row r="1" spans="1:13" ht="21.75" thickBot="1" x14ac:dyDescent="0.4">
      <c r="B1" s="83" t="s">
        <v>10</v>
      </c>
      <c r="C1" s="84"/>
      <c r="D1" s="84"/>
      <c r="E1" s="84"/>
      <c r="F1" s="84"/>
      <c r="G1" s="84"/>
      <c r="H1" s="84"/>
      <c r="I1" s="85"/>
    </row>
    <row r="2" spans="1:13" ht="67.5" customHeight="1" thickBot="1" x14ac:dyDescent="0.3">
      <c r="B2" s="86" t="s">
        <v>9</v>
      </c>
      <c r="C2" s="87"/>
      <c r="D2" s="87"/>
      <c r="E2" s="28"/>
      <c r="F2" s="28"/>
      <c r="G2" s="28"/>
      <c r="H2" s="28"/>
      <c r="I2" s="47"/>
    </row>
    <row r="3" spans="1:13" ht="19.5" thickBot="1" x14ac:dyDescent="0.35">
      <c r="B3" s="88" t="s">
        <v>11</v>
      </c>
      <c r="C3" s="89"/>
      <c r="D3" s="89"/>
      <c r="E3" s="89"/>
      <c r="F3" s="89"/>
      <c r="G3" s="89"/>
      <c r="H3" s="90"/>
      <c r="I3" s="91"/>
      <c r="J3" s="82"/>
      <c r="K3" s="82"/>
      <c r="L3" s="1"/>
    </row>
    <row r="4" spans="1:13" ht="15.75" thickBot="1" x14ac:dyDescent="0.3">
      <c r="B4" s="96" t="s">
        <v>8</v>
      </c>
      <c r="C4" s="97"/>
      <c r="D4" s="27"/>
      <c r="E4" s="27"/>
      <c r="F4" s="27"/>
      <c r="G4" s="27"/>
      <c r="H4" s="92" t="s">
        <v>29</v>
      </c>
      <c r="I4" s="93"/>
      <c r="J4" s="1"/>
      <c r="K4" s="1"/>
      <c r="L4" s="1"/>
    </row>
    <row r="5" spans="1:13" ht="30.75" customHeight="1" thickBot="1" x14ac:dyDescent="0.3">
      <c r="B5" s="98" t="s">
        <v>38</v>
      </c>
      <c r="C5" s="99"/>
      <c r="D5" s="27"/>
      <c r="E5" s="27"/>
      <c r="F5" s="27"/>
      <c r="G5" s="27"/>
      <c r="H5" s="94" t="s">
        <v>30</v>
      </c>
      <c r="I5" s="95"/>
      <c r="J5" s="1"/>
      <c r="K5" s="1"/>
      <c r="L5" s="1"/>
    </row>
    <row r="6" spans="1:13" s="21" customFormat="1" ht="30.75" customHeight="1" thickBot="1" x14ac:dyDescent="0.3">
      <c r="B6" s="26" t="s">
        <v>7</v>
      </c>
      <c r="C6" s="25" t="s">
        <v>6</v>
      </c>
      <c r="D6" s="24" t="s">
        <v>5</v>
      </c>
      <c r="E6" s="24" t="s">
        <v>4</v>
      </c>
      <c r="F6" s="24" t="s">
        <v>3</v>
      </c>
      <c r="G6" s="23" t="s">
        <v>2</v>
      </c>
      <c r="H6" s="23" t="s">
        <v>1</v>
      </c>
      <c r="I6" s="48" t="s">
        <v>0</v>
      </c>
      <c r="J6" s="82"/>
      <c r="K6" s="82"/>
      <c r="L6" s="11"/>
    </row>
    <row r="7" spans="1:13" x14ac:dyDescent="0.25">
      <c r="A7" s="11"/>
      <c r="B7" s="41"/>
      <c r="C7" s="42"/>
      <c r="D7" s="42"/>
      <c r="E7" s="42"/>
      <c r="F7" s="43"/>
      <c r="G7" s="42"/>
      <c r="H7" s="42"/>
      <c r="I7" s="49"/>
      <c r="J7" s="15"/>
      <c r="K7" s="11"/>
      <c r="L7" s="11"/>
      <c r="M7" s="21"/>
    </row>
    <row r="8" spans="1:13" x14ac:dyDescent="0.25">
      <c r="A8" s="11"/>
      <c r="B8" s="44" t="s">
        <v>12</v>
      </c>
      <c r="C8" s="36" t="s">
        <v>13</v>
      </c>
      <c r="D8" s="33"/>
      <c r="E8" s="33"/>
      <c r="F8" s="34"/>
      <c r="G8" s="33"/>
      <c r="H8" s="33"/>
      <c r="I8" s="50"/>
      <c r="J8" s="15"/>
      <c r="K8" s="11"/>
      <c r="L8" s="11"/>
      <c r="M8" s="21"/>
    </row>
    <row r="9" spans="1:13" ht="15" customHeight="1" x14ac:dyDescent="0.25">
      <c r="A9" s="11"/>
      <c r="B9" s="44" t="s">
        <v>14</v>
      </c>
      <c r="C9" s="36" t="s">
        <v>15</v>
      </c>
      <c r="D9" s="33"/>
      <c r="E9" s="33"/>
      <c r="F9" s="34"/>
      <c r="G9" s="33"/>
      <c r="H9" s="33"/>
      <c r="I9" s="50"/>
      <c r="J9" s="15"/>
      <c r="K9" s="11"/>
      <c r="L9" s="11"/>
      <c r="M9" s="21"/>
    </row>
    <row r="10" spans="1:13" ht="15" customHeight="1" x14ac:dyDescent="0.25">
      <c r="A10" s="11"/>
      <c r="B10" s="45">
        <v>1</v>
      </c>
      <c r="C10" s="33" t="s">
        <v>34</v>
      </c>
      <c r="D10" s="33">
        <v>90</v>
      </c>
      <c r="E10" s="33">
        <v>82</v>
      </c>
      <c r="F10" s="35">
        <f>E10*D10/144</f>
        <v>51.25</v>
      </c>
      <c r="G10" s="59">
        <v>660</v>
      </c>
      <c r="H10" s="33">
        <v>1</v>
      </c>
      <c r="I10" s="50">
        <f>H10*G10*F10</f>
        <v>33825</v>
      </c>
      <c r="J10" s="15"/>
      <c r="K10" s="11"/>
      <c r="L10" s="11"/>
      <c r="M10" s="21"/>
    </row>
    <row r="11" spans="1:13" ht="15.75" customHeight="1" x14ac:dyDescent="0.25">
      <c r="A11" s="11"/>
      <c r="B11" s="46">
        <v>2</v>
      </c>
      <c r="C11" s="37" t="s">
        <v>35</v>
      </c>
      <c r="D11" s="37">
        <f>94+94+93</f>
        <v>281</v>
      </c>
      <c r="E11" s="37">
        <v>16</v>
      </c>
      <c r="F11" s="35">
        <f t="shared" ref="F11:F16" si="0">E11*D11/144</f>
        <v>31.222222222222221</v>
      </c>
      <c r="G11" s="60">
        <v>380</v>
      </c>
      <c r="H11" s="37">
        <v>1</v>
      </c>
      <c r="I11" s="50">
        <f t="shared" ref="I11:I16" si="1">H11*G11*F11</f>
        <v>11864.444444444443</v>
      </c>
      <c r="J11" s="11"/>
      <c r="K11" s="11"/>
      <c r="L11" s="11"/>
      <c r="M11" s="21"/>
    </row>
    <row r="12" spans="1:13" x14ac:dyDescent="0.25">
      <c r="A12" s="11"/>
      <c r="B12" s="45">
        <v>3</v>
      </c>
      <c r="C12" s="38" t="s">
        <v>16</v>
      </c>
      <c r="D12" s="33">
        <v>17</v>
      </c>
      <c r="E12" s="59">
        <v>82</v>
      </c>
      <c r="F12" s="35">
        <f t="shared" si="0"/>
        <v>9.6805555555555554</v>
      </c>
      <c r="G12" s="59">
        <v>1350</v>
      </c>
      <c r="H12" s="37">
        <v>1</v>
      </c>
      <c r="I12" s="50">
        <f t="shared" si="1"/>
        <v>13068.75</v>
      </c>
      <c r="J12" s="11"/>
      <c r="K12" s="11"/>
      <c r="L12" s="11"/>
      <c r="M12" s="21"/>
    </row>
    <row r="13" spans="1:13" x14ac:dyDescent="0.25">
      <c r="A13" s="11"/>
      <c r="B13" s="46">
        <v>4</v>
      </c>
      <c r="C13" s="38" t="s">
        <v>17</v>
      </c>
      <c r="D13" s="33">
        <v>40</v>
      </c>
      <c r="E13" s="59">
        <v>82</v>
      </c>
      <c r="F13" s="35">
        <f t="shared" si="0"/>
        <v>22.777777777777779</v>
      </c>
      <c r="G13" s="59">
        <v>1350</v>
      </c>
      <c r="H13" s="37">
        <v>1</v>
      </c>
      <c r="I13" s="50">
        <f t="shared" si="1"/>
        <v>30750</v>
      </c>
      <c r="J13" s="11"/>
      <c r="K13" s="11"/>
      <c r="L13" s="11"/>
      <c r="M13" s="21"/>
    </row>
    <row r="14" spans="1:13" x14ac:dyDescent="0.25">
      <c r="A14" s="11"/>
      <c r="B14" s="45">
        <v>5</v>
      </c>
      <c r="C14" s="38" t="s">
        <v>18</v>
      </c>
      <c r="D14" s="33">
        <v>117</v>
      </c>
      <c r="E14" s="59">
        <v>24</v>
      </c>
      <c r="F14" s="35">
        <f t="shared" si="0"/>
        <v>19.5</v>
      </c>
      <c r="G14" s="59">
        <v>550</v>
      </c>
      <c r="H14" s="37">
        <v>1</v>
      </c>
      <c r="I14" s="50">
        <f t="shared" si="1"/>
        <v>10725</v>
      </c>
      <c r="J14" s="22"/>
      <c r="K14" s="11"/>
      <c r="L14" s="11"/>
      <c r="M14" s="21"/>
    </row>
    <row r="15" spans="1:13" x14ac:dyDescent="0.25">
      <c r="A15" s="11"/>
      <c r="B15" s="46">
        <v>6</v>
      </c>
      <c r="C15" s="38" t="s">
        <v>19</v>
      </c>
      <c r="D15" s="33">
        <v>32</v>
      </c>
      <c r="E15" s="59">
        <v>40</v>
      </c>
      <c r="F15" s="35">
        <f t="shared" si="0"/>
        <v>8.8888888888888893</v>
      </c>
      <c r="G15" s="59">
        <v>680</v>
      </c>
      <c r="H15" s="37">
        <v>1</v>
      </c>
      <c r="I15" s="50">
        <f t="shared" si="1"/>
        <v>6044.4444444444443</v>
      </c>
      <c r="J15" s="11"/>
      <c r="K15" s="11"/>
      <c r="L15" s="11"/>
      <c r="M15" s="21"/>
    </row>
    <row r="16" spans="1:13" x14ac:dyDescent="0.25">
      <c r="A16" s="11"/>
      <c r="B16" s="45">
        <v>7</v>
      </c>
      <c r="C16" s="38" t="s">
        <v>20</v>
      </c>
      <c r="D16" s="33">
        <v>38</v>
      </c>
      <c r="E16" s="59">
        <v>40</v>
      </c>
      <c r="F16" s="35">
        <f t="shared" si="0"/>
        <v>10.555555555555555</v>
      </c>
      <c r="G16" s="60">
        <v>380</v>
      </c>
      <c r="H16" s="37">
        <v>1</v>
      </c>
      <c r="I16" s="50">
        <f t="shared" si="1"/>
        <v>4011.1111111111109</v>
      </c>
      <c r="J16" s="11"/>
      <c r="K16" s="11"/>
      <c r="L16" s="11"/>
      <c r="M16" s="21"/>
    </row>
    <row r="17" spans="1:13" x14ac:dyDescent="0.25">
      <c r="A17" s="11"/>
      <c r="B17" s="46">
        <v>8</v>
      </c>
      <c r="C17" s="38" t="s">
        <v>21</v>
      </c>
      <c r="D17" s="33"/>
      <c r="E17" s="34"/>
      <c r="F17" s="39"/>
      <c r="G17" s="60"/>
      <c r="H17" s="37">
        <v>1</v>
      </c>
      <c r="I17" s="50">
        <v>2200</v>
      </c>
      <c r="J17" s="15"/>
      <c r="K17" s="11"/>
      <c r="L17" s="11"/>
      <c r="M17" s="21"/>
    </row>
    <row r="18" spans="1:13" s="19" customFormat="1" x14ac:dyDescent="0.25">
      <c r="A18" s="11"/>
      <c r="B18" s="45"/>
      <c r="C18" s="38"/>
      <c r="D18" s="33"/>
      <c r="E18" s="34"/>
      <c r="F18" s="39"/>
      <c r="G18" s="60"/>
      <c r="H18" s="37"/>
      <c r="I18" s="50"/>
      <c r="J18" s="11"/>
      <c r="K18" s="11"/>
      <c r="L18" s="20"/>
    </row>
    <row r="19" spans="1:13" ht="15.75" customHeight="1" x14ac:dyDescent="0.25">
      <c r="A19" s="11"/>
      <c r="B19" s="45"/>
      <c r="C19" s="37"/>
      <c r="D19" s="37"/>
      <c r="E19" s="37"/>
      <c r="F19" s="58"/>
      <c r="G19" s="60"/>
      <c r="H19" s="37"/>
      <c r="I19" s="50"/>
      <c r="J19" s="22"/>
      <c r="K19" s="11"/>
      <c r="L19" s="11"/>
      <c r="M19" s="21"/>
    </row>
    <row r="20" spans="1:13" x14ac:dyDescent="0.25">
      <c r="A20" s="11"/>
      <c r="B20" s="44" t="s">
        <v>31</v>
      </c>
      <c r="C20" s="40" t="s">
        <v>22</v>
      </c>
      <c r="D20" s="37"/>
      <c r="E20" s="37"/>
      <c r="F20" s="58"/>
      <c r="G20" s="60"/>
      <c r="H20" s="37"/>
      <c r="I20" s="50"/>
      <c r="J20" s="11"/>
      <c r="K20" s="11"/>
      <c r="L20" s="11"/>
      <c r="M20" s="21"/>
    </row>
    <row r="21" spans="1:13" x14ac:dyDescent="0.25">
      <c r="A21" s="11"/>
      <c r="B21" s="45">
        <v>9</v>
      </c>
      <c r="C21" s="38" t="s">
        <v>36</v>
      </c>
      <c r="D21" s="37"/>
      <c r="E21" s="37"/>
      <c r="F21" s="58"/>
      <c r="G21" s="60"/>
      <c r="H21" s="37"/>
      <c r="I21" s="50">
        <v>19000</v>
      </c>
      <c r="J21" s="22"/>
      <c r="K21" s="11"/>
      <c r="L21" s="11"/>
      <c r="M21" s="21"/>
    </row>
    <row r="22" spans="1:13" x14ac:dyDescent="0.25">
      <c r="A22" s="11"/>
      <c r="B22" s="45"/>
      <c r="C22" s="38"/>
      <c r="D22" s="33"/>
      <c r="E22" s="37"/>
      <c r="F22" s="35"/>
      <c r="G22" s="59"/>
      <c r="H22" s="33"/>
      <c r="I22" s="50"/>
      <c r="J22" s="11"/>
      <c r="K22" s="11"/>
      <c r="L22" s="11"/>
      <c r="M22" s="21"/>
    </row>
    <row r="23" spans="1:13" s="19" customFormat="1" x14ac:dyDescent="0.25">
      <c r="A23" s="11"/>
      <c r="B23" s="44" t="s">
        <v>32</v>
      </c>
      <c r="C23" s="40" t="s">
        <v>23</v>
      </c>
      <c r="D23" s="33"/>
      <c r="E23" s="37"/>
      <c r="F23" s="35"/>
      <c r="G23" s="59"/>
      <c r="H23" s="33"/>
      <c r="I23" s="50"/>
      <c r="J23" s="22"/>
      <c r="K23" s="11"/>
      <c r="L23" s="20"/>
    </row>
    <row r="24" spans="1:13" s="17" customFormat="1" ht="15.75" x14ac:dyDescent="0.25">
      <c r="A24" s="11"/>
      <c r="B24" s="46">
        <v>10</v>
      </c>
      <c r="C24" s="38" t="s">
        <v>24</v>
      </c>
      <c r="D24" s="33"/>
      <c r="E24" s="37"/>
      <c r="F24" s="35"/>
      <c r="G24" s="60">
        <v>620</v>
      </c>
      <c r="H24" s="37">
        <v>16</v>
      </c>
      <c r="I24" s="50">
        <f>H24*G24</f>
        <v>9920</v>
      </c>
      <c r="J24" s="11"/>
      <c r="K24" s="11"/>
      <c r="L24" s="18"/>
    </row>
    <row r="25" spans="1:13" x14ac:dyDescent="0.25">
      <c r="A25" s="11"/>
      <c r="B25" s="45">
        <v>11</v>
      </c>
      <c r="C25" s="38" t="s">
        <v>25</v>
      </c>
      <c r="D25" s="33"/>
      <c r="E25" s="37"/>
      <c r="F25" s="35"/>
      <c r="G25" s="59">
        <v>575</v>
      </c>
      <c r="H25" s="33">
        <v>6</v>
      </c>
      <c r="I25" s="50">
        <f t="shared" ref="I25:I28" si="2">H25*G25</f>
        <v>3450</v>
      </c>
      <c r="J25" s="22"/>
      <c r="K25" s="11"/>
      <c r="L25" s="1"/>
    </row>
    <row r="26" spans="1:13" x14ac:dyDescent="0.25">
      <c r="A26" s="11"/>
      <c r="B26" s="46">
        <v>12</v>
      </c>
      <c r="C26" s="38" t="s">
        <v>26</v>
      </c>
      <c r="D26" s="33"/>
      <c r="E26" s="37"/>
      <c r="F26" s="35"/>
      <c r="G26" s="59">
        <v>90</v>
      </c>
      <c r="H26" s="33">
        <v>6</v>
      </c>
      <c r="I26" s="50">
        <f t="shared" si="2"/>
        <v>540</v>
      </c>
      <c r="J26" s="11"/>
      <c r="K26" s="11"/>
      <c r="L26" s="1"/>
    </row>
    <row r="27" spans="1:13" x14ac:dyDescent="0.25">
      <c r="A27" s="11"/>
      <c r="B27" s="45">
        <v>13</v>
      </c>
      <c r="C27" s="38" t="s">
        <v>27</v>
      </c>
      <c r="D27" s="33"/>
      <c r="E27" s="37"/>
      <c r="F27" s="35"/>
      <c r="G27" s="59">
        <v>250</v>
      </c>
      <c r="H27" s="33">
        <v>2</v>
      </c>
      <c r="I27" s="50">
        <f t="shared" si="2"/>
        <v>500</v>
      </c>
      <c r="J27" s="11"/>
      <c r="K27" s="11"/>
      <c r="L27" s="1"/>
    </row>
    <row r="28" spans="1:13" x14ac:dyDescent="0.25">
      <c r="A28" s="11"/>
      <c r="B28" s="46">
        <v>14</v>
      </c>
      <c r="C28" s="38" t="s">
        <v>37</v>
      </c>
      <c r="D28" s="33"/>
      <c r="E28" s="37"/>
      <c r="F28" s="35"/>
      <c r="G28" s="59">
        <v>650</v>
      </c>
      <c r="H28" s="33">
        <v>2</v>
      </c>
      <c r="I28" s="50">
        <f t="shared" si="2"/>
        <v>1300</v>
      </c>
      <c r="J28" s="22"/>
      <c r="K28" s="11"/>
      <c r="L28" s="1"/>
    </row>
    <row r="29" spans="1:13" x14ac:dyDescent="0.25">
      <c r="A29" s="11"/>
      <c r="B29" s="45">
        <v>15</v>
      </c>
      <c r="C29" s="38" t="s">
        <v>43</v>
      </c>
      <c r="D29" s="33"/>
      <c r="E29" s="37" t="s">
        <v>44</v>
      </c>
      <c r="F29" s="35">
        <v>12</v>
      </c>
      <c r="G29" s="59">
        <v>85</v>
      </c>
      <c r="H29" s="33"/>
      <c r="I29" s="50">
        <f>G29*F29</f>
        <v>1020</v>
      </c>
      <c r="J29" s="22"/>
      <c r="K29" s="11"/>
      <c r="L29" s="1"/>
    </row>
    <row r="30" spans="1:13" x14ac:dyDescent="0.25">
      <c r="A30" s="11"/>
      <c r="B30" s="46">
        <v>16</v>
      </c>
      <c r="C30" s="38" t="s">
        <v>45</v>
      </c>
      <c r="D30" s="33"/>
      <c r="E30" s="37"/>
      <c r="F30" s="35"/>
      <c r="G30" s="59">
        <v>110</v>
      </c>
      <c r="H30" s="33">
        <v>1</v>
      </c>
      <c r="I30" s="50">
        <f>H30*G30</f>
        <v>110</v>
      </c>
      <c r="J30" s="22"/>
      <c r="K30" s="11"/>
      <c r="L30" s="1"/>
    </row>
    <row r="31" spans="1:13" x14ac:dyDescent="0.25">
      <c r="A31" s="11"/>
      <c r="B31" s="46">
        <v>17</v>
      </c>
      <c r="C31" s="38" t="s">
        <v>46</v>
      </c>
      <c r="D31" s="33"/>
      <c r="E31" s="37"/>
      <c r="F31" s="35"/>
      <c r="G31" s="59">
        <v>2600</v>
      </c>
      <c r="H31" s="33">
        <v>1</v>
      </c>
      <c r="I31" s="50">
        <f>H31*G31</f>
        <v>2600</v>
      </c>
      <c r="J31" s="22"/>
      <c r="K31" s="11"/>
      <c r="L31" s="1"/>
    </row>
    <row r="32" spans="1:13" x14ac:dyDescent="0.25">
      <c r="A32" s="11"/>
      <c r="B32" s="46"/>
      <c r="C32" s="38"/>
      <c r="D32" s="33"/>
      <c r="E32" s="37"/>
      <c r="F32" s="35"/>
      <c r="G32" s="59"/>
      <c r="H32" s="33"/>
      <c r="I32" s="50"/>
      <c r="J32" s="22"/>
      <c r="K32" s="11"/>
      <c r="L32" s="1"/>
    </row>
    <row r="33" spans="1:12" x14ac:dyDescent="0.25">
      <c r="A33" s="11"/>
      <c r="B33" s="70" t="s">
        <v>41</v>
      </c>
      <c r="C33" s="40" t="s">
        <v>39</v>
      </c>
      <c r="D33" s="33"/>
      <c r="E33" s="37"/>
      <c r="F33" s="35"/>
      <c r="G33" s="59"/>
      <c r="H33" s="33"/>
      <c r="I33" s="50">
        <v>75000</v>
      </c>
      <c r="J33" s="22"/>
      <c r="K33" s="11"/>
      <c r="L33" s="1"/>
    </row>
    <row r="34" spans="1:12" x14ac:dyDescent="0.25">
      <c r="A34" s="11"/>
      <c r="B34" s="70" t="s">
        <v>42</v>
      </c>
      <c r="C34" s="69" t="s">
        <v>40</v>
      </c>
      <c r="D34" s="33"/>
      <c r="E34" s="37"/>
      <c r="F34" s="35"/>
      <c r="G34" s="59"/>
      <c r="H34" s="33"/>
      <c r="I34" s="50">
        <v>11000</v>
      </c>
      <c r="J34" s="11"/>
      <c r="K34" s="11"/>
      <c r="L34" s="1"/>
    </row>
    <row r="35" spans="1:12" ht="15.75" thickBot="1" x14ac:dyDescent="0.3">
      <c r="A35" s="11"/>
      <c r="B35" s="71"/>
      <c r="C35" s="68"/>
      <c r="D35" s="61"/>
      <c r="E35" s="62"/>
      <c r="F35" s="63"/>
      <c r="G35" s="64"/>
      <c r="H35" s="61"/>
      <c r="I35" s="65"/>
      <c r="J35" s="11"/>
      <c r="K35" s="11"/>
      <c r="L35" s="1"/>
    </row>
    <row r="36" spans="1:12" ht="15.75" thickBot="1" x14ac:dyDescent="0.3">
      <c r="A36" s="11"/>
      <c r="B36" s="66"/>
      <c r="C36" s="79" t="s">
        <v>33</v>
      </c>
      <c r="D36" s="80"/>
      <c r="E36" s="80"/>
      <c r="F36" s="80"/>
      <c r="G36" s="80"/>
      <c r="H36" s="81"/>
      <c r="I36" s="67">
        <f>SUM(I10:I34)</f>
        <v>236928.75</v>
      </c>
      <c r="J36" s="22"/>
      <c r="K36" s="11"/>
      <c r="L36" s="1"/>
    </row>
    <row r="37" spans="1:12" x14ac:dyDescent="0.25">
      <c r="A37" s="11"/>
      <c r="B37" s="32"/>
      <c r="C37" s="29"/>
      <c r="D37" s="11"/>
      <c r="E37" s="32"/>
      <c r="F37" s="15"/>
      <c r="G37" s="11"/>
      <c r="H37" s="11"/>
      <c r="I37" s="51"/>
      <c r="J37" s="11"/>
      <c r="K37" s="11"/>
      <c r="L37" s="1"/>
    </row>
    <row r="38" spans="1:12" x14ac:dyDescent="0.25">
      <c r="A38" s="11"/>
      <c r="B38" s="11"/>
      <c r="C38" s="29"/>
      <c r="D38" s="11"/>
      <c r="E38" s="32"/>
      <c r="F38" s="15"/>
      <c r="G38" s="11"/>
      <c r="H38" s="11"/>
      <c r="I38" s="51"/>
      <c r="J38" s="22"/>
      <c r="K38" s="11"/>
      <c r="L38" s="1"/>
    </row>
    <row r="39" spans="1:12" x14ac:dyDescent="0.25">
      <c r="A39" s="11"/>
      <c r="B39" s="32"/>
      <c r="C39" s="29"/>
      <c r="D39" s="11"/>
      <c r="E39" s="32"/>
      <c r="F39" s="15"/>
      <c r="G39" s="11"/>
      <c r="H39" s="11"/>
      <c r="I39" s="51"/>
      <c r="J39" s="11"/>
      <c r="K39" s="11"/>
      <c r="L39" s="1"/>
    </row>
    <row r="40" spans="1:12" x14ac:dyDescent="0.25">
      <c r="A40" s="11"/>
      <c r="B40" s="11"/>
      <c r="C40" s="30"/>
      <c r="D40" s="11"/>
      <c r="E40" s="32"/>
      <c r="F40" s="15"/>
      <c r="G40" s="11"/>
      <c r="H40" s="11"/>
      <c r="I40" s="51"/>
      <c r="J40" s="22"/>
      <c r="K40" s="11"/>
      <c r="L40" s="1"/>
    </row>
    <row r="41" spans="1:12" x14ac:dyDescent="0.25">
      <c r="A41" s="11"/>
      <c r="B41" s="32"/>
      <c r="C41" s="29"/>
      <c r="D41" s="11"/>
      <c r="E41" s="32"/>
      <c r="F41" s="16"/>
      <c r="G41" s="11"/>
      <c r="H41" s="32"/>
      <c r="I41" s="51"/>
      <c r="J41" s="11"/>
      <c r="K41" s="11"/>
      <c r="L41" s="1"/>
    </row>
    <row r="42" spans="1:12" x14ac:dyDescent="0.25">
      <c r="A42" s="11"/>
      <c r="B42" s="11"/>
      <c r="C42" s="29"/>
      <c r="D42" s="11"/>
      <c r="E42" s="32"/>
      <c r="F42" s="16"/>
      <c r="G42" s="11"/>
      <c r="H42" s="32"/>
      <c r="I42" s="51"/>
      <c r="J42" s="22"/>
      <c r="K42" s="11"/>
      <c r="L42" s="1"/>
    </row>
    <row r="43" spans="1:12" x14ac:dyDescent="0.25">
      <c r="A43" s="11"/>
      <c r="B43" s="11"/>
      <c r="C43" s="29"/>
      <c r="D43" s="11"/>
      <c r="E43" s="11"/>
      <c r="F43" s="16"/>
      <c r="G43" s="11"/>
      <c r="H43" s="11"/>
      <c r="I43" s="51"/>
      <c r="J43" s="11"/>
      <c r="K43" s="11"/>
      <c r="L43" s="1"/>
    </row>
    <row r="44" spans="1:12" x14ac:dyDescent="0.25">
      <c r="A44" s="11"/>
      <c r="B44" s="11"/>
      <c r="C44" s="29"/>
      <c r="D44" s="11"/>
      <c r="E44" s="11"/>
      <c r="F44" s="16"/>
      <c r="G44" s="11"/>
      <c r="H44" s="11"/>
      <c r="I44" s="51"/>
      <c r="J44" s="11"/>
      <c r="K44" s="11"/>
      <c r="L44" s="1"/>
    </row>
    <row r="45" spans="1:12" x14ac:dyDescent="0.25">
      <c r="A45" s="11"/>
      <c r="B45" s="11"/>
      <c r="C45" s="29"/>
      <c r="D45" s="11"/>
      <c r="E45" s="11"/>
      <c r="F45" s="16"/>
      <c r="G45" s="11"/>
      <c r="H45" s="11"/>
      <c r="I45" s="51"/>
      <c r="J45" s="11"/>
      <c r="K45" s="11"/>
      <c r="L45" s="1"/>
    </row>
    <row r="46" spans="1:12" x14ac:dyDescent="0.25">
      <c r="A46" s="11"/>
      <c r="B46" s="11"/>
      <c r="C46" s="29"/>
      <c r="D46" s="11"/>
      <c r="E46" s="11"/>
      <c r="F46" s="16"/>
      <c r="G46" s="11"/>
      <c r="H46" s="11"/>
      <c r="I46" s="51"/>
      <c r="J46" s="11"/>
      <c r="K46" s="11" t="s">
        <v>28</v>
      </c>
      <c r="L46" s="1"/>
    </row>
    <row r="47" spans="1:12" x14ac:dyDescent="0.25">
      <c r="A47" s="11"/>
      <c r="B47" s="11"/>
      <c r="C47" s="29"/>
      <c r="D47" s="11"/>
      <c r="E47" s="11"/>
      <c r="F47" s="16"/>
      <c r="G47" s="11"/>
      <c r="H47" s="11"/>
      <c r="I47" s="51"/>
      <c r="J47" s="11"/>
      <c r="K47" s="11"/>
      <c r="L47" s="1"/>
    </row>
    <row r="48" spans="1:12" x14ac:dyDescent="0.25">
      <c r="A48" s="11"/>
      <c r="B48" s="11"/>
      <c r="C48" s="29"/>
      <c r="D48" s="11"/>
      <c r="E48" s="11"/>
      <c r="F48" s="16"/>
      <c r="G48" s="11"/>
      <c r="H48" s="11"/>
      <c r="I48" s="51"/>
      <c r="J48" s="11"/>
      <c r="K48" s="11"/>
      <c r="L48" s="1"/>
    </row>
    <row r="49" spans="1:12" x14ac:dyDescent="0.25">
      <c r="A49" s="11"/>
      <c r="B49" s="11"/>
      <c r="C49" s="29"/>
      <c r="D49" s="11"/>
      <c r="E49" s="11"/>
      <c r="F49" s="16"/>
      <c r="G49" s="11"/>
      <c r="H49" s="11"/>
      <c r="I49" s="51"/>
      <c r="J49" s="11"/>
      <c r="K49" s="11"/>
      <c r="L49" s="1"/>
    </row>
    <row r="50" spans="1:12" x14ac:dyDescent="0.25">
      <c r="A50" s="11"/>
      <c r="B50" s="11"/>
      <c r="C50" s="29"/>
      <c r="D50" s="11"/>
      <c r="E50" s="11"/>
      <c r="F50" s="16"/>
      <c r="G50" s="11"/>
      <c r="H50" s="11"/>
      <c r="I50" s="51"/>
      <c r="J50" s="11"/>
      <c r="K50" s="11"/>
      <c r="L50" s="1"/>
    </row>
    <row r="51" spans="1:12" x14ac:dyDescent="0.25">
      <c r="A51" s="11"/>
      <c r="B51" s="11"/>
      <c r="C51" s="29"/>
      <c r="D51" s="11"/>
      <c r="E51" s="11"/>
      <c r="F51" s="16"/>
      <c r="G51" s="11"/>
      <c r="H51" s="11"/>
      <c r="I51" s="51"/>
      <c r="J51" s="11"/>
      <c r="K51" s="11"/>
      <c r="L51" s="1"/>
    </row>
    <row r="52" spans="1:12" x14ac:dyDescent="0.25">
      <c r="A52" s="11"/>
      <c r="B52" s="11"/>
      <c r="C52" s="29"/>
      <c r="D52" s="11"/>
      <c r="E52" s="11"/>
      <c r="F52" s="16"/>
      <c r="G52" s="11"/>
      <c r="H52" s="11"/>
      <c r="I52" s="51"/>
      <c r="J52" s="11"/>
      <c r="K52" s="11"/>
      <c r="L52" s="1"/>
    </row>
    <row r="53" spans="1:12" x14ac:dyDescent="0.25">
      <c r="A53" s="11"/>
      <c r="B53" s="11"/>
      <c r="C53" s="29"/>
      <c r="D53" s="11"/>
      <c r="E53" s="11"/>
      <c r="F53" s="16"/>
      <c r="G53" s="11"/>
      <c r="H53" s="11"/>
      <c r="I53" s="51"/>
      <c r="J53" s="22"/>
      <c r="K53" s="11"/>
      <c r="L53" s="1"/>
    </row>
    <row r="54" spans="1:12" x14ac:dyDescent="0.25">
      <c r="A54" s="11"/>
      <c r="B54" s="11"/>
      <c r="C54" s="29"/>
      <c r="D54" s="11"/>
      <c r="E54" s="11"/>
      <c r="F54" s="16"/>
      <c r="G54" s="11"/>
      <c r="H54" s="11"/>
      <c r="I54" s="51"/>
      <c r="J54" s="11"/>
      <c r="K54" s="11"/>
      <c r="L54" s="1"/>
    </row>
    <row r="55" spans="1:12" x14ac:dyDescent="0.25">
      <c r="A55" s="11"/>
      <c r="B55" s="11"/>
      <c r="C55" s="29"/>
      <c r="D55" s="11"/>
      <c r="E55" s="11"/>
      <c r="F55" s="16"/>
      <c r="G55" s="11"/>
      <c r="H55" s="11"/>
      <c r="I55" s="51"/>
      <c r="J55" s="22"/>
      <c r="K55" s="11"/>
      <c r="L55" s="1"/>
    </row>
    <row r="56" spans="1:12" x14ac:dyDescent="0.25">
      <c r="A56" s="11"/>
      <c r="B56" s="11"/>
      <c r="C56" s="29"/>
      <c r="D56" s="11"/>
      <c r="E56" s="11"/>
      <c r="F56" s="16"/>
      <c r="G56" s="11"/>
      <c r="H56" s="11"/>
      <c r="I56" s="51"/>
      <c r="J56" s="11"/>
      <c r="K56" s="11"/>
      <c r="L56" s="1"/>
    </row>
    <row r="57" spans="1:12" x14ac:dyDescent="0.25">
      <c r="A57" s="11"/>
      <c r="B57" s="11"/>
      <c r="C57" s="29"/>
      <c r="D57" s="11"/>
      <c r="E57" s="11"/>
      <c r="F57" s="16"/>
      <c r="G57" s="11"/>
      <c r="H57" s="11"/>
      <c r="I57" s="51"/>
      <c r="J57" s="22"/>
      <c r="K57" s="11"/>
      <c r="L57" s="1"/>
    </row>
    <row r="58" spans="1:12" x14ac:dyDescent="0.25">
      <c r="A58" s="11"/>
      <c r="B58" s="11"/>
      <c r="C58" s="29"/>
      <c r="D58" s="11"/>
      <c r="E58" s="11"/>
      <c r="F58" s="16"/>
      <c r="G58" s="11"/>
      <c r="H58" s="11"/>
      <c r="I58" s="51"/>
      <c r="J58" s="11"/>
      <c r="K58" s="11"/>
      <c r="L58" s="1"/>
    </row>
    <row r="59" spans="1:12" x14ac:dyDescent="0.25">
      <c r="A59" s="11"/>
      <c r="B59" s="11"/>
      <c r="C59" s="29"/>
      <c r="D59" s="11"/>
      <c r="E59" s="11"/>
      <c r="F59" s="16"/>
      <c r="G59" s="11"/>
      <c r="H59" s="11"/>
      <c r="I59" s="51"/>
      <c r="J59" s="22"/>
      <c r="K59" s="11"/>
      <c r="L59" s="1"/>
    </row>
    <row r="60" spans="1:12" x14ac:dyDescent="0.25">
      <c r="A60" s="11"/>
      <c r="B60" s="11"/>
      <c r="C60" s="29"/>
      <c r="D60" s="11"/>
      <c r="E60" s="11"/>
      <c r="F60" s="16"/>
      <c r="G60" s="11"/>
      <c r="H60" s="11"/>
      <c r="I60" s="51"/>
      <c r="J60" s="11"/>
      <c r="K60" s="11"/>
      <c r="L60" s="1"/>
    </row>
    <row r="61" spans="1:12" x14ac:dyDescent="0.25">
      <c r="A61" s="11"/>
      <c r="B61" s="11"/>
      <c r="C61" s="29"/>
      <c r="D61" s="11"/>
      <c r="E61" s="11"/>
      <c r="F61" s="16"/>
      <c r="G61" s="11"/>
      <c r="H61" s="11"/>
      <c r="I61" s="51"/>
      <c r="J61" s="22"/>
      <c r="K61" s="11"/>
      <c r="L61" s="1"/>
    </row>
    <row r="62" spans="1:12" x14ac:dyDescent="0.25">
      <c r="A62" s="11"/>
      <c r="B62" s="11"/>
      <c r="C62" s="29"/>
      <c r="D62" s="11"/>
      <c r="E62" s="11"/>
      <c r="F62" s="16"/>
      <c r="G62" s="11"/>
      <c r="H62" s="11"/>
      <c r="I62" s="51"/>
      <c r="J62" s="11"/>
      <c r="K62" s="11"/>
      <c r="L62" s="1"/>
    </row>
    <row r="63" spans="1:12" x14ac:dyDescent="0.25">
      <c r="A63" s="11"/>
      <c r="B63" s="11"/>
      <c r="C63" s="29"/>
      <c r="D63" s="11"/>
      <c r="E63" s="11"/>
      <c r="F63" s="16"/>
      <c r="G63" s="11"/>
      <c r="H63" s="11"/>
      <c r="I63" s="51"/>
      <c r="J63" s="11"/>
      <c r="K63" s="11"/>
      <c r="L63" s="1"/>
    </row>
    <row r="64" spans="1:12" x14ac:dyDescent="0.25">
      <c r="A64" s="11"/>
      <c r="B64" s="11"/>
      <c r="C64" s="29"/>
      <c r="D64" s="11"/>
      <c r="E64" s="11"/>
      <c r="F64" s="16"/>
      <c r="G64" s="11"/>
      <c r="H64" s="11"/>
      <c r="I64" s="51"/>
      <c r="J64" s="22"/>
      <c r="K64" s="11"/>
      <c r="L64" s="1"/>
    </row>
    <row r="65" spans="1:12" x14ac:dyDescent="0.25">
      <c r="A65" s="11"/>
      <c r="B65" s="11"/>
      <c r="C65" s="29"/>
      <c r="D65" s="11"/>
      <c r="E65" s="11"/>
      <c r="F65" s="16"/>
      <c r="G65" s="11"/>
      <c r="H65" s="11"/>
      <c r="I65" s="51"/>
      <c r="J65" s="11"/>
      <c r="K65" s="11"/>
      <c r="L65" s="1"/>
    </row>
    <row r="66" spans="1:12" x14ac:dyDescent="0.25">
      <c r="A66" s="11"/>
      <c r="B66" s="11"/>
      <c r="C66" s="29"/>
      <c r="D66" s="11"/>
      <c r="E66" s="11"/>
      <c r="F66" s="16"/>
      <c r="G66" s="11"/>
      <c r="H66" s="11"/>
      <c r="I66" s="51"/>
      <c r="J66" s="22"/>
      <c r="K66" s="11"/>
      <c r="L66" s="1"/>
    </row>
    <row r="67" spans="1:12" x14ac:dyDescent="0.25">
      <c r="A67" s="11"/>
      <c r="B67" s="11"/>
      <c r="C67" s="29"/>
      <c r="D67" s="11"/>
      <c r="E67" s="11"/>
      <c r="F67" s="16"/>
      <c r="G67" s="11"/>
      <c r="H67" s="11"/>
      <c r="I67" s="51"/>
      <c r="J67" s="11"/>
      <c r="K67" s="11"/>
      <c r="L67" s="1"/>
    </row>
    <row r="68" spans="1:12" x14ac:dyDescent="0.25">
      <c r="A68" s="11"/>
      <c r="B68" s="11"/>
      <c r="C68" s="29"/>
      <c r="D68" s="11"/>
      <c r="E68" s="11"/>
      <c r="F68" s="16"/>
      <c r="G68" s="11"/>
      <c r="H68" s="11"/>
      <c r="I68" s="51"/>
      <c r="J68" s="22"/>
      <c r="K68" s="11"/>
      <c r="L68" s="1"/>
    </row>
    <row r="69" spans="1:12" x14ac:dyDescent="0.25">
      <c r="A69" s="11"/>
      <c r="B69" s="11"/>
      <c r="C69" s="29"/>
      <c r="D69" s="11"/>
      <c r="E69" s="11"/>
      <c r="F69" s="16"/>
      <c r="G69" s="11"/>
      <c r="H69" s="11"/>
      <c r="I69" s="51"/>
      <c r="J69" s="11"/>
      <c r="K69" s="11"/>
      <c r="L69" s="1"/>
    </row>
    <row r="70" spans="1:12" x14ac:dyDescent="0.25">
      <c r="A70" s="11"/>
      <c r="B70" s="11"/>
      <c r="C70" s="29"/>
      <c r="D70" s="11"/>
      <c r="E70" s="11"/>
      <c r="F70" s="16"/>
      <c r="G70" s="11"/>
      <c r="H70" s="11"/>
      <c r="I70" s="51"/>
      <c r="J70" s="22"/>
      <c r="K70" s="11"/>
      <c r="L70" s="1"/>
    </row>
    <row r="71" spans="1:12" x14ac:dyDescent="0.25">
      <c r="A71" s="11"/>
      <c r="B71" s="11"/>
      <c r="C71" s="29"/>
      <c r="D71" s="11"/>
      <c r="E71" s="11"/>
      <c r="F71" s="16"/>
      <c r="G71" s="11"/>
      <c r="H71" s="11"/>
      <c r="I71" s="51"/>
      <c r="J71" s="11"/>
      <c r="K71" s="11"/>
      <c r="L71" s="1"/>
    </row>
    <row r="72" spans="1:12" x14ac:dyDescent="0.25">
      <c r="A72" s="11"/>
      <c r="B72" s="11"/>
      <c r="C72" s="29"/>
      <c r="D72" s="11"/>
      <c r="E72" s="11"/>
      <c r="F72" s="16"/>
      <c r="G72" s="11"/>
      <c r="H72" s="11"/>
      <c r="I72" s="51"/>
      <c r="J72" s="15"/>
      <c r="K72" s="11"/>
      <c r="L72" s="1"/>
    </row>
    <row r="73" spans="1:12" x14ac:dyDescent="0.25">
      <c r="A73" s="11"/>
      <c r="B73" s="11"/>
      <c r="C73" s="29"/>
      <c r="D73" s="32"/>
      <c r="E73" s="32"/>
      <c r="F73" s="32"/>
      <c r="G73" s="32"/>
      <c r="H73" s="32"/>
      <c r="I73" s="52"/>
      <c r="J73" s="11"/>
      <c r="K73" s="11"/>
      <c r="L73" s="1"/>
    </row>
    <row r="74" spans="1:12" x14ac:dyDescent="0.25">
      <c r="A74" s="11"/>
      <c r="B74" s="11"/>
      <c r="C74" s="29"/>
      <c r="D74" s="11"/>
      <c r="E74" s="11"/>
      <c r="F74" s="16"/>
      <c r="G74" s="11"/>
      <c r="H74" s="11"/>
      <c r="I74" s="51"/>
      <c r="J74" s="22"/>
      <c r="K74" s="11"/>
      <c r="L74" s="1"/>
    </row>
    <row r="75" spans="1:12" x14ac:dyDescent="0.25">
      <c r="A75" s="11"/>
      <c r="B75" s="11"/>
      <c r="C75" s="29"/>
      <c r="D75" s="11"/>
      <c r="E75" s="11"/>
      <c r="F75" s="16"/>
      <c r="G75" s="11"/>
      <c r="H75" s="11"/>
      <c r="I75" s="51"/>
      <c r="J75" s="11"/>
      <c r="K75" s="11"/>
      <c r="L75" s="1"/>
    </row>
    <row r="76" spans="1:12" x14ac:dyDescent="0.25">
      <c r="A76" s="11"/>
      <c r="B76" s="11"/>
      <c r="C76" s="29"/>
      <c r="D76" s="11"/>
      <c r="E76" s="11"/>
      <c r="F76" s="16"/>
      <c r="G76" s="11"/>
      <c r="H76" s="11"/>
      <c r="I76" s="51"/>
      <c r="J76" s="22"/>
      <c r="K76" s="11"/>
      <c r="L76" s="1"/>
    </row>
    <row r="77" spans="1:12" x14ac:dyDescent="0.25">
      <c r="A77" s="11"/>
      <c r="B77" s="11"/>
      <c r="C77" s="29"/>
      <c r="D77" s="11"/>
      <c r="E77" s="11"/>
      <c r="F77" s="16"/>
      <c r="G77" s="11"/>
      <c r="H77" s="11"/>
      <c r="I77" s="51"/>
      <c r="J77" s="11"/>
      <c r="K77" s="11"/>
      <c r="L77" s="1"/>
    </row>
    <row r="78" spans="1:12" x14ac:dyDescent="0.25">
      <c r="A78" s="11"/>
      <c r="B78" s="11"/>
      <c r="C78" s="29"/>
      <c r="D78" s="11"/>
      <c r="E78" s="11"/>
      <c r="F78" s="16"/>
      <c r="G78" s="11"/>
      <c r="H78" s="11"/>
      <c r="I78" s="51"/>
      <c r="J78" s="22"/>
      <c r="K78" s="11"/>
      <c r="L78" s="1"/>
    </row>
    <row r="79" spans="1:12" x14ac:dyDescent="0.25">
      <c r="A79" s="11"/>
      <c r="B79" s="11"/>
      <c r="C79" s="29"/>
      <c r="D79" s="11"/>
      <c r="E79" s="11"/>
      <c r="F79" s="16"/>
      <c r="G79" s="11"/>
      <c r="H79" s="11"/>
      <c r="I79" s="51"/>
      <c r="J79" s="11"/>
      <c r="K79" s="11"/>
      <c r="L79" s="1"/>
    </row>
    <row r="80" spans="1:12" x14ac:dyDescent="0.25">
      <c r="A80" s="11"/>
      <c r="B80" s="11"/>
      <c r="C80" s="30"/>
      <c r="D80" s="11"/>
      <c r="E80" s="11"/>
      <c r="F80" s="16"/>
      <c r="G80" s="11"/>
      <c r="H80" s="11"/>
      <c r="I80" s="51"/>
      <c r="J80" s="22"/>
      <c r="K80" s="11"/>
      <c r="L80" s="1"/>
    </row>
    <row r="81" spans="1:12" x14ac:dyDescent="0.25">
      <c r="A81" s="11"/>
      <c r="B81" s="11"/>
      <c r="C81" s="29"/>
      <c r="D81" s="11"/>
      <c r="E81" s="11"/>
      <c r="F81" s="16"/>
      <c r="G81" s="11"/>
      <c r="H81" s="11"/>
      <c r="I81" s="51"/>
      <c r="J81" s="11"/>
      <c r="K81" s="11"/>
      <c r="L81" s="1"/>
    </row>
    <row r="82" spans="1:12" x14ac:dyDescent="0.25">
      <c r="A82" s="11"/>
      <c r="B82" s="11"/>
      <c r="C82" s="29"/>
      <c r="D82" s="11"/>
      <c r="E82" s="11"/>
      <c r="F82" s="16"/>
      <c r="G82" s="11"/>
      <c r="H82" s="11"/>
      <c r="I82" s="51"/>
      <c r="J82" s="22"/>
      <c r="K82" s="11"/>
      <c r="L82" s="1"/>
    </row>
    <row r="83" spans="1:12" x14ac:dyDescent="0.25">
      <c r="A83" s="11"/>
      <c r="B83" s="11"/>
      <c r="C83" s="29"/>
      <c r="D83" s="11"/>
      <c r="E83" s="11"/>
      <c r="F83" s="16"/>
      <c r="G83" s="11"/>
      <c r="H83" s="11"/>
      <c r="I83" s="51"/>
      <c r="J83" s="11"/>
      <c r="K83" s="11"/>
      <c r="L83" s="1"/>
    </row>
    <row r="84" spans="1:12" x14ac:dyDescent="0.25">
      <c r="A84" s="11"/>
      <c r="B84" s="11"/>
      <c r="C84" s="29"/>
      <c r="D84" s="11"/>
      <c r="E84" s="11"/>
      <c r="F84" s="16"/>
      <c r="G84" s="11"/>
      <c r="H84" s="11"/>
      <c r="I84" s="51"/>
      <c r="J84" s="22"/>
      <c r="K84" s="11"/>
      <c r="L84" s="1"/>
    </row>
    <row r="85" spans="1:12" x14ac:dyDescent="0.25">
      <c r="A85" s="11"/>
      <c r="B85" s="11"/>
      <c r="C85" s="29"/>
      <c r="D85" s="11"/>
      <c r="E85" s="11"/>
      <c r="F85" s="16"/>
      <c r="G85" s="11"/>
      <c r="H85" s="11"/>
      <c r="I85" s="51"/>
      <c r="J85" s="11"/>
      <c r="K85" s="11"/>
      <c r="L85" s="1"/>
    </row>
    <row r="86" spans="1:12" x14ac:dyDescent="0.25">
      <c r="A86" s="11"/>
      <c r="B86" s="11"/>
      <c r="C86" s="29"/>
      <c r="D86" s="11"/>
      <c r="E86" s="11"/>
      <c r="F86" s="16"/>
      <c r="G86" s="11"/>
      <c r="H86" s="11"/>
      <c r="I86" s="51"/>
      <c r="J86" s="22"/>
      <c r="K86" s="11"/>
      <c r="L86" s="1"/>
    </row>
    <row r="87" spans="1:12" x14ac:dyDescent="0.25">
      <c r="A87" s="11"/>
      <c r="B87" s="11"/>
      <c r="C87" s="29"/>
      <c r="D87" s="11"/>
      <c r="E87" s="11"/>
      <c r="F87" s="16"/>
      <c r="G87" s="11"/>
      <c r="H87" s="11"/>
      <c r="I87" s="51"/>
      <c r="J87" s="11"/>
      <c r="K87" s="11"/>
      <c r="L87" s="1"/>
    </row>
    <row r="88" spans="1:12" x14ac:dyDescent="0.25">
      <c r="A88" s="11"/>
      <c r="B88" s="11"/>
      <c r="C88" s="29"/>
      <c r="D88" s="11"/>
      <c r="E88" s="11"/>
      <c r="F88" s="16"/>
      <c r="G88" s="11"/>
      <c r="H88" s="11"/>
      <c r="I88" s="51"/>
      <c r="J88" s="22"/>
      <c r="K88" s="11"/>
      <c r="L88" s="1"/>
    </row>
    <row r="89" spans="1:12" x14ac:dyDescent="0.25">
      <c r="A89" s="11"/>
      <c r="B89" s="11"/>
      <c r="C89" s="29"/>
      <c r="D89" s="11"/>
      <c r="E89" s="11"/>
      <c r="F89" s="16"/>
      <c r="G89" s="11"/>
      <c r="H89" s="11"/>
      <c r="I89" s="51"/>
      <c r="J89" s="11"/>
      <c r="K89" s="11"/>
      <c r="L89" s="1"/>
    </row>
    <row r="90" spans="1:12" x14ac:dyDescent="0.25">
      <c r="A90" s="11"/>
      <c r="B90" s="11"/>
      <c r="C90" s="29"/>
      <c r="D90" s="11"/>
      <c r="E90" s="11"/>
      <c r="F90" s="16"/>
      <c r="G90" s="11"/>
      <c r="H90" s="11"/>
      <c r="I90" s="51"/>
      <c r="J90" s="22"/>
      <c r="K90" s="11"/>
      <c r="L90" s="1"/>
    </row>
    <row r="91" spans="1:12" x14ac:dyDescent="0.25">
      <c r="A91" s="11"/>
      <c r="B91" s="11"/>
      <c r="C91" s="29"/>
      <c r="D91" s="11"/>
      <c r="E91" s="11"/>
      <c r="F91" s="16"/>
      <c r="G91" s="11"/>
      <c r="H91" s="11"/>
      <c r="I91" s="51"/>
      <c r="J91" s="11"/>
      <c r="K91" s="11"/>
      <c r="L91" s="1"/>
    </row>
    <row r="92" spans="1:12" x14ac:dyDescent="0.25">
      <c r="A92" s="11"/>
      <c r="B92" s="11"/>
      <c r="C92" s="29"/>
      <c r="D92" s="11"/>
      <c r="E92" s="11"/>
      <c r="F92" s="16"/>
      <c r="G92" s="11"/>
      <c r="H92" s="11"/>
      <c r="I92" s="51"/>
      <c r="J92" s="22"/>
      <c r="K92" s="11"/>
      <c r="L92" s="1"/>
    </row>
    <row r="93" spans="1:12" x14ac:dyDescent="0.25">
      <c r="A93" s="11"/>
      <c r="B93" s="11"/>
      <c r="C93" s="29"/>
      <c r="D93" s="11"/>
      <c r="E93" s="11"/>
      <c r="F93" s="16"/>
      <c r="G93" s="11"/>
      <c r="H93" s="11"/>
      <c r="I93" s="51"/>
      <c r="J93" s="11"/>
      <c r="K93" s="11"/>
      <c r="L93" s="1"/>
    </row>
    <row r="94" spans="1:12" x14ac:dyDescent="0.25">
      <c r="A94" s="11"/>
      <c r="B94" s="11"/>
      <c r="C94" s="29"/>
      <c r="D94" s="11"/>
      <c r="E94" s="11"/>
      <c r="F94" s="16"/>
      <c r="G94" s="11"/>
      <c r="H94" s="11"/>
      <c r="I94" s="51"/>
      <c r="J94" s="22"/>
      <c r="K94" s="11"/>
      <c r="L94" s="1"/>
    </row>
    <row r="95" spans="1:12" x14ac:dyDescent="0.25">
      <c r="A95" s="11"/>
      <c r="B95" s="11"/>
      <c r="C95" s="29"/>
      <c r="D95" s="11"/>
      <c r="E95" s="11"/>
      <c r="F95" s="16"/>
      <c r="G95" s="11"/>
      <c r="H95" s="11"/>
      <c r="I95" s="51"/>
      <c r="J95" s="11"/>
      <c r="K95" s="11"/>
      <c r="L95" s="1"/>
    </row>
    <row r="96" spans="1:12" x14ac:dyDescent="0.25">
      <c r="A96" s="11"/>
      <c r="B96" s="11"/>
      <c r="C96" s="29"/>
      <c r="D96" s="11"/>
      <c r="E96" s="11"/>
      <c r="F96" s="16"/>
      <c r="G96" s="11"/>
      <c r="H96" s="11"/>
      <c r="I96" s="51"/>
      <c r="J96" s="11"/>
      <c r="K96" s="11"/>
      <c r="L96" s="1"/>
    </row>
    <row r="97" spans="1:12" x14ac:dyDescent="0.25">
      <c r="A97" s="11"/>
      <c r="B97" s="11"/>
      <c r="C97" s="29"/>
      <c r="D97" s="11"/>
      <c r="E97" s="11"/>
      <c r="F97" s="16"/>
      <c r="G97" s="11"/>
      <c r="H97" s="11"/>
      <c r="I97" s="51"/>
      <c r="J97" s="11"/>
      <c r="K97" s="11"/>
      <c r="L97" s="1"/>
    </row>
    <row r="98" spans="1:12" x14ac:dyDescent="0.25">
      <c r="A98" s="11"/>
      <c r="B98" s="11"/>
      <c r="C98" s="29"/>
      <c r="D98" s="11"/>
      <c r="E98" s="11"/>
      <c r="F98" s="16"/>
      <c r="G98" s="11"/>
      <c r="H98" s="11"/>
      <c r="I98" s="51"/>
      <c r="J98" s="15"/>
      <c r="K98" s="11"/>
      <c r="L98" s="1"/>
    </row>
    <row r="99" spans="1:12" x14ac:dyDescent="0.25">
      <c r="A99" s="11"/>
      <c r="B99" s="11"/>
      <c r="C99" s="29"/>
      <c r="D99" s="11"/>
      <c r="E99" s="11"/>
      <c r="F99" s="16"/>
      <c r="G99" s="11"/>
      <c r="H99" s="11"/>
      <c r="I99" s="51"/>
      <c r="J99" s="22"/>
      <c r="K99" s="11"/>
      <c r="L99" s="1"/>
    </row>
    <row r="100" spans="1:12" x14ac:dyDescent="0.25">
      <c r="A100" s="11"/>
      <c r="B100" s="11"/>
      <c r="C100" s="29"/>
      <c r="D100" s="11"/>
      <c r="E100" s="11"/>
      <c r="F100" s="16"/>
      <c r="G100" s="11"/>
      <c r="H100" s="11"/>
      <c r="I100" s="51"/>
      <c r="J100" s="22"/>
      <c r="K100" s="11"/>
      <c r="L100" s="1"/>
    </row>
    <row r="101" spans="1:12" x14ac:dyDescent="0.25">
      <c r="A101" s="11"/>
      <c r="B101" s="11"/>
      <c r="C101" s="29"/>
      <c r="D101" s="11"/>
      <c r="E101" s="11"/>
      <c r="F101" s="16"/>
      <c r="G101" s="11"/>
      <c r="H101" s="11"/>
      <c r="I101" s="51"/>
      <c r="J101" s="22"/>
      <c r="K101" s="11"/>
      <c r="L101" s="1"/>
    </row>
    <row r="102" spans="1:12" x14ac:dyDescent="0.25">
      <c r="A102" s="11"/>
      <c r="B102" s="11"/>
      <c r="C102" s="29"/>
      <c r="D102" s="11"/>
      <c r="E102" s="11"/>
      <c r="F102" s="16"/>
      <c r="G102" s="11"/>
      <c r="H102" s="11"/>
      <c r="I102" s="51"/>
      <c r="J102" s="11"/>
      <c r="K102" s="11"/>
      <c r="L102" s="1"/>
    </row>
    <row r="103" spans="1:12" x14ac:dyDescent="0.25">
      <c r="A103" s="11"/>
      <c r="B103" s="11"/>
      <c r="C103" s="29"/>
      <c r="D103" s="32"/>
      <c r="E103" s="32"/>
      <c r="F103" s="32"/>
      <c r="G103" s="32"/>
      <c r="H103" s="32"/>
      <c r="I103" s="51"/>
      <c r="J103" s="11"/>
      <c r="K103" s="11"/>
      <c r="L103" s="1"/>
    </row>
    <row r="104" spans="1:12" x14ac:dyDescent="0.25">
      <c r="A104" s="11"/>
      <c r="B104" s="11"/>
      <c r="C104" s="29"/>
      <c r="D104" s="11"/>
      <c r="E104" s="11"/>
      <c r="F104" s="16"/>
      <c r="G104" s="11"/>
      <c r="H104" s="11"/>
      <c r="I104" s="51"/>
      <c r="J104" s="11"/>
      <c r="K104" s="11"/>
      <c r="L104" s="1"/>
    </row>
    <row r="105" spans="1:12" x14ac:dyDescent="0.25">
      <c r="A105" s="11"/>
      <c r="B105" s="11"/>
      <c r="C105" s="29"/>
      <c r="D105" s="11"/>
      <c r="E105" s="11"/>
      <c r="F105" s="16"/>
      <c r="G105" s="11"/>
      <c r="H105" s="11"/>
      <c r="I105" s="51"/>
      <c r="J105" s="11"/>
      <c r="K105" s="11"/>
      <c r="L105" s="1"/>
    </row>
    <row r="106" spans="1:12" x14ac:dyDescent="0.25">
      <c r="A106" s="11"/>
      <c r="B106" s="11"/>
      <c r="C106" s="29"/>
      <c r="D106" s="11"/>
      <c r="E106" s="11"/>
      <c r="F106" s="16"/>
      <c r="G106" s="11"/>
      <c r="H106" s="11"/>
      <c r="I106" s="51"/>
      <c r="J106" s="11"/>
      <c r="K106" s="11"/>
      <c r="L106" s="1"/>
    </row>
    <row r="107" spans="1:12" x14ac:dyDescent="0.25">
      <c r="A107" s="11"/>
      <c r="B107" s="11"/>
      <c r="C107" s="29"/>
      <c r="D107" s="11"/>
      <c r="E107" s="11"/>
      <c r="F107" s="16"/>
      <c r="G107" s="11"/>
      <c r="H107" s="11"/>
      <c r="I107" s="51"/>
      <c r="J107" s="11"/>
      <c r="K107" s="11"/>
      <c r="L107" s="1"/>
    </row>
    <row r="108" spans="1:12" x14ac:dyDescent="0.25">
      <c r="A108" s="11"/>
      <c r="B108" s="11"/>
      <c r="C108" s="29"/>
      <c r="D108" s="11"/>
      <c r="E108" s="11"/>
      <c r="F108" s="16"/>
      <c r="G108" s="11"/>
      <c r="H108" s="11"/>
      <c r="I108" s="51"/>
      <c r="J108" s="11"/>
      <c r="K108" s="11"/>
      <c r="L108" s="1"/>
    </row>
    <row r="109" spans="1:12" x14ac:dyDescent="0.25">
      <c r="A109" s="11"/>
      <c r="B109" s="11"/>
      <c r="C109" s="29"/>
      <c r="D109" s="11"/>
      <c r="E109" s="11"/>
      <c r="F109" s="16"/>
      <c r="G109" s="11"/>
      <c r="H109" s="11"/>
      <c r="I109" s="51"/>
      <c r="J109" s="22"/>
      <c r="K109" s="11"/>
      <c r="L109" s="1"/>
    </row>
    <row r="110" spans="1:12" x14ac:dyDescent="0.25">
      <c r="A110" s="11"/>
      <c r="B110" s="11"/>
      <c r="C110" s="29"/>
      <c r="D110" s="11"/>
      <c r="E110" s="11"/>
      <c r="F110" s="16"/>
      <c r="G110" s="11"/>
      <c r="H110" s="11"/>
      <c r="I110" s="51"/>
      <c r="J110" s="11"/>
      <c r="K110" s="11"/>
      <c r="L110" s="1"/>
    </row>
    <row r="111" spans="1:12" x14ac:dyDescent="0.25">
      <c r="A111" s="11"/>
      <c r="B111" s="11"/>
      <c r="C111" s="29"/>
      <c r="D111" s="11"/>
      <c r="E111" s="11"/>
      <c r="F111" s="16"/>
      <c r="G111" s="11"/>
      <c r="H111" s="11"/>
      <c r="I111" s="51"/>
      <c r="J111" s="22"/>
      <c r="K111" s="11"/>
      <c r="L111" s="1"/>
    </row>
    <row r="112" spans="1:12" x14ac:dyDescent="0.25">
      <c r="A112" s="11"/>
      <c r="B112" s="11"/>
      <c r="C112" s="29"/>
      <c r="D112" s="11"/>
      <c r="E112" s="11"/>
      <c r="F112" s="16"/>
      <c r="G112" s="11"/>
      <c r="H112" s="11"/>
      <c r="I112" s="51"/>
      <c r="J112" s="11"/>
      <c r="K112" s="11"/>
      <c r="L112" s="1"/>
    </row>
    <row r="113" spans="1:12" x14ac:dyDescent="0.25">
      <c r="A113" s="11"/>
      <c r="B113" s="11"/>
      <c r="C113" s="29"/>
      <c r="D113" s="11"/>
      <c r="E113" s="11"/>
      <c r="F113" s="16"/>
      <c r="G113" s="11"/>
      <c r="H113" s="11"/>
      <c r="I113" s="51"/>
      <c r="J113" s="22"/>
      <c r="K113" s="11"/>
      <c r="L113" s="1"/>
    </row>
    <row r="114" spans="1:12" x14ac:dyDescent="0.25">
      <c r="A114" s="11"/>
      <c r="B114" s="11"/>
      <c r="C114" s="29"/>
      <c r="D114" s="11"/>
      <c r="E114" s="11"/>
      <c r="F114" s="16"/>
      <c r="G114" s="11"/>
      <c r="H114" s="11"/>
      <c r="I114" s="51"/>
      <c r="J114" s="11"/>
      <c r="K114" s="11"/>
      <c r="L114" s="1"/>
    </row>
    <row r="115" spans="1:12" x14ac:dyDescent="0.25">
      <c r="A115" s="11"/>
      <c r="B115" s="11"/>
      <c r="C115" s="30"/>
      <c r="D115" s="11"/>
      <c r="E115" s="11"/>
      <c r="F115" s="16"/>
      <c r="G115" s="11"/>
      <c r="H115" s="11"/>
      <c r="I115" s="51"/>
      <c r="J115" s="22"/>
      <c r="K115" s="11"/>
      <c r="L115" s="1"/>
    </row>
    <row r="116" spans="1:12" x14ac:dyDescent="0.25">
      <c r="A116" s="11"/>
      <c r="B116" s="11"/>
      <c r="C116" s="29"/>
      <c r="D116" s="11"/>
      <c r="E116" s="11"/>
      <c r="F116" s="16"/>
      <c r="G116" s="11"/>
      <c r="H116" s="11"/>
      <c r="I116" s="51"/>
      <c r="J116" s="11"/>
      <c r="K116" s="11"/>
      <c r="L116" s="1"/>
    </row>
    <row r="117" spans="1:12" x14ac:dyDescent="0.25">
      <c r="A117" s="11"/>
      <c r="B117" s="11"/>
      <c r="C117" s="29"/>
      <c r="D117" s="11"/>
      <c r="E117" s="11"/>
      <c r="F117" s="16"/>
      <c r="G117" s="11"/>
      <c r="H117" s="11"/>
      <c r="I117" s="51"/>
      <c r="J117" s="22"/>
      <c r="K117" s="11"/>
      <c r="L117" s="1"/>
    </row>
    <row r="118" spans="1:12" x14ac:dyDescent="0.25">
      <c r="A118" s="11"/>
      <c r="B118" s="11"/>
      <c r="C118" s="29"/>
      <c r="D118" s="11"/>
      <c r="E118" s="11"/>
      <c r="F118" s="16"/>
      <c r="G118" s="11"/>
      <c r="H118" s="11"/>
      <c r="I118" s="51"/>
      <c r="J118" s="15"/>
      <c r="K118" s="11"/>
      <c r="L118" s="1"/>
    </row>
    <row r="119" spans="1:12" x14ac:dyDescent="0.25">
      <c r="A119" s="11"/>
      <c r="B119" s="11"/>
      <c r="C119" s="29"/>
      <c r="D119" s="32"/>
      <c r="E119" s="32"/>
      <c r="F119" s="32"/>
      <c r="G119" s="32"/>
      <c r="H119" s="32"/>
      <c r="I119" s="52"/>
      <c r="J119" s="11"/>
      <c r="K119" s="11"/>
      <c r="L119" s="1"/>
    </row>
    <row r="120" spans="1:12" x14ac:dyDescent="0.25">
      <c r="A120" s="11"/>
      <c r="B120" s="11"/>
      <c r="C120" s="30"/>
      <c r="D120" s="11"/>
      <c r="E120" s="11"/>
      <c r="F120" s="16"/>
      <c r="G120" s="11"/>
      <c r="H120" s="11"/>
      <c r="I120" s="51"/>
      <c r="J120" s="22"/>
      <c r="K120" s="11"/>
      <c r="L120" s="1"/>
    </row>
    <row r="121" spans="1:12" x14ac:dyDescent="0.25">
      <c r="A121" s="11"/>
      <c r="B121" s="11"/>
      <c r="C121" s="29"/>
      <c r="D121" s="11"/>
      <c r="E121" s="11"/>
      <c r="F121" s="16"/>
      <c r="G121" s="11"/>
      <c r="H121" s="11"/>
      <c r="I121" s="51"/>
      <c r="J121" s="11"/>
      <c r="K121" s="11"/>
      <c r="L121" s="1"/>
    </row>
    <row r="122" spans="1:12" x14ac:dyDescent="0.25">
      <c r="A122" s="11"/>
      <c r="B122" s="11"/>
      <c r="C122" s="30"/>
      <c r="D122" s="11"/>
      <c r="E122" s="11"/>
      <c r="F122" s="16"/>
      <c r="G122" s="11"/>
      <c r="H122" s="11"/>
      <c r="I122" s="51"/>
      <c r="J122" s="22"/>
      <c r="K122" s="11"/>
      <c r="L122" s="1"/>
    </row>
    <row r="123" spans="1:12" x14ac:dyDescent="0.25">
      <c r="A123" s="11"/>
      <c r="B123" s="11"/>
      <c r="C123" s="29"/>
      <c r="D123" s="11"/>
      <c r="E123" s="11"/>
      <c r="F123" s="16"/>
      <c r="G123" s="11"/>
      <c r="H123" s="11"/>
      <c r="I123" s="51"/>
      <c r="J123" s="11"/>
      <c r="K123" s="11"/>
      <c r="L123" s="1"/>
    </row>
    <row r="124" spans="1:12" x14ac:dyDescent="0.25">
      <c r="A124" s="11"/>
      <c r="B124" s="11"/>
      <c r="C124" s="30"/>
      <c r="D124" s="11"/>
      <c r="E124" s="11"/>
      <c r="F124" s="16"/>
      <c r="G124" s="11"/>
      <c r="H124" s="11"/>
      <c r="I124" s="51"/>
      <c r="J124" s="22"/>
      <c r="K124" s="11"/>
      <c r="L124" s="1"/>
    </row>
    <row r="125" spans="1:12" x14ac:dyDescent="0.25">
      <c r="A125" s="11"/>
      <c r="B125" s="11"/>
      <c r="C125" s="29"/>
      <c r="D125" s="11"/>
      <c r="E125" s="11"/>
      <c r="F125" s="16"/>
      <c r="G125" s="11"/>
      <c r="H125" s="11"/>
      <c r="I125" s="51"/>
      <c r="J125" s="11"/>
      <c r="K125" s="11"/>
      <c r="L125" s="1"/>
    </row>
    <row r="126" spans="1:12" x14ac:dyDescent="0.25">
      <c r="A126" s="11"/>
      <c r="B126" s="11"/>
      <c r="C126" s="30"/>
      <c r="D126" s="11"/>
      <c r="E126" s="11"/>
      <c r="F126" s="16"/>
      <c r="G126" s="11"/>
      <c r="H126" s="11"/>
      <c r="I126" s="51"/>
      <c r="J126" s="22"/>
      <c r="K126" s="11"/>
      <c r="L126" s="1"/>
    </row>
    <row r="127" spans="1:12" x14ac:dyDescent="0.25">
      <c r="A127" s="11"/>
      <c r="B127" s="11"/>
      <c r="C127" s="29"/>
      <c r="D127" s="11"/>
      <c r="E127" s="11"/>
      <c r="F127" s="16"/>
      <c r="G127" s="11"/>
      <c r="H127" s="11"/>
      <c r="I127" s="51"/>
      <c r="J127" s="15"/>
      <c r="K127" s="11"/>
      <c r="L127" s="1"/>
    </row>
    <row r="128" spans="1:12" x14ac:dyDescent="0.25">
      <c r="A128" s="11"/>
      <c r="B128" s="11"/>
      <c r="C128" s="29"/>
      <c r="D128" s="32"/>
      <c r="E128" s="32"/>
      <c r="F128" s="32"/>
      <c r="G128" s="32"/>
      <c r="H128" s="32"/>
      <c r="I128" s="51"/>
      <c r="J128" s="11"/>
      <c r="K128" s="11"/>
      <c r="L128" s="1"/>
    </row>
    <row r="129" spans="1:12" x14ac:dyDescent="0.25">
      <c r="A129" s="11"/>
      <c r="B129" s="11"/>
      <c r="C129" s="29"/>
      <c r="D129" s="11"/>
      <c r="E129" s="11"/>
      <c r="F129" s="16"/>
      <c r="G129" s="11"/>
      <c r="H129" s="11"/>
      <c r="I129" s="51"/>
      <c r="J129" s="11"/>
      <c r="K129" s="11"/>
      <c r="L129" s="1"/>
    </row>
    <row r="130" spans="1:12" x14ac:dyDescent="0.25">
      <c r="A130" s="11"/>
      <c r="B130" s="11"/>
      <c r="C130" s="29"/>
      <c r="D130" s="11"/>
      <c r="E130" s="11"/>
      <c r="F130" s="16"/>
      <c r="G130" s="11"/>
      <c r="H130" s="11"/>
      <c r="I130" s="51"/>
      <c r="J130" s="11"/>
      <c r="K130" s="11"/>
      <c r="L130" s="1"/>
    </row>
    <row r="131" spans="1:12" x14ac:dyDescent="0.25">
      <c r="A131" s="11"/>
      <c r="B131" s="11"/>
      <c r="C131" s="29"/>
      <c r="D131" s="11"/>
      <c r="E131" s="11"/>
      <c r="F131" s="16"/>
      <c r="G131" s="11"/>
      <c r="H131" s="11"/>
      <c r="I131" s="51"/>
      <c r="J131" s="22"/>
      <c r="K131" s="11"/>
      <c r="L131" s="1"/>
    </row>
    <row r="132" spans="1:12" x14ac:dyDescent="0.25">
      <c r="A132" s="11"/>
      <c r="B132" s="11"/>
      <c r="C132" s="29"/>
      <c r="D132" s="11"/>
      <c r="E132" s="11"/>
      <c r="F132" s="16"/>
      <c r="G132" s="11"/>
      <c r="H132" s="11"/>
      <c r="I132" s="51"/>
      <c r="J132" s="11"/>
      <c r="K132" s="11"/>
      <c r="L132" s="1"/>
    </row>
    <row r="133" spans="1:12" x14ac:dyDescent="0.25">
      <c r="A133" s="11"/>
      <c r="B133" s="11"/>
      <c r="C133" s="30"/>
      <c r="D133" s="11"/>
      <c r="E133" s="11"/>
      <c r="F133" s="16"/>
      <c r="G133" s="11"/>
      <c r="H133" s="11"/>
      <c r="I133" s="51"/>
      <c r="J133" s="22"/>
      <c r="K133" s="11"/>
      <c r="L133" s="1"/>
    </row>
    <row r="134" spans="1:12" x14ac:dyDescent="0.25">
      <c r="A134" s="11"/>
      <c r="B134" s="11"/>
      <c r="C134" s="29"/>
      <c r="D134" s="11"/>
      <c r="E134" s="11"/>
      <c r="F134" s="16"/>
      <c r="G134" s="11"/>
      <c r="H134" s="11"/>
      <c r="I134" s="51"/>
      <c r="J134" s="11"/>
      <c r="K134" s="11"/>
      <c r="L134" s="1"/>
    </row>
    <row r="135" spans="1:12" x14ac:dyDescent="0.25">
      <c r="A135" s="11"/>
      <c r="B135" s="11"/>
      <c r="C135" s="29"/>
      <c r="D135" s="11"/>
      <c r="E135" s="11"/>
      <c r="F135" s="16"/>
      <c r="G135" s="11"/>
      <c r="H135" s="11"/>
      <c r="I135" s="51"/>
      <c r="J135" s="22"/>
      <c r="K135" s="11"/>
      <c r="L135" s="1"/>
    </row>
    <row r="136" spans="1:12" x14ac:dyDescent="0.25">
      <c r="A136" s="11"/>
      <c r="B136" s="11"/>
      <c r="C136" s="29"/>
      <c r="D136" s="11"/>
      <c r="E136" s="11"/>
      <c r="F136" s="16"/>
      <c r="G136" s="11"/>
      <c r="H136" s="11"/>
      <c r="I136" s="51"/>
      <c r="J136" s="11"/>
      <c r="K136" s="11"/>
      <c r="L136" s="1"/>
    </row>
    <row r="137" spans="1:12" x14ac:dyDescent="0.25">
      <c r="A137" s="11"/>
      <c r="B137" s="11"/>
      <c r="C137" s="29"/>
      <c r="D137" s="11"/>
      <c r="E137" s="11"/>
      <c r="F137" s="16"/>
      <c r="G137" s="11"/>
      <c r="H137" s="11"/>
      <c r="I137" s="51"/>
      <c r="J137" s="22"/>
      <c r="K137" s="11"/>
      <c r="L137" s="1"/>
    </row>
    <row r="138" spans="1:12" x14ac:dyDescent="0.25">
      <c r="A138" s="11"/>
      <c r="B138" s="11"/>
      <c r="C138" s="29"/>
      <c r="D138" s="11"/>
      <c r="E138" s="11"/>
      <c r="F138" s="16"/>
      <c r="G138" s="11"/>
      <c r="H138" s="11"/>
      <c r="I138" s="51"/>
      <c r="J138" s="11"/>
      <c r="K138" s="11"/>
      <c r="L138" s="1"/>
    </row>
    <row r="139" spans="1:12" x14ac:dyDescent="0.25">
      <c r="A139" s="11"/>
      <c r="B139" s="11"/>
      <c r="C139" s="29"/>
      <c r="D139" s="11"/>
      <c r="E139" s="11"/>
      <c r="F139" s="16"/>
      <c r="G139" s="11"/>
      <c r="H139" s="11"/>
      <c r="I139" s="51"/>
      <c r="J139" s="22"/>
      <c r="K139" s="11"/>
      <c r="L139" s="1"/>
    </row>
    <row r="140" spans="1:12" x14ac:dyDescent="0.25">
      <c r="A140" s="11"/>
      <c r="B140" s="11"/>
      <c r="C140" s="29"/>
      <c r="D140" s="11"/>
      <c r="E140" s="11"/>
      <c r="F140" s="16"/>
      <c r="G140" s="11"/>
      <c r="H140" s="11"/>
      <c r="I140" s="51"/>
      <c r="J140" s="11"/>
      <c r="K140" s="11"/>
      <c r="L140" s="1"/>
    </row>
    <row r="141" spans="1:12" x14ac:dyDescent="0.25">
      <c r="A141" s="1"/>
      <c r="B141" s="11"/>
      <c r="C141" s="29"/>
      <c r="D141" s="11"/>
      <c r="E141" s="11"/>
      <c r="F141" s="16"/>
      <c r="G141" s="11"/>
      <c r="H141" s="11"/>
      <c r="I141" s="51"/>
      <c r="J141" s="1"/>
      <c r="K141" s="11"/>
      <c r="L141" s="1"/>
    </row>
    <row r="142" spans="1:12" x14ac:dyDescent="0.25">
      <c r="A142" s="1"/>
      <c r="B142" s="11"/>
      <c r="C142" s="29"/>
      <c r="D142" s="11"/>
      <c r="E142" s="11"/>
      <c r="F142" s="16"/>
      <c r="G142" s="11"/>
      <c r="H142" s="11"/>
      <c r="I142" s="51"/>
      <c r="J142" s="1"/>
      <c r="K142" s="11"/>
      <c r="L142" s="1"/>
    </row>
    <row r="143" spans="1:12" x14ac:dyDescent="0.25">
      <c r="A143" s="1"/>
      <c r="B143" s="11"/>
      <c r="C143" s="30"/>
      <c r="D143" s="11"/>
      <c r="E143" s="11"/>
      <c r="F143" s="16"/>
      <c r="G143" s="11"/>
      <c r="H143" s="11"/>
      <c r="I143" s="51"/>
      <c r="J143" s="14"/>
      <c r="K143" s="11"/>
      <c r="L143" s="1"/>
    </row>
    <row r="144" spans="1:12" x14ac:dyDescent="0.25">
      <c r="A144" s="1"/>
      <c r="B144" s="11"/>
      <c r="C144" s="29"/>
      <c r="D144" s="11"/>
      <c r="E144" s="11"/>
      <c r="F144" s="16"/>
      <c r="G144" s="11"/>
      <c r="H144" s="11"/>
      <c r="I144" s="51"/>
      <c r="J144" s="1"/>
      <c r="K144" s="11"/>
      <c r="L144" s="1"/>
    </row>
    <row r="145" spans="1:14" x14ac:dyDescent="0.25">
      <c r="A145" s="1"/>
      <c r="B145" s="11"/>
      <c r="C145" s="29"/>
      <c r="D145" s="11"/>
      <c r="E145" s="11"/>
      <c r="F145" s="16"/>
      <c r="G145" s="11"/>
      <c r="H145" s="11"/>
      <c r="I145" s="51"/>
      <c r="J145" s="1"/>
      <c r="K145" s="11"/>
      <c r="L145" s="1"/>
    </row>
    <row r="146" spans="1:14" x14ac:dyDescent="0.25">
      <c r="A146" s="1"/>
      <c r="B146" s="11"/>
      <c r="C146" s="29"/>
      <c r="D146" s="11"/>
      <c r="E146" s="11"/>
      <c r="F146" s="16"/>
      <c r="G146" s="11"/>
      <c r="H146" s="11"/>
      <c r="I146" s="51"/>
      <c r="J146" s="1"/>
      <c r="K146" s="11"/>
      <c r="L146" s="1"/>
      <c r="M146" s="1"/>
      <c r="N146" s="1"/>
    </row>
    <row r="147" spans="1:14" x14ac:dyDescent="0.25">
      <c r="A147" s="1"/>
      <c r="B147" s="11"/>
      <c r="C147" s="29"/>
      <c r="D147" s="11"/>
      <c r="E147" s="11"/>
      <c r="F147" s="16"/>
      <c r="G147" s="11"/>
      <c r="H147" s="11"/>
      <c r="I147" s="51"/>
      <c r="J147" s="1"/>
      <c r="K147" s="11"/>
      <c r="L147" s="1"/>
      <c r="M147" s="1"/>
      <c r="N147" s="1"/>
    </row>
    <row r="148" spans="1:14" x14ac:dyDescent="0.25">
      <c r="A148" s="1"/>
      <c r="B148" s="11"/>
      <c r="C148" s="29"/>
      <c r="D148" s="11"/>
      <c r="E148" s="11"/>
      <c r="F148" s="16"/>
      <c r="G148" s="11"/>
      <c r="H148" s="11"/>
      <c r="I148" s="51"/>
      <c r="J148" s="1"/>
      <c r="K148" s="11"/>
      <c r="L148" s="1"/>
      <c r="M148" s="1"/>
      <c r="N148" s="1"/>
    </row>
    <row r="149" spans="1:14" x14ac:dyDescent="0.25">
      <c r="A149" s="1"/>
      <c r="B149" s="11"/>
      <c r="C149" s="29"/>
      <c r="D149" s="11"/>
      <c r="E149" s="11"/>
      <c r="F149" s="16"/>
      <c r="G149" s="11"/>
      <c r="H149" s="11"/>
      <c r="I149" s="51"/>
      <c r="J149" s="14"/>
      <c r="K149" s="11"/>
      <c r="L149" s="1"/>
      <c r="M149" s="1"/>
      <c r="N149" s="1"/>
    </row>
    <row r="150" spans="1:14" x14ac:dyDescent="0.25">
      <c r="A150" s="1"/>
      <c r="B150" s="11"/>
      <c r="C150" s="29"/>
      <c r="D150" s="11"/>
      <c r="E150" s="11"/>
      <c r="F150" s="11"/>
      <c r="G150" s="11"/>
      <c r="H150" s="11"/>
      <c r="I150" s="53"/>
      <c r="J150" s="2"/>
      <c r="K150" s="1"/>
      <c r="L150" s="1"/>
      <c r="M150" s="1"/>
      <c r="N150" s="1"/>
    </row>
    <row r="151" spans="1:14" ht="15.75" x14ac:dyDescent="0.25">
      <c r="A151" s="1"/>
      <c r="B151" s="11"/>
      <c r="C151" s="31"/>
      <c r="D151" s="13"/>
      <c r="E151" s="13"/>
      <c r="F151" s="13"/>
      <c r="G151" s="13"/>
      <c r="H151" s="13"/>
      <c r="I151" s="54"/>
      <c r="J151" s="1"/>
      <c r="K151" s="1"/>
      <c r="L151" s="1"/>
      <c r="M151" s="1"/>
      <c r="N151" s="1"/>
    </row>
    <row r="152" spans="1:14" s="12" customFormat="1" ht="15.75" x14ac:dyDescent="0.25">
      <c r="A152" s="1"/>
      <c r="B152" s="11"/>
      <c r="C152" s="31"/>
      <c r="D152" s="10"/>
      <c r="E152" s="10"/>
      <c r="F152" s="10"/>
      <c r="G152" s="10"/>
      <c r="H152" s="10"/>
      <c r="I152" s="54"/>
      <c r="J152" s="1"/>
      <c r="K152" s="1"/>
      <c r="L152" s="1"/>
      <c r="M152" s="1"/>
      <c r="N152" s="1"/>
    </row>
    <row r="153" spans="1:14" s="12" customFormat="1" ht="15.75" x14ac:dyDescent="0.25">
      <c r="A153" s="1"/>
      <c r="B153" s="11"/>
      <c r="C153" s="10"/>
      <c r="D153" s="10"/>
      <c r="E153" s="10"/>
      <c r="F153" s="10"/>
      <c r="G153" s="10"/>
      <c r="H153" s="10"/>
      <c r="I153" s="54"/>
      <c r="J153" s="1"/>
      <c r="K153" s="1"/>
      <c r="L153" s="1"/>
      <c r="M153" s="1"/>
      <c r="N153" s="1"/>
    </row>
    <row r="154" spans="1:14" ht="18.75" x14ac:dyDescent="0.3">
      <c r="A154" s="1"/>
      <c r="B154" s="11"/>
      <c r="C154" s="10"/>
      <c r="D154" s="10"/>
      <c r="E154" s="10"/>
      <c r="F154" s="10"/>
      <c r="G154" s="10"/>
      <c r="H154" s="10"/>
      <c r="I154" s="54"/>
      <c r="J154" s="1"/>
      <c r="K154" s="9"/>
      <c r="L154" s="1"/>
      <c r="M154" s="1"/>
      <c r="N154" s="1"/>
    </row>
    <row r="155" spans="1:14" ht="21" x14ac:dyDescent="0.35">
      <c r="A155" s="1"/>
      <c r="B155" s="1"/>
      <c r="C155" s="6"/>
      <c r="D155" s="6"/>
      <c r="E155" s="6"/>
      <c r="F155" s="6"/>
      <c r="G155" s="6"/>
      <c r="H155" s="5"/>
      <c r="I155" s="55"/>
      <c r="J155" s="1"/>
      <c r="K155" s="8"/>
      <c r="L155" s="1"/>
      <c r="M155" s="1"/>
      <c r="N155" s="1"/>
    </row>
    <row r="156" spans="1:14" x14ac:dyDescent="0.25">
      <c r="A156" s="1"/>
      <c r="B156" s="1"/>
      <c r="C156" s="6"/>
      <c r="D156" s="6"/>
      <c r="E156" s="6"/>
      <c r="F156" s="6"/>
      <c r="G156" s="6"/>
      <c r="H156" s="5"/>
      <c r="I156" s="55"/>
      <c r="J156" s="1"/>
      <c r="K156" s="1"/>
      <c r="L156" s="1"/>
      <c r="M156" s="1"/>
      <c r="N156" s="1"/>
    </row>
    <row r="157" spans="1:14" ht="33.75" customHeight="1" x14ac:dyDescent="0.25">
      <c r="A157" s="1"/>
      <c r="B157" s="1"/>
      <c r="C157" s="7"/>
      <c r="D157" s="6"/>
      <c r="E157" s="6"/>
      <c r="F157" s="6"/>
      <c r="G157" s="6"/>
      <c r="H157" s="5"/>
      <c r="I157" s="55"/>
      <c r="J157" s="1"/>
      <c r="K157" s="1"/>
      <c r="L157" s="1"/>
      <c r="M157" s="1"/>
      <c r="N157" s="1"/>
    </row>
    <row r="158" spans="1:14" x14ac:dyDescent="0.25">
      <c r="A158" s="1"/>
      <c r="B158" s="1"/>
      <c r="C158" s="7"/>
      <c r="D158" s="6"/>
      <c r="E158" s="6"/>
      <c r="F158" s="6"/>
      <c r="G158" s="6"/>
      <c r="H158" s="5"/>
      <c r="I158" s="55"/>
      <c r="J158" s="1"/>
      <c r="K158" s="1"/>
      <c r="L158" s="1"/>
      <c r="M158" s="1"/>
      <c r="N158" s="1"/>
    </row>
    <row r="159" spans="1:14" ht="18.75" x14ac:dyDescent="0.3">
      <c r="A159" s="1"/>
      <c r="B159" s="1"/>
      <c r="C159" s="4"/>
      <c r="D159" s="4"/>
      <c r="E159" s="4"/>
      <c r="F159" s="4"/>
      <c r="G159" s="4"/>
      <c r="H159" s="3"/>
      <c r="I159" s="56"/>
      <c r="J159" s="2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51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1"/>
      <c r="I161" s="51"/>
      <c r="J161" s="1"/>
      <c r="K161" s="1"/>
      <c r="L161" s="1"/>
      <c r="M161" s="1"/>
      <c r="N161" s="1"/>
    </row>
    <row r="162" spans="1:14" x14ac:dyDescent="0.25">
      <c r="A162" s="1"/>
      <c r="B162" s="1"/>
      <c r="C162" s="1"/>
      <c r="D162" s="1"/>
      <c r="E162" s="1"/>
      <c r="F162" s="1"/>
      <c r="G162" s="1"/>
      <c r="H162" s="1"/>
      <c r="I162" s="51"/>
      <c r="J162" s="1"/>
      <c r="K162" s="1"/>
      <c r="L162" s="1"/>
      <c r="M162" s="1"/>
      <c r="N162" s="1"/>
    </row>
  </sheetData>
  <mergeCells count="10">
    <mergeCell ref="C36:H36"/>
    <mergeCell ref="J3:K3"/>
    <mergeCell ref="J6:K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tabSelected="1" topLeftCell="A3" zoomScaleNormal="100" workbookViewId="0">
      <selection activeCell="K22" sqref="K22"/>
    </sheetView>
  </sheetViews>
  <sheetFormatPr defaultRowHeight="15" x14ac:dyDescent="0.25"/>
  <cols>
    <col min="2" max="2" width="4.28515625" bestFit="1" customWidth="1"/>
    <col min="3" max="3" width="39.5703125" customWidth="1"/>
    <col min="4" max="4" width="6.28515625" bestFit="1" customWidth="1"/>
    <col min="5" max="5" width="7" bestFit="1" customWidth="1"/>
    <col min="6" max="6" width="6" bestFit="1" customWidth="1"/>
    <col min="7" max="7" width="6.85546875" bestFit="1" customWidth="1"/>
    <col min="8" max="8" width="4.140625" bestFit="1" customWidth="1"/>
    <col min="9" max="9" width="13.140625" style="57" bestFit="1" customWidth="1"/>
    <col min="11" max="11" width="10.5703125" customWidth="1"/>
  </cols>
  <sheetData>
    <row r="1" spans="1:13" ht="21.75" thickBot="1" x14ac:dyDescent="0.4">
      <c r="B1" s="83" t="s">
        <v>10</v>
      </c>
      <c r="C1" s="84"/>
      <c r="D1" s="84"/>
      <c r="E1" s="84"/>
      <c r="F1" s="84"/>
      <c r="G1" s="84"/>
      <c r="H1" s="84"/>
      <c r="I1" s="85"/>
    </row>
    <row r="2" spans="1:13" ht="67.5" customHeight="1" thickBot="1" x14ac:dyDescent="0.3">
      <c r="B2" s="86" t="s">
        <v>9</v>
      </c>
      <c r="C2" s="87"/>
      <c r="D2" s="87"/>
      <c r="E2" s="28"/>
      <c r="F2" s="28"/>
      <c r="G2" s="28"/>
      <c r="H2" s="28"/>
      <c r="I2" s="47"/>
    </row>
    <row r="3" spans="1:13" ht="19.5" thickBot="1" x14ac:dyDescent="0.35">
      <c r="B3" s="88" t="s">
        <v>11</v>
      </c>
      <c r="C3" s="89"/>
      <c r="D3" s="89"/>
      <c r="E3" s="89"/>
      <c r="F3" s="89"/>
      <c r="G3" s="89"/>
      <c r="H3" s="90"/>
      <c r="I3" s="91"/>
      <c r="J3" s="82"/>
      <c r="K3" s="82"/>
      <c r="L3" s="1"/>
    </row>
    <row r="4" spans="1:13" ht="15.75" thickBot="1" x14ac:dyDescent="0.3">
      <c r="B4" s="96" t="s">
        <v>8</v>
      </c>
      <c r="C4" s="97"/>
      <c r="D4" s="27"/>
      <c r="E4" s="27"/>
      <c r="F4" s="27"/>
      <c r="G4" s="27"/>
      <c r="H4" s="92" t="s">
        <v>50</v>
      </c>
      <c r="I4" s="93"/>
      <c r="J4" s="1"/>
      <c r="K4" s="1"/>
      <c r="L4" s="1"/>
    </row>
    <row r="5" spans="1:13" ht="30.75" customHeight="1" thickBot="1" x14ac:dyDescent="0.3">
      <c r="B5" s="98" t="s">
        <v>38</v>
      </c>
      <c r="C5" s="99"/>
      <c r="D5" s="27"/>
      <c r="E5" s="27"/>
      <c r="F5" s="27"/>
      <c r="G5" s="27"/>
      <c r="H5" s="94" t="s">
        <v>53</v>
      </c>
      <c r="I5" s="95"/>
      <c r="J5" s="1"/>
      <c r="K5" s="1"/>
      <c r="L5" s="1"/>
    </row>
    <row r="6" spans="1:13" s="21" customFormat="1" ht="30.75" customHeight="1" thickBot="1" x14ac:dyDescent="0.3">
      <c r="B6" s="26" t="s">
        <v>7</v>
      </c>
      <c r="C6" s="25" t="s">
        <v>6</v>
      </c>
      <c r="D6" s="24" t="s">
        <v>5</v>
      </c>
      <c r="E6" s="24" t="s">
        <v>4</v>
      </c>
      <c r="F6" s="24" t="s">
        <v>3</v>
      </c>
      <c r="G6" s="23" t="s">
        <v>2</v>
      </c>
      <c r="H6" s="23" t="s">
        <v>1</v>
      </c>
      <c r="I6" s="48" t="s">
        <v>0</v>
      </c>
      <c r="J6" s="82"/>
      <c r="K6" s="82"/>
      <c r="L6" s="11"/>
    </row>
    <row r="7" spans="1:13" x14ac:dyDescent="0.25">
      <c r="A7" s="11"/>
      <c r="B7" s="41"/>
      <c r="C7" s="42"/>
      <c r="D7" s="42"/>
      <c r="E7" s="42"/>
      <c r="F7" s="43"/>
      <c r="G7" s="42"/>
      <c r="H7" s="42"/>
      <c r="I7" s="49"/>
      <c r="J7" s="15"/>
      <c r="K7" s="11"/>
      <c r="L7" s="11"/>
      <c r="M7" s="21"/>
    </row>
    <row r="8" spans="1:13" x14ac:dyDescent="0.25">
      <c r="A8" s="11"/>
      <c r="B8" s="44" t="s">
        <v>12</v>
      </c>
      <c r="C8" s="36" t="s">
        <v>13</v>
      </c>
      <c r="D8" s="33"/>
      <c r="E8" s="33"/>
      <c r="F8" s="34"/>
      <c r="G8" s="33"/>
      <c r="H8" s="33"/>
      <c r="I8" s="50"/>
      <c r="J8" s="15"/>
      <c r="K8" s="11"/>
      <c r="L8" s="11"/>
      <c r="M8" s="21"/>
    </row>
    <row r="9" spans="1:13" ht="15" customHeight="1" x14ac:dyDescent="0.25">
      <c r="A9" s="11"/>
      <c r="B9" s="44" t="s">
        <v>14</v>
      </c>
      <c r="C9" s="36" t="s">
        <v>15</v>
      </c>
      <c r="D9" s="33"/>
      <c r="E9" s="33"/>
      <c r="F9" s="34"/>
      <c r="G9" s="33"/>
      <c r="H9" s="33"/>
      <c r="I9" s="50"/>
      <c r="J9" s="15"/>
      <c r="K9" s="11"/>
      <c r="L9" s="11"/>
      <c r="M9" s="21"/>
    </row>
    <row r="10" spans="1:13" ht="15" customHeight="1" x14ac:dyDescent="0.25">
      <c r="A10" s="11"/>
      <c r="B10" s="45">
        <v>1</v>
      </c>
      <c r="C10" s="33" t="s">
        <v>49</v>
      </c>
      <c r="D10" s="33">
        <v>90</v>
      </c>
      <c r="E10" s="33">
        <v>82</v>
      </c>
      <c r="F10" s="35">
        <f>E10*D10/144</f>
        <v>51.25</v>
      </c>
      <c r="G10" s="59">
        <v>660</v>
      </c>
      <c r="H10" s="33">
        <v>1</v>
      </c>
      <c r="I10" s="50">
        <f>H10*G10*F10</f>
        <v>33825</v>
      </c>
      <c r="J10" s="15"/>
      <c r="K10" s="11"/>
      <c r="L10" s="11"/>
      <c r="M10" s="21"/>
    </row>
    <row r="11" spans="1:13" ht="15.75" customHeight="1" x14ac:dyDescent="0.25">
      <c r="A11" s="11"/>
      <c r="B11" s="46">
        <v>2</v>
      </c>
      <c r="C11" s="37" t="s">
        <v>35</v>
      </c>
      <c r="D11" s="37">
        <f>94+94+93</f>
        <v>281</v>
      </c>
      <c r="E11" s="37">
        <v>16</v>
      </c>
      <c r="F11" s="35">
        <f t="shared" ref="F11:F16" si="0">E11*D11/144</f>
        <v>31.222222222222221</v>
      </c>
      <c r="G11" s="60">
        <v>380</v>
      </c>
      <c r="H11" s="37">
        <v>1</v>
      </c>
      <c r="I11" s="50">
        <f t="shared" ref="I11:I16" si="1">H11*G11*F11</f>
        <v>11864.444444444443</v>
      </c>
      <c r="J11" s="11"/>
      <c r="K11" s="11"/>
      <c r="L11" s="11"/>
      <c r="M11" s="21"/>
    </row>
    <row r="12" spans="1:13" x14ac:dyDescent="0.25">
      <c r="A12" s="11"/>
      <c r="B12" s="45">
        <v>3</v>
      </c>
      <c r="C12" s="38" t="s">
        <v>16</v>
      </c>
      <c r="D12" s="33">
        <v>17</v>
      </c>
      <c r="E12" s="59">
        <v>82</v>
      </c>
      <c r="F12" s="35">
        <f t="shared" si="0"/>
        <v>9.6805555555555554</v>
      </c>
      <c r="G12" s="59">
        <v>1350</v>
      </c>
      <c r="H12" s="37">
        <v>1</v>
      </c>
      <c r="I12" s="50">
        <f t="shared" si="1"/>
        <v>13068.75</v>
      </c>
      <c r="J12" s="11"/>
      <c r="K12" s="11"/>
      <c r="L12" s="11"/>
      <c r="M12" s="21"/>
    </row>
    <row r="13" spans="1:13" x14ac:dyDescent="0.25">
      <c r="A13" s="11"/>
      <c r="B13" s="46">
        <v>4</v>
      </c>
      <c r="C13" s="38" t="s">
        <v>17</v>
      </c>
      <c r="D13" s="33">
        <v>40</v>
      </c>
      <c r="E13" s="59">
        <v>82</v>
      </c>
      <c r="F13" s="35">
        <f t="shared" si="0"/>
        <v>22.777777777777779</v>
      </c>
      <c r="G13" s="59">
        <v>1350</v>
      </c>
      <c r="H13" s="37">
        <v>1</v>
      </c>
      <c r="I13" s="50">
        <f t="shared" si="1"/>
        <v>30750</v>
      </c>
      <c r="J13" s="11"/>
      <c r="K13" s="11"/>
      <c r="L13" s="11"/>
      <c r="M13" s="21"/>
    </row>
    <row r="14" spans="1:13" x14ac:dyDescent="0.25">
      <c r="A14" s="11"/>
      <c r="B14" s="45">
        <v>5</v>
      </c>
      <c r="C14" s="38" t="s">
        <v>18</v>
      </c>
      <c r="D14" s="33">
        <v>117</v>
      </c>
      <c r="E14" s="59">
        <v>24</v>
      </c>
      <c r="F14" s="35">
        <f t="shared" si="0"/>
        <v>19.5</v>
      </c>
      <c r="G14" s="59">
        <v>550</v>
      </c>
      <c r="H14" s="37">
        <v>1</v>
      </c>
      <c r="I14" s="50">
        <v>0</v>
      </c>
      <c r="J14" s="22"/>
      <c r="K14" s="11"/>
      <c r="L14" s="11"/>
      <c r="M14" s="21"/>
    </row>
    <row r="15" spans="1:13" x14ac:dyDescent="0.25">
      <c r="A15" s="11"/>
      <c r="B15" s="46">
        <v>6</v>
      </c>
      <c r="C15" s="38" t="s">
        <v>19</v>
      </c>
      <c r="D15" s="33">
        <v>32</v>
      </c>
      <c r="E15" s="59">
        <v>40</v>
      </c>
      <c r="F15" s="35">
        <f t="shared" si="0"/>
        <v>8.8888888888888893</v>
      </c>
      <c r="G15" s="59">
        <v>680</v>
      </c>
      <c r="H15" s="37">
        <v>1</v>
      </c>
      <c r="I15" s="50">
        <f t="shared" si="1"/>
        <v>6044.4444444444443</v>
      </c>
      <c r="J15" s="11"/>
      <c r="K15" s="11"/>
      <c r="L15" s="11"/>
      <c r="M15" s="21"/>
    </row>
    <row r="16" spans="1:13" x14ac:dyDescent="0.25">
      <c r="A16" s="11"/>
      <c r="B16" s="45">
        <v>7</v>
      </c>
      <c r="C16" s="38" t="s">
        <v>20</v>
      </c>
      <c r="D16" s="33">
        <v>38</v>
      </c>
      <c r="E16" s="59">
        <v>40</v>
      </c>
      <c r="F16" s="35">
        <f t="shared" si="0"/>
        <v>10.555555555555555</v>
      </c>
      <c r="G16" s="60">
        <v>380</v>
      </c>
      <c r="H16" s="37">
        <v>1</v>
      </c>
      <c r="I16" s="50">
        <f t="shared" si="1"/>
        <v>4011.1111111111109</v>
      </c>
      <c r="J16" s="11"/>
      <c r="K16" s="11"/>
      <c r="L16" s="11"/>
      <c r="M16" s="21"/>
    </row>
    <row r="17" spans="1:13" x14ac:dyDescent="0.25">
      <c r="A17" s="11"/>
      <c r="B17" s="46">
        <v>8</v>
      </c>
      <c r="C17" s="38" t="s">
        <v>21</v>
      </c>
      <c r="D17" s="33"/>
      <c r="E17" s="34"/>
      <c r="F17" s="39"/>
      <c r="G17" s="60"/>
      <c r="H17" s="37">
        <v>1</v>
      </c>
      <c r="I17" s="50">
        <v>2200</v>
      </c>
      <c r="J17" s="15"/>
      <c r="K17" s="11"/>
      <c r="L17" s="11"/>
      <c r="M17" s="21"/>
    </row>
    <row r="18" spans="1:13" s="19" customFormat="1" x14ac:dyDescent="0.25">
      <c r="A18" s="11"/>
      <c r="B18" s="45"/>
      <c r="C18" s="38"/>
      <c r="D18" s="33"/>
      <c r="E18" s="34"/>
      <c r="F18" s="39"/>
      <c r="G18" s="60"/>
      <c r="H18" s="37"/>
      <c r="I18" s="50"/>
      <c r="J18" s="11"/>
      <c r="K18" s="11"/>
      <c r="L18" s="20"/>
    </row>
    <row r="19" spans="1:13" ht="15.75" customHeight="1" x14ac:dyDescent="0.25">
      <c r="A19" s="11"/>
      <c r="B19" s="45"/>
      <c r="C19" s="37"/>
      <c r="D19" s="37"/>
      <c r="E19" s="37"/>
      <c r="F19" s="58"/>
      <c r="G19" s="60"/>
      <c r="H19" s="37"/>
      <c r="I19" s="50"/>
      <c r="J19" s="22"/>
      <c r="K19" s="11"/>
      <c r="L19" s="11"/>
      <c r="M19" s="21"/>
    </row>
    <row r="20" spans="1:13" x14ac:dyDescent="0.25">
      <c r="A20" s="11"/>
      <c r="B20" s="44" t="s">
        <v>31</v>
      </c>
      <c r="C20" s="40" t="s">
        <v>22</v>
      </c>
      <c r="D20" s="37"/>
      <c r="E20" s="37"/>
      <c r="F20" s="58"/>
      <c r="G20" s="60"/>
      <c r="H20" s="37"/>
      <c r="I20" s="50"/>
      <c r="J20" s="11"/>
      <c r="K20" s="11"/>
      <c r="L20" s="11"/>
      <c r="M20" s="21"/>
    </row>
    <row r="21" spans="1:13" x14ac:dyDescent="0.25">
      <c r="A21" s="11"/>
      <c r="B21" s="45">
        <v>9</v>
      </c>
      <c r="C21" s="38" t="s">
        <v>47</v>
      </c>
      <c r="D21" s="37"/>
      <c r="E21" s="37"/>
      <c r="F21" s="58"/>
      <c r="G21" s="60"/>
      <c r="H21" s="37"/>
      <c r="I21" s="50">
        <v>15000</v>
      </c>
      <c r="J21" s="22"/>
      <c r="K21" s="11"/>
      <c r="L21" s="11"/>
      <c r="M21" s="21"/>
    </row>
    <row r="22" spans="1:13" x14ac:dyDescent="0.25">
      <c r="A22" s="11"/>
      <c r="B22" s="45"/>
      <c r="C22" s="38"/>
      <c r="D22" s="33"/>
      <c r="E22" s="37"/>
      <c r="F22" s="35"/>
      <c r="G22" s="59"/>
      <c r="H22" s="33"/>
      <c r="I22" s="50"/>
      <c r="J22" s="11"/>
      <c r="K22" s="11"/>
      <c r="L22" s="11"/>
      <c r="M22" s="21"/>
    </row>
    <row r="23" spans="1:13" s="19" customFormat="1" x14ac:dyDescent="0.25">
      <c r="A23" s="11"/>
      <c r="B23" s="44" t="s">
        <v>32</v>
      </c>
      <c r="C23" s="40" t="s">
        <v>23</v>
      </c>
      <c r="D23" s="33"/>
      <c r="E23" s="37"/>
      <c r="F23" s="35"/>
      <c r="G23" s="59"/>
      <c r="H23" s="33"/>
      <c r="I23" s="50"/>
      <c r="J23" s="22"/>
      <c r="K23" s="11"/>
      <c r="L23" s="20"/>
    </row>
    <row r="24" spans="1:13" s="17" customFormat="1" ht="15.75" x14ac:dyDescent="0.25">
      <c r="A24" s="11"/>
      <c r="B24" s="46">
        <v>10</v>
      </c>
      <c r="C24" s="38" t="s">
        <v>24</v>
      </c>
      <c r="D24" s="33"/>
      <c r="E24" s="37"/>
      <c r="F24" s="35"/>
      <c r="G24" s="60">
        <v>620</v>
      </c>
      <c r="H24" s="37">
        <v>16</v>
      </c>
      <c r="I24" s="50">
        <f>H24*G24</f>
        <v>9920</v>
      </c>
      <c r="J24" s="11"/>
      <c r="K24" s="11"/>
      <c r="L24" s="18"/>
    </row>
    <row r="25" spans="1:13" x14ac:dyDescent="0.25">
      <c r="A25" s="11"/>
      <c r="B25" s="45">
        <v>11</v>
      </c>
      <c r="C25" s="38" t="s">
        <v>25</v>
      </c>
      <c r="D25" s="33"/>
      <c r="E25" s="37"/>
      <c r="F25" s="35"/>
      <c r="G25" s="59">
        <v>575</v>
      </c>
      <c r="H25" s="33">
        <v>6</v>
      </c>
      <c r="I25" s="50">
        <f t="shared" ref="I25:I28" si="2">H25*G25</f>
        <v>3450</v>
      </c>
      <c r="J25" s="22"/>
      <c r="K25" s="11"/>
      <c r="L25" s="1"/>
    </row>
    <row r="26" spans="1:13" x14ac:dyDescent="0.25">
      <c r="A26" s="11"/>
      <c r="B26" s="46">
        <v>12</v>
      </c>
      <c r="C26" s="38" t="s">
        <v>26</v>
      </c>
      <c r="D26" s="33"/>
      <c r="E26" s="37"/>
      <c r="F26" s="35"/>
      <c r="G26" s="59">
        <v>90</v>
      </c>
      <c r="H26" s="33">
        <v>6</v>
      </c>
      <c r="I26" s="50">
        <f t="shared" si="2"/>
        <v>540</v>
      </c>
      <c r="J26" s="11"/>
      <c r="K26" s="11"/>
      <c r="L26" s="1"/>
    </row>
    <row r="27" spans="1:13" x14ac:dyDescent="0.25">
      <c r="A27" s="11"/>
      <c r="B27" s="45">
        <v>13</v>
      </c>
      <c r="C27" s="38" t="s">
        <v>27</v>
      </c>
      <c r="D27" s="33"/>
      <c r="E27" s="37"/>
      <c r="F27" s="35"/>
      <c r="G27" s="59">
        <v>250</v>
      </c>
      <c r="H27" s="33">
        <v>2</v>
      </c>
      <c r="I27" s="50">
        <f t="shared" si="2"/>
        <v>500</v>
      </c>
      <c r="J27" s="11"/>
      <c r="K27" s="11"/>
      <c r="L27" s="1"/>
    </row>
    <row r="28" spans="1:13" x14ac:dyDescent="0.25">
      <c r="A28" s="11"/>
      <c r="B28" s="46">
        <v>14</v>
      </c>
      <c r="C28" s="38" t="s">
        <v>37</v>
      </c>
      <c r="D28" s="33"/>
      <c r="E28" s="37"/>
      <c r="F28" s="35"/>
      <c r="G28" s="59">
        <v>650</v>
      </c>
      <c r="H28" s="33">
        <v>2</v>
      </c>
      <c r="I28" s="50">
        <f t="shared" si="2"/>
        <v>1300</v>
      </c>
      <c r="J28" s="22"/>
      <c r="K28" s="11"/>
      <c r="L28" s="1"/>
    </row>
    <row r="29" spans="1:13" x14ac:dyDescent="0.25">
      <c r="A29" s="11"/>
      <c r="B29" s="45">
        <v>15</v>
      </c>
      <c r="C29" s="38" t="s">
        <v>43</v>
      </c>
      <c r="D29" s="33"/>
      <c r="E29" s="37" t="s">
        <v>44</v>
      </c>
      <c r="F29" s="35">
        <v>12</v>
      </c>
      <c r="G29" s="59">
        <v>85</v>
      </c>
      <c r="H29" s="33"/>
      <c r="I29" s="50">
        <f>G29*F29</f>
        <v>1020</v>
      </c>
      <c r="J29" s="22"/>
      <c r="K29" s="11"/>
      <c r="L29" s="1"/>
    </row>
    <row r="30" spans="1:13" x14ac:dyDescent="0.25">
      <c r="A30" s="11"/>
      <c r="B30" s="46">
        <v>16</v>
      </c>
      <c r="C30" s="38" t="s">
        <v>45</v>
      </c>
      <c r="D30" s="33"/>
      <c r="E30" s="37"/>
      <c r="F30" s="35"/>
      <c r="G30" s="59">
        <v>110</v>
      </c>
      <c r="H30" s="33">
        <v>1</v>
      </c>
      <c r="I30" s="50">
        <f>H30*G30</f>
        <v>110</v>
      </c>
      <c r="J30" s="22"/>
      <c r="K30" s="11"/>
      <c r="L30" s="1"/>
    </row>
    <row r="31" spans="1:13" x14ac:dyDescent="0.25">
      <c r="A31" s="11"/>
      <c r="B31" s="46">
        <v>17</v>
      </c>
      <c r="C31" s="38" t="s">
        <v>46</v>
      </c>
      <c r="D31" s="33"/>
      <c r="E31" s="37"/>
      <c r="F31" s="35"/>
      <c r="G31" s="59">
        <v>2600</v>
      </c>
      <c r="H31" s="33">
        <v>1</v>
      </c>
      <c r="I31" s="50">
        <f>H31*G31</f>
        <v>2600</v>
      </c>
      <c r="J31" s="22"/>
      <c r="K31" s="11"/>
      <c r="L31" s="1"/>
    </row>
    <row r="32" spans="1:13" x14ac:dyDescent="0.25">
      <c r="A32" s="11"/>
      <c r="B32" s="46"/>
      <c r="C32" s="38"/>
      <c r="D32" s="33"/>
      <c r="E32" s="37"/>
      <c r="F32" s="35"/>
      <c r="G32" s="59"/>
      <c r="H32" s="33"/>
      <c r="I32" s="50"/>
      <c r="J32" s="22"/>
      <c r="K32" s="11"/>
      <c r="L32" s="1"/>
    </row>
    <row r="33" spans="1:12" ht="33" customHeight="1" x14ac:dyDescent="0.25">
      <c r="A33" s="11"/>
      <c r="B33" s="73" t="s">
        <v>41</v>
      </c>
      <c r="C33" s="102" t="s">
        <v>48</v>
      </c>
      <c r="D33" s="103"/>
      <c r="E33" s="103"/>
      <c r="F33" s="103"/>
      <c r="G33" s="103"/>
      <c r="H33" s="104"/>
      <c r="I33" s="72">
        <v>42000</v>
      </c>
      <c r="J33" s="22"/>
      <c r="K33" s="11"/>
      <c r="L33" s="1"/>
    </row>
    <row r="34" spans="1:12" x14ac:dyDescent="0.25">
      <c r="A34" s="11"/>
      <c r="B34" s="70" t="s">
        <v>42</v>
      </c>
      <c r="C34" s="69" t="s">
        <v>40</v>
      </c>
      <c r="D34" s="33"/>
      <c r="E34" s="37"/>
      <c r="F34" s="35"/>
      <c r="G34" s="59"/>
      <c r="H34" s="33"/>
      <c r="I34" s="50">
        <v>0</v>
      </c>
      <c r="J34" s="11"/>
      <c r="K34" s="11"/>
      <c r="L34" s="1"/>
    </row>
    <row r="35" spans="1:12" ht="15.75" thickBot="1" x14ac:dyDescent="0.3">
      <c r="A35" s="11"/>
      <c r="B35" s="71"/>
      <c r="C35" s="68"/>
      <c r="D35" s="61"/>
      <c r="E35" s="62"/>
      <c r="F35" s="63"/>
      <c r="G35" s="64"/>
      <c r="H35" s="61"/>
      <c r="I35" s="65"/>
      <c r="J35" s="11"/>
      <c r="K35" s="11"/>
      <c r="L35" s="1"/>
    </row>
    <row r="36" spans="1:12" ht="15.75" x14ac:dyDescent="0.25">
      <c r="A36" s="11"/>
      <c r="B36" s="41"/>
      <c r="C36" s="101" t="s">
        <v>33</v>
      </c>
      <c r="D36" s="101"/>
      <c r="E36" s="101"/>
      <c r="F36" s="101"/>
      <c r="G36" s="101"/>
      <c r="H36" s="101"/>
      <c r="I36" s="74">
        <f>SUM(I10:I34)</f>
        <v>178203.75</v>
      </c>
      <c r="J36" s="22"/>
      <c r="K36" s="11"/>
      <c r="L36" s="1"/>
    </row>
    <row r="37" spans="1:12" ht="16.5" thickBot="1" x14ac:dyDescent="0.3">
      <c r="A37" s="11"/>
      <c r="B37" s="75"/>
      <c r="C37" s="105" t="s">
        <v>52</v>
      </c>
      <c r="D37" s="105"/>
      <c r="E37" s="105"/>
      <c r="F37" s="105"/>
      <c r="G37" s="105"/>
      <c r="H37" s="105"/>
      <c r="I37" s="76">
        <v>5000</v>
      </c>
      <c r="J37" s="11"/>
      <c r="K37" s="11"/>
      <c r="L37" s="1"/>
    </row>
    <row r="38" spans="1:12" ht="16.5" thickBot="1" x14ac:dyDescent="0.3">
      <c r="A38" s="11"/>
      <c r="B38" s="77"/>
      <c r="C38" s="100" t="s">
        <v>51</v>
      </c>
      <c r="D38" s="100"/>
      <c r="E38" s="100"/>
      <c r="F38" s="100"/>
      <c r="G38" s="100"/>
      <c r="H38" s="100"/>
      <c r="I38" s="78">
        <f>I36-I37</f>
        <v>173203.75</v>
      </c>
      <c r="J38" s="22"/>
      <c r="K38" s="11"/>
      <c r="L38" s="1"/>
    </row>
    <row r="39" spans="1:12" x14ac:dyDescent="0.25">
      <c r="A39" s="11"/>
      <c r="B39" s="32"/>
      <c r="C39" s="29"/>
      <c r="D39" s="11"/>
      <c r="E39" s="32"/>
      <c r="F39" s="15"/>
      <c r="G39" s="11"/>
      <c r="H39" s="11"/>
      <c r="I39" s="51"/>
      <c r="J39" s="11"/>
      <c r="K39" s="11"/>
      <c r="L39" s="1"/>
    </row>
    <row r="40" spans="1:12" x14ac:dyDescent="0.25">
      <c r="A40" s="11"/>
      <c r="B40" s="11"/>
      <c r="C40" s="30"/>
      <c r="D40" s="11"/>
      <c r="E40" s="32"/>
      <c r="F40" s="15"/>
      <c r="G40" s="11"/>
      <c r="H40" s="11"/>
      <c r="I40" s="51"/>
      <c r="J40" s="22"/>
      <c r="K40" s="11"/>
      <c r="L40" s="1"/>
    </row>
    <row r="41" spans="1:12" x14ac:dyDescent="0.25">
      <c r="A41" s="11"/>
      <c r="B41" s="32"/>
      <c r="C41" s="29"/>
      <c r="D41" s="11"/>
      <c r="E41" s="32"/>
      <c r="F41" s="16"/>
      <c r="G41" s="11"/>
      <c r="H41" s="32"/>
      <c r="I41" s="51"/>
      <c r="J41" s="11"/>
      <c r="K41" s="11"/>
      <c r="L41" s="1"/>
    </row>
    <row r="42" spans="1:12" x14ac:dyDescent="0.25">
      <c r="A42" s="11"/>
      <c r="B42" s="11"/>
      <c r="C42" s="29"/>
      <c r="D42" s="11"/>
      <c r="E42" s="32"/>
      <c r="F42" s="16"/>
      <c r="G42" s="11"/>
      <c r="H42" s="32"/>
      <c r="I42" s="51"/>
      <c r="J42" s="22"/>
      <c r="K42" s="11"/>
      <c r="L42" s="1"/>
    </row>
    <row r="43" spans="1:12" x14ac:dyDescent="0.25">
      <c r="A43" s="11"/>
      <c r="B43" s="11"/>
      <c r="C43" s="29"/>
      <c r="D43" s="11"/>
      <c r="E43" s="11"/>
      <c r="F43" s="16"/>
      <c r="G43" s="11"/>
      <c r="H43" s="11"/>
      <c r="I43" s="51"/>
      <c r="J43" s="11"/>
      <c r="K43" s="11"/>
      <c r="L43" s="1"/>
    </row>
    <row r="44" spans="1:12" x14ac:dyDescent="0.25">
      <c r="A44" s="11"/>
      <c r="B44" s="11"/>
      <c r="C44" s="29"/>
      <c r="D44" s="11"/>
      <c r="E44" s="11"/>
      <c r="F44" s="16"/>
      <c r="G44" s="11"/>
      <c r="H44" s="11"/>
      <c r="I44" s="51"/>
      <c r="J44" s="11"/>
      <c r="K44" s="11"/>
      <c r="L44" s="1"/>
    </row>
    <row r="45" spans="1:12" x14ac:dyDescent="0.25">
      <c r="A45" s="11"/>
      <c r="B45" s="11"/>
      <c r="C45" s="29"/>
      <c r="D45" s="11"/>
      <c r="E45" s="11"/>
      <c r="F45" s="16"/>
      <c r="G45" s="11"/>
      <c r="H45" s="11"/>
      <c r="I45" s="51"/>
      <c r="J45" s="11"/>
      <c r="K45" s="11"/>
      <c r="L45" s="1"/>
    </row>
    <row r="46" spans="1:12" x14ac:dyDescent="0.25">
      <c r="A46" s="11"/>
      <c r="B46" s="11"/>
      <c r="C46" s="29"/>
      <c r="D46" s="11"/>
      <c r="E46" s="11"/>
      <c r="F46" s="16"/>
      <c r="G46" s="11"/>
      <c r="H46" s="11"/>
      <c r="I46" s="51"/>
      <c r="J46" s="11"/>
      <c r="K46" s="11" t="s">
        <v>28</v>
      </c>
      <c r="L46" s="1"/>
    </row>
    <row r="47" spans="1:12" x14ac:dyDescent="0.25">
      <c r="A47" s="11"/>
      <c r="B47" s="11"/>
      <c r="C47" s="29"/>
      <c r="D47" s="11"/>
      <c r="E47" s="11"/>
      <c r="F47" s="16"/>
      <c r="G47" s="11"/>
      <c r="H47" s="11"/>
      <c r="I47" s="51"/>
      <c r="J47" s="11"/>
      <c r="K47" s="11"/>
      <c r="L47" s="1"/>
    </row>
    <row r="48" spans="1:12" x14ac:dyDescent="0.25">
      <c r="A48" s="11"/>
      <c r="B48" s="11"/>
      <c r="C48" s="29"/>
      <c r="D48" s="11"/>
      <c r="E48" s="11"/>
      <c r="F48" s="16"/>
      <c r="G48" s="11"/>
      <c r="H48" s="11"/>
      <c r="I48" s="51"/>
      <c r="J48" s="11"/>
      <c r="K48" s="11"/>
      <c r="L48" s="1"/>
    </row>
    <row r="49" spans="1:12" x14ac:dyDescent="0.25">
      <c r="A49" s="11"/>
      <c r="B49" s="11"/>
      <c r="C49" s="29"/>
      <c r="D49" s="11"/>
      <c r="E49" s="11"/>
      <c r="F49" s="16"/>
      <c r="G49" s="11"/>
      <c r="H49" s="11"/>
      <c r="I49" s="51"/>
      <c r="J49" s="11"/>
      <c r="K49" s="11"/>
      <c r="L49" s="1"/>
    </row>
    <row r="50" spans="1:12" x14ac:dyDescent="0.25">
      <c r="A50" s="11"/>
      <c r="B50" s="11"/>
      <c r="C50" s="29"/>
      <c r="D50" s="11"/>
      <c r="E50" s="11"/>
      <c r="F50" s="16"/>
      <c r="G50" s="11"/>
      <c r="H50" s="11"/>
      <c r="I50" s="51"/>
      <c r="J50" s="11"/>
      <c r="K50" s="11"/>
      <c r="L50" s="1"/>
    </row>
    <row r="51" spans="1:12" x14ac:dyDescent="0.25">
      <c r="A51" s="11"/>
      <c r="B51" s="11"/>
      <c r="C51" s="29"/>
      <c r="D51" s="11"/>
      <c r="E51" s="11"/>
      <c r="F51" s="16"/>
      <c r="G51" s="11"/>
      <c r="H51" s="11"/>
      <c r="I51" s="51"/>
      <c r="J51" s="11"/>
      <c r="K51" s="11"/>
      <c r="L51" s="1"/>
    </row>
    <row r="52" spans="1:12" x14ac:dyDescent="0.25">
      <c r="A52" s="11"/>
      <c r="B52" s="11"/>
      <c r="C52" s="29"/>
      <c r="D52" s="11"/>
      <c r="E52" s="11"/>
      <c r="F52" s="16"/>
      <c r="G52" s="11"/>
      <c r="H52" s="11"/>
      <c r="I52" s="51"/>
      <c r="J52" s="11"/>
      <c r="K52" s="11"/>
      <c r="L52" s="1"/>
    </row>
    <row r="53" spans="1:12" x14ac:dyDescent="0.25">
      <c r="A53" s="11"/>
      <c r="B53" s="11"/>
      <c r="C53" s="29"/>
      <c r="D53" s="11"/>
      <c r="E53" s="11"/>
      <c r="F53" s="16"/>
      <c r="G53" s="11"/>
      <c r="H53" s="11"/>
      <c r="I53" s="51"/>
      <c r="J53" s="22"/>
      <c r="K53" s="11"/>
      <c r="L53" s="1"/>
    </row>
    <row r="54" spans="1:12" x14ac:dyDescent="0.25">
      <c r="A54" s="11"/>
      <c r="B54" s="11"/>
      <c r="C54" s="29"/>
      <c r="D54" s="11"/>
      <c r="E54" s="11"/>
      <c r="F54" s="16"/>
      <c r="G54" s="11"/>
      <c r="H54" s="11"/>
      <c r="I54" s="51"/>
      <c r="J54" s="11"/>
      <c r="K54" s="11"/>
      <c r="L54" s="1"/>
    </row>
    <row r="55" spans="1:12" x14ac:dyDescent="0.25">
      <c r="A55" s="11"/>
      <c r="B55" s="11"/>
      <c r="C55" s="29"/>
      <c r="D55" s="11"/>
      <c r="E55" s="11"/>
      <c r="F55" s="16"/>
      <c r="G55" s="11"/>
      <c r="H55" s="11"/>
      <c r="I55" s="51"/>
      <c r="J55" s="22"/>
      <c r="K55" s="11"/>
      <c r="L55" s="1"/>
    </row>
    <row r="56" spans="1:12" x14ac:dyDescent="0.25">
      <c r="A56" s="11"/>
      <c r="B56" s="11"/>
      <c r="C56" s="29"/>
      <c r="D56" s="11"/>
      <c r="E56" s="11"/>
      <c r="F56" s="16"/>
      <c r="G56" s="11"/>
      <c r="H56" s="11"/>
      <c r="I56" s="51"/>
      <c r="J56" s="11"/>
      <c r="K56" s="11"/>
      <c r="L56" s="1"/>
    </row>
    <row r="57" spans="1:12" x14ac:dyDescent="0.25">
      <c r="A57" s="11"/>
      <c r="B57" s="11"/>
      <c r="C57" s="29"/>
      <c r="D57" s="11"/>
      <c r="E57" s="11"/>
      <c r="F57" s="16"/>
      <c r="G57" s="11"/>
      <c r="H57" s="11"/>
      <c r="I57" s="51"/>
      <c r="J57" s="22"/>
      <c r="K57" s="11"/>
      <c r="L57" s="1"/>
    </row>
    <row r="58" spans="1:12" x14ac:dyDescent="0.25">
      <c r="A58" s="11"/>
      <c r="B58" s="11"/>
      <c r="C58" s="29"/>
      <c r="D58" s="11"/>
      <c r="E58" s="11"/>
      <c r="F58" s="16"/>
      <c r="G58" s="11"/>
      <c r="H58" s="11"/>
      <c r="I58" s="51"/>
      <c r="J58" s="11"/>
      <c r="K58" s="11"/>
      <c r="L58" s="1"/>
    </row>
    <row r="59" spans="1:12" x14ac:dyDescent="0.25">
      <c r="A59" s="11"/>
      <c r="B59" s="11"/>
      <c r="C59" s="29"/>
      <c r="D59" s="11"/>
      <c r="E59" s="11"/>
      <c r="F59" s="16"/>
      <c r="G59" s="11"/>
      <c r="H59" s="11"/>
      <c r="I59" s="51"/>
      <c r="J59" s="22"/>
      <c r="K59" s="11"/>
      <c r="L59" s="1"/>
    </row>
    <row r="60" spans="1:12" x14ac:dyDescent="0.25">
      <c r="A60" s="11"/>
      <c r="B60" s="11"/>
      <c r="C60" s="29"/>
      <c r="D60" s="11"/>
      <c r="E60" s="11"/>
      <c r="F60" s="16"/>
      <c r="G60" s="11"/>
      <c r="H60" s="11"/>
      <c r="I60" s="51"/>
      <c r="J60" s="11"/>
      <c r="K60" s="11"/>
      <c r="L60" s="1"/>
    </row>
    <row r="61" spans="1:12" x14ac:dyDescent="0.25">
      <c r="A61" s="11"/>
      <c r="B61" s="11"/>
      <c r="C61" s="29"/>
      <c r="D61" s="11"/>
      <c r="E61" s="11"/>
      <c r="F61" s="16"/>
      <c r="G61" s="11"/>
      <c r="H61" s="11"/>
      <c r="I61" s="51"/>
      <c r="J61" s="22"/>
      <c r="K61" s="11"/>
      <c r="L61" s="1"/>
    </row>
    <row r="62" spans="1:12" x14ac:dyDescent="0.25">
      <c r="A62" s="11"/>
      <c r="B62" s="11"/>
      <c r="C62" s="29"/>
      <c r="D62" s="11"/>
      <c r="E62" s="11"/>
      <c r="F62" s="16"/>
      <c r="G62" s="11"/>
      <c r="H62" s="11"/>
      <c r="I62" s="51"/>
      <c r="J62" s="11"/>
      <c r="K62" s="11"/>
      <c r="L62" s="1"/>
    </row>
    <row r="63" spans="1:12" x14ac:dyDescent="0.25">
      <c r="A63" s="11"/>
      <c r="B63" s="11"/>
      <c r="C63" s="29"/>
      <c r="D63" s="11"/>
      <c r="E63" s="11"/>
      <c r="F63" s="16"/>
      <c r="G63" s="11"/>
      <c r="H63" s="11"/>
      <c r="I63" s="51"/>
      <c r="J63" s="11"/>
      <c r="K63" s="11"/>
      <c r="L63" s="1"/>
    </row>
    <row r="64" spans="1:12" x14ac:dyDescent="0.25">
      <c r="A64" s="11"/>
      <c r="B64" s="11"/>
      <c r="C64" s="29"/>
      <c r="D64" s="11"/>
      <c r="E64" s="11"/>
      <c r="F64" s="16"/>
      <c r="G64" s="11"/>
      <c r="H64" s="11"/>
      <c r="I64" s="51"/>
      <c r="J64" s="22"/>
      <c r="K64" s="11"/>
      <c r="L64" s="1"/>
    </row>
    <row r="65" spans="1:12" x14ac:dyDescent="0.25">
      <c r="A65" s="11"/>
      <c r="B65" s="11"/>
      <c r="C65" s="29"/>
      <c r="D65" s="11"/>
      <c r="E65" s="11"/>
      <c r="F65" s="16"/>
      <c r="G65" s="11"/>
      <c r="H65" s="11"/>
      <c r="I65" s="51"/>
      <c r="J65" s="11"/>
      <c r="K65" s="11"/>
      <c r="L65" s="1"/>
    </row>
    <row r="66" spans="1:12" x14ac:dyDescent="0.25">
      <c r="A66" s="11"/>
      <c r="B66" s="11"/>
      <c r="C66" s="29"/>
      <c r="D66" s="11"/>
      <c r="E66" s="11"/>
      <c r="F66" s="16"/>
      <c r="G66" s="11"/>
      <c r="H66" s="11"/>
      <c r="I66" s="51"/>
      <c r="J66" s="22"/>
      <c r="K66" s="11"/>
      <c r="L66" s="1"/>
    </row>
    <row r="67" spans="1:12" x14ac:dyDescent="0.25">
      <c r="A67" s="11"/>
      <c r="B67" s="11"/>
      <c r="C67" s="29"/>
      <c r="D67" s="11"/>
      <c r="E67" s="11"/>
      <c r="F67" s="16"/>
      <c r="G67" s="11"/>
      <c r="H67" s="11"/>
      <c r="I67" s="51"/>
      <c r="J67" s="11"/>
      <c r="K67" s="11"/>
      <c r="L67" s="1"/>
    </row>
    <row r="68" spans="1:12" x14ac:dyDescent="0.25">
      <c r="A68" s="11"/>
      <c r="B68" s="11"/>
      <c r="C68" s="29"/>
      <c r="D68" s="11"/>
      <c r="E68" s="11"/>
      <c r="F68" s="16"/>
      <c r="G68" s="11"/>
      <c r="H68" s="11"/>
      <c r="I68" s="51"/>
      <c r="J68" s="22"/>
      <c r="K68" s="11"/>
      <c r="L68" s="1"/>
    </row>
    <row r="69" spans="1:12" x14ac:dyDescent="0.25">
      <c r="A69" s="11"/>
      <c r="B69" s="11"/>
      <c r="C69" s="29"/>
      <c r="D69" s="11"/>
      <c r="E69" s="11"/>
      <c r="F69" s="16"/>
      <c r="G69" s="11"/>
      <c r="H69" s="11"/>
      <c r="I69" s="51"/>
      <c r="J69" s="11"/>
      <c r="K69" s="11"/>
      <c r="L69" s="1"/>
    </row>
    <row r="70" spans="1:12" x14ac:dyDescent="0.25">
      <c r="A70" s="11"/>
      <c r="B70" s="11"/>
      <c r="C70" s="29"/>
      <c r="D70" s="11"/>
      <c r="E70" s="11"/>
      <c r="F70" s="16"/>
      <c r="G70" s="11"/>
      <c r="H70" s="11"/>
      <c r="I70" s="51"/>
      <c r="J70" s="22"/>
      <c r="K70" s="11"/>
      <c r="L70" s="1"/>
    </row>
    <row r="71" spans="1:12" x14ac:dyDescent="0.25">
      <c r="A71" s="11"/>
      <c r="B71" s="11"/>
      <c r="C71" s="29"/>
      <c r="D71" s="11"/>
      <c r="E71" s="11"/>
      <c r="F71" s="16"/>
      <c r="G71" s="11"/>
      <c r="H71" s="11"/>
      <c r="I71" s="51"/>
      <c r="J71" s="11"/>
      <c r="K71" s="11"/>
      <c r="L71" s="1"/>
    </row>
    <row r="72" spans="1:12" x14ac:dyDescent="0.25">
      <c r="A72" s="11"/>
      <c r="B72" s="11"/>
      <c r="C72" s="29"/>
      <c r="D72" s="11"/>
      <c r="E72" s="11"/>
      <c r="F72" s="16"/>
      <c r="G72" s="11"/>
      <c r="H72" s="11"/>
      <c r="I72" s="51"/>
      <c r="J72" s="15"/>
      <c r="K72" s="11"/>
      <c r="L72" s="1"/>
    </row>
    <row r="73" spans="1:12" x14ac:dyDescent="0.25">
      <c r="A73" s="11"/>
      <c r="B73" s="11"/>
      <c r="C73" s="29"/>
      <c r="D73" s="32"/>
      <c r="E73" s="32"/>
      <c r="F73" s="32"/>
      <c r="G73" s="32"/>
      <c r="H73" s="32"/>
      <c r="I73" s="52"/>
      <c r="J73" s="11"/>
      <c r="K73" s="11"/>
      <c r="L73" s="1"/>
    </row>
    <row r="74" spans="1:12" x14ac:dyDescent="0.25">
      <c r="A74" s="11"/>
      <c r="B74" s="11"/>
      <c r="C74" s="29"/>
      <c r="D74" s="11"/>
      <c r="E74" s="11"/>
      <c r="F74" s="16"/>
      <c r="G74" s="11"/>
      <c r="H74" s="11"/>
      <c r="I74" s="51"/>
      <c r="J74" s="22"/>
      <c r="K74" s="11"/>
      <c r="L74" s="1"/>
    </row>
    <row r="75" spans="1:12" x14ac:dyDescent="0.25">
      <c r="A75" s="11"/>
      <c r="B75" s="11"/>
      <c r="C75" s="29"/>
      <c r="D75" s="11"/>
      <c r="E75" s="11"/>
      <c r="F75" s="16"/>
      <c r="G75" s="11"/>
      <c r="H75" s="11"/>
      <c r="I75" s="51"/>
      <c r="J75" s="11"/>
      <c r="K75" s="11"/>
      <c r="L75" s="1"/>
    </row>
    <row r="76" spans="1:12" x14ac:dyDescent="0.25">
      <c r="A76" s="11"/>
      <c r="B76" s="11"/>
      <c r="C76" s="29"/>
      <c r="D76" s="11"/>
      <c r="E76" s="11"/>
      <c r="F76" s="16"/>
      <c r="G76" s="11"/>
      <c r="H76" s="11"/>
      <c r="I76" s="51"/>
      <c r="J76" s="22"/>
      <c r="K76" s="11"/>
      <c r="L76" s="1"/>
    </row>
    <row r="77" spans="1:12" x14ac:dyDescent="0.25">
      <c r="A77" s="11"/>
      <c r="B77" s="11"/>
      <c r="C77" s="29"/>
      <c r="D77" s="11"/>
      <c r="E77" s="11"/>
      <c r="F77" s="16"/>
      <c r="G77" s="11"/>
      <c r="H77" s="11"/>
      <c r="I77" s="51"/>
      <c r="J77" s="11"/>
      <c r="K77" s="11"/>
      <c r="L77" s="1"/>
    </row>
    <row r="78" spans="1:12" x14ac:dyDescent="0.25">
      <c r="A78" s="11"/>
      <c r="B78" s="11"/>
      <c r="C78" s="29"/>
      <c r="D78" s="11"/>
      <c r="E78" s="11"/>
      <c r="F78" s="16"/>
      <c r="G78" s="11"/>
      <c r="H78" s="11"/>
      <c r="I78" s="51"/>
      <c r="J78" s="22"/>
      <c r="K78" s="11"/>
      <c r="L78" s="1"/>
    </row>
    <row r="79" spans="1:12" x14ac:dyDescent="0.25">
      <c r="A79" s="11"/>
      <c r="B79" s="11"/>
      <c r="C79" s="29"/>
      <c r="D79" s="11"/>
      <c r="E79" s="11"/>
      <c r="F79" s="16"/>
      <c r="G79" s="11"/>
      <c r="H79" s="11"/>
      <c r="I79" s="51"/>
      <c r="J79" s="11"/>
      <c r="K79" s="11"/>
      <c r="L79" s="1"/>
    </row>
    <row r="80" spans="1:12" x14ac:dyDescent="0.25">
      <c r="A80" s="11"/>
      <c r="B80" s="11"/>
      <c r="C80" s="30"/>
      <c r="D80" s="11"/>
      <c r="E80" s="11"/>
      <c r="F80" s="16"/>
      <c r="G80" s="11"/>
      <c r="H80" s="11"/>
      <c r="I80" s="51"/>
      <c r="J80" s="22"/>
      <c r="K80" s="11"/>
      <c r="L80" s="1"/>
    </row>
    <row r="81" spans="1:12" x14ac:dyDescent="0.25">
      <c r="A81" s="11"/>
      <c r="B81" s="11"/>
      <c r="C81" s="29"/>
      <c r="D81" s="11"/>
      <c r="E81" s="11"/>
      <c r="F81" s="16"/>
      <c r="G81" s="11"/>
      <c r="H81" s="11"/>
      <c r="I81" s="51"/>
      <c r="J81" s="11"/>
      <c r="K81" s="11"/>
      <c r="L81" s="1"/>
    </row>
    <row r="82" spans="1:12" x14ac:dyDescent="0.25">
      <c r="A82" s="11"/>
      <c r="B82" s="11"/>
      <c r="C82" s="29"/>
      <c r="D82" s="11"/>
      <c r="E82" s="11"/>
      <c r="F82" s="16"/>
      <c r="G82" s="11"/>
      <c r="H82" s="11"/>
      <c r="I82" s="51"/>
      <c r="J82" s="22"/>
      <c r="K82" s="11"/>
      <c r="L82" s="1"/>
    </row>
    <row r="83" spans="1:12" x14ac:dyDescent="0.25">
      <c r="A83" s="11"/>
      <c r="B83" s="11"/>
      <c r="C83" s="29"/>
      <c r="D83" s="11"/>
      <c r="E83" s="11"/>
      <c r="F83" s="16"/>
      <c r="G83" s="11"/>
      <c r="H83" s="11"/>
      <c r="I83" s="51"/>
      <c r="J83" s="11"/>
      <c r="K83" s="11"/>
      <c r="L83" s="1"/>
    </row>
    <row r="84" spans="1:12" x14ac:dyDescent="0.25">
      <c r="A84" s="11"/>
      <c r="B84" s="11"/>
      <c r="C84" s="29"/>
      <c r="D84" s="11"/>
      <c r="E84" s="11"/>
      <c r="F84" s="16"/>
      <c r="G84" s="11"/>
      <c r="H84" s="11"/>
      <c r="I84" s="51"/>
      <c r="J84" s="22"/>
      <c r="K84" s="11"/>
      <c r="L84" s="1"/>
    </row>
    <row r="85" spans="1:12" x14ac:dyDescent="0.25">
      <c r="A85" s="11"/>
      <c r="B85" s="11"/>
      <c r="C85" s="29"/>
      <c r="D85" s="11"/>
      <c r="E85" s="11"/>
      <c r="F85" s="16"/>
      <c r="G85" s="11"/>
      <c r="H85" s="11"/>
      <c r="I85" s="51"/>
      <c r="J85" s="11"/>
      <c r="K85" s="11"/>
      <c r="L85" s="1"/>
    </row>
    <row r="86" spans="1:12" x14ac:dyDescent="0.25">
      <c r="A86" s="11"/>
      <c r="B86" s="11"/>
      <c r="C86" s="29"/>
      <c r="D86" s="11"/>
      <c r="E86" s="11"/>
      <c r="F86" s="16"/>
      <c r="G86" s="11"/>
      <c r="H86" s="11"/>
      <c r="I86" s="51"/>
      <c r="J86" s="22"/>
      <c r="K86" s="11"/>
      <c r="L86" s="1"/>
    </row>
    <row r="87" spans="1:12" x14ac:dyDescent="0.25">
      <c r="A87" s="11"/>
      <c r="B87" s="11"/>
      <c r="C87" s="29"/>
      <c r="D87" s="11"/>
      <c r="E87" s="11"/>
      <c r="F87" s="16"/>
      <c r="G87" s="11"/>
      <c r="H87" s="11"/>
      <c r="I87" s="51"/>
      <c r="J87" s="11"/>
      <c r="K87" s="11"/>
      <c r="L87" s="1"/>
    </row>
    <row r="88" spans="1:12" x14ac:dyDescent="0.25">
      <c r="A88" s="11"/>
      <c r="B88" s="11"/>
      <c r="C88" s="29"/>
      <c r="D88" s="11"/>
      <c r="E88" s="11"/>
      <c r="F88" s="16"/>
      <c r="G88" s="11"/>
      <c r="H88" s="11"/>
      <c r="I88" s="51"/>
      <c r="J88" s="22"/>
      <c r="K88" s="11"/>
      <c r="L88" s="1"/>
    </row>
    <row r="89" spans="1:12" x14ac:dyDescent="0.25">
      <c r="A89" s="11"/>
      <c r="B89" s="11"/>
      <c r="C89" s="29"/>
      <c r="D89" s="11"/>
      <c r="E89" s="11"/>
      <c r="F89" s="16"/>
      <c r="G89" s="11"/>
      <c r="H89" s="11"/>
      <c r="I89" s="51"/>
      <c r="J89" s="11"/>
      <c r="K89" s="11"/>
      <c r="L89" s="1"/>
    </row>
    <row r="90" spans="1:12" x14ac:dyDescent="0.25">
      <c r="A90" s="11"/>
      <c r="B90" s="11"/>
      <c r="C90" s="29"/>
      <c r="D90" s="11"/>
      <c r="E90" s="11"/>
      <c r="F90" s="16"/>
      <c r="G90" s="11"/>
      <c r="H90" s="11"/>
      <c r="I90" s="51"/>
      <c r="J90" s="22"/>
      <c r="K90" s="11"/>
      <c r="L90" s="1"/>
    </row>
    <row r="91" spans="1:12" x14ac:dyDescent="0.25">
      <c r="A91" s="11"/>
      <c r="B91" s="11"/>
      <c r="C91" s="29"/>
      <c r="D91" s="11"/>
      <c r="E91" s="11"/>
      <c r="F91" s="16"/>
      <c r="G91" s="11"/>
      <c r="H91" s="11"/>
      <c r="I91" s="51"/>
      <c r="J91" s="11"/>
      <c r="K91" s="11"/>
      <c r="L91" s="1"/>
    </row>
    <row r="92" spans="1:12" x14ac:dyDescent="0.25">
      <c r="A92" s="11"/>
      <c r="B92" s="11"/>
      <c r="C92" s="29"/>
      <c r="D92" s="11"/>
      <c r="E92" s="11"/>
      <c r="F92" s="16"/>
      <c r="G92" s="11"/>
      <c r="H92" s="11"/>
      <c r="I92" s="51"/>
      <c r="J92" s="22"/>
      <c r="K92" s="11"/>
      <c r="L92" s="1"/>
    </row>
    <row r="93" spans="1:12" x14ac:dyDescent="0.25">
      <c r="A93" s="11"/>
      <c r="B93" s="11"/>
      <c r="C93" s="29"/>
      <c r="D93" s="11"/>
      <c r="E93" s="11"/>
      <c r="F93" s="16"/>
      <c r="G93" s="11"/>
      <c r="H93" s="11"/>
      <c r="I93" s="51"/>
      <c r="J93" s="11"/>
      <c r="K93" s="11"/>
      <c r="L93" s="1"/>
    </row>
    <row r="94" spans="1:12" x14ac:dyDescent="0.25">
      <c r="A94" s="11"/>
      <c r="B94" s="11"/>
      <c r="C94" s="29"/>
      <c r="D94" s="11"/>
      <c r="E94" s="11"/>
      <c r="F94" s="16"/>
      <c r="G94" s="11"/>
      <c r="H94" s="11"/>
      <c r="I94" s="51"/>
      <c r="J94" s="22"/>
      <c r="K94" s="11"/>
      <c r="L94" s="1"/>
    </row>
    <row r="95" spans="1:12" x14ac:dyDescent="0.25">
      <c r="A95" s="11"/>
      <c r="B95" s="11"/>
      <c r="C95" s="29"/>
      <c r="D95" s="11"/>
      <c r="E95" s="11"/>
      <c r="F95" s="16"/>
      <c r="G95" s="11"/>
      <c r="H95" s="11"/>
      <c r="I95" s="51"/>
      <c r="J95" s="11"/>
      <c r="K95" s="11"/>
      <c r="L95" s="1"/>
    </row>
    <row r="96" spans="1:12" x14ac:dyDescent="0.25">
      <c r="A96" s="11"/>
      <c r="B96" s="11"/>
      <c r="C96" s="29"/>
      <c r="D96" s="11"/>
      <c r="E96" s="11"/>
      <c r="F96" s="16"/>
      <c r="G96" s="11"/>
      <c r="H96" s="11"/>
      <c r="I96" s="51"/>
      <c r="J96" s="11"/>
      <c r="K96" s="11"/>
      <c r="L96" s="1"/>
    </row>
    <row r="97" spans="1:12" x14ac:dyDescent="0.25">
      <c r="A97" s="11"/>
      <c r="B97" s="11"/>
      <c r="C97" s="29"/>
      <c r="D97" s="11"/>
      <c r="E97" s="11"/>
      <c r="F97" s="16"/>
      <c r="G97" s="11"/>
      <c r="H97" s="11"/>
      <c r="I97" s="51"/>
      <c r="J97" s="11"/>
      <c r="K97" s="11"/>
      <c r="L97" s="1"/>
    </row>
    <row r="98" spans="1:12" x14ac:dyDescent="0.25">
      <c r="A98" s="11"/>
      <c r="B98" s="11"/>
      <c r="C98" s="29"/>
      <c r="D98" s="11"/>
      <c r="E98" s="11"/>
      <c r="F98" s="16"/>
      <c r="G98" s="11"/>
      <c r="H98" s="11"/>
      <c r="I98" s="51"/>
      <c r="J98" s="15"/>
      <c r="K98" s="11"/>
      <c r="L98" s="1"/>
    </row>
    <row r="99" spans="1:12" x14ac:dyDescent="0.25">
      <c r="A99" s="11"/>
      <c r="B99" s="11"/>
      <c r="C99" s="29"/>
      <c r="D99" s="11"/>
      <c r="E99" s="11"/>
      <c r="F99" s="16"/>
      <c r="G99" s="11"/>
      <c r="H99" s="11"/>
      <c r="I99" s="51"/>
      <c r="J99" s="22"/>
      <c r="K99" s="11"/>
      <c r="L99" s="1"/>
    </row>
    <row r="100" spans="1:12" x14ac:dyDescent="0.25">
      <c r="A100" s="11"/>
      <c r="B100" s="11"/>
      <c r="C100" s="29"/>
      <c r="D100" s="11"/>
      <c r="E100" s="11"/>
      <c r="F100" s="16"/>
      <c r="G100" s="11"/>
      <c r="H100" s="11"/>
      <c r="I100" s="51"/>
      <c r="J100" s="22"/>
      <c r="K100" s="11"/>
      <c r="L100" s="1"/>
    </row>
    <row r="101" spans="1:12" x14ac:dyDescent="0.25">
      <c r="A101" s="11"/>
      <c r="B101" s="11"/>
      <c r="C101" s="29"/>
      <c r="D101" s="11"/>
      <c r="E101" s="11"/>
      <c r="F101" s="16"/>
      <c r="G101" s="11"/>
      <c r="H101" s="11"/>
      <c r="I101" s="51"/>
      <c r="J101" s="22"/>
      <c r="K101" s="11"/>
      <c r="L101" s="1"/>
    </row>
    <row r="102" spans="1:12" x14ac:dyDescent="0.25">
      <c r="A102" s="11"/>
      <c r="B102" s="11"/>
      <c r="C102" s="29"/>
      <c r="D102" s="11"/>
      <c r="E102" s="11"/>
      <c r="F102" s="16"/>
      <c r="G102" s="11"/>
      <c r="H102" s="11"/>
      <c r="I102" s="51"/>
      <c r="J102" s="11"/>
      <c r="K102" s="11"/>
      <c r="L102" s="1"/>
    </row>
    <row r="103" spans="1:12" x14ac:dyDescent="0.25">
      <c r="A103" s="11"/>
      <c r="B103" s="11"/>
      <c r="C103" s="29"/>
      <c r="D103" s="32"/>
      <c r="E103" s="32"/>
      <c r="F103" s="32"/>
      <c r="G103" s="32"/>
      <c r="H103" s="32"/>
      <c r="I103" s="51"/>
      <c r="J103" s="11"/>
      <c r="K103" s="11"/>
      <c r="L103" s="1"/>
    </row>
    <row r="104" spans="1:12" x14ac:dyDescent="0.25">
      <c r="A104" s="11"/>
      <c r="B104" s="11"/>
      <c r="C104" s="29"/>
      <c r="D104" s="11"/>
      <c r="E104" s="11"/>
      <c r="F104" s="16"/>
      <c r="G104" s="11"/>
      <c r="H104" s="11"/>
      <c r="I104" s="51"/>
      <c r="J104" s="11"/>
      <c r="K104" s="11"/>
      <c r="L104" s="1"/>
    </row>
    <row r="105" spans="1:12" x14ac:dyDescent="0.25">
      <c r="A105" s="11"/>
      <c r="B105" s="11"/>
      <c r="C105" s="29"/>
      <c r="D105" s="11"/>
      <c r="E105" s="11"/>
      <c r="F105" s="16"/>
      <c r="G105" s="11"/>
      <c r="H105" s="11"/>
      <c r="I105" s="51"/>
      <c r="J105" s="11"/>
      <c r="K105" s="11"/>
      <c r="L105" s="1"/>
    </row>
    <row r="106" spans="1:12" x14ac:dyDescent="0.25">
      <c r="A106" s="11"/>
      <c r="B106" s="11"/>
      <c r="C106" s="29"/>
      <c r="D106" s="11"/>
      <c r="E106" s="11"/>
      <c r="F106" s="16"/>
      <c r="G106" s="11"/>
      <c r="H106" s="11"/>
      <c r="I106" s="51"/>
      <c r="J106" s="11"/>
      <c r="K106" s="11"/>
      <c r="L106" s="1"/>
    </row>
    <row r="107" spans="1:12" x14ac:dyDescent="0.25">
      <c r="A107" s="11"/>
      <c r="B107" s="11"/>
      <c r="C107" s="29"/>
      <c r="D107" s="11"/>
      <c r="E107" s="11"/>
      <c r="F107" s="16"/>
      <c r="G107" s="11"/>
      <c r="H107" s="11"/>
      <c r="I107" s="51"/>
      <c r="J107" s="11"/>
      <c r="K107" s="11"/>
      <c r="L107" s="1"/>
    </row>
    <row r="108" spans="1:12" x14ac:dyDescent="0.25">
      <c r="A108" s="11"/>
      <c r="B108" s="11"/>
      <c r="C108" s="29"/>
      <c r="D108" s="11"/>
      <c r="E108" s="11"/>
      <c r="F108" s="16"/>
      <c r="G108" s="11"/>
      <c r="H108" s="11"/>
      <c r="I108" s="51"/>
      <c r="J108" s="11"/>
      <c r="K108" s="11"/>
      <c r="L108" s="1"/>
    </row>
    <row r="109" spans="1:12" x14ac:dyDescent="0.25">
      <c r="A109" s="11"/>
      <c r="B109" s="11"/>
      <c r="C109" s="29"/>
      <c r="D109" s="11"/>
      <c r="E109" s="11"/>
      <c r="F109" s="16"/>
      <c r="G109" s="11"/>
      <c r="H109" s="11"/>
      <c r="I109" s="51"/>
      <c r="J109" s="22"/>
      <c r="K109" s="11"/>
      <c r="L109" s="1"/>
    </row>
    <row r="110" spans="1:12" x14ac:dyDescent="0.25">
      <c r="A110" s="11"/>
      <c r="B110" s="11"/>
      <c r="C110" s="29"/>
      <c r="D110" s="11"/>
      <c r="E110" s="11"/>
      <c r="F110" s="16"/>
      <c r="G110" s="11"/>
      <c r="H110" s="11"/>
      <c r="I110" s="51"/>
      <c r="J110" s="11"/>
      <c r="K110" s="11"/>
      <c r="L110" s="1"/>
    </row>
    <row r="111" spans="1:12" x14ac:dyDescent="0.25">
      <c r="A111" s="11"/>
      <c r="B111" s="11"/>
      <c r="C111" s="29"/>
      <c r="D111" s="11"/>
      <c r="E111" s="11"/>
      <c r="F111" s="16"/>
      <c r="G111" s="11"/>
      <c r="H111" s="11"/>
      <c r="I111" s="51"/>
      <c r="J111" s="22"/>
      <c r="K111" s="11"/>
      <c r="L111" s="1"/>
    </row>
    <row r="112" spans="1:12" x14ac:dyDescent="0.25">
      <c r="A112" s="11"/>
      <c r="B112" s="11"/>
      <c r="C112" s="29"/>
      <c r="D112" s="11"/>
      <c r="E112" s="11"/>
      <c r="F112" s="16"/>
      <c r="G112" s="11"/>
      <c r="H112" s="11"/>
      <c r="I112" s="51"/>
      <c r="J112" s="11"/>
      <c r="K112" s="11"/>
      <c r="L112" s="1"/>
    </row>
    <row r="113" spans="1:12" x14ac:dyDescent="0.25">
      <c r="A113" s="11"/>
      <c r="B113" s="11"/>
      <c r="C113" s="29"/>
      <c r="D113" s="11"/>
      <c r="E113" s="11"/>
      <c r="F113" s="16"/>
      <c r="G113" s="11"/>
      <c r="H113" s="11"/>
      <c r="I113" s="51"/>
      <c r="J113" s="22"/>
      <c r="K113" s="11"/>
      <c r="L113" s="1"/>
    </row>
    <row r="114" spans="1:12" x14ac:dyDescent="0.25">
      <c r="A114" s="11"/>
      <c r="B114" s="11"/>
      <c r="C114" s="29"/>
      <c r="D114" s="11"/>
      <c r="E114" s="11"/>
      <c r="F114" s="16"/>
      <c r="G114" s="11"/>
      <c r="H114" s="11"/>
      <c r="I114" s="51"/>
      <c r="J114" s="11"/>
      <c r="K114" s="11"/>
      <c r="L114" s="1"/>
    </row>
    <row r="115" spans="1:12" x14ac:dyDescent="0.25">
      <c r="A115" s="11"/>
      <c r="B115" s="11"/>
      <c r="C115" s="30"/>
      <c r="D115" s="11"/>
      <c r="E115" s="11"/>
      <c r="F115" s="16"/>
      <c r="G115" s="11"/>
      <c r="H115" s="11"/>
      <c r="I115" s="51"/>
      <c r="J115" s="22"/>
      <c r="K115" s="11"/>
      <c r="L115" s="1"/>
    </row>
    <row r="116" spans="1:12" x14ac:dyDescent="0.25">
      <c r="A116" s="11"/>
      <c r="B116" s="11"/>
      <c r="C116" s="29"/>
      <c r="D116" s="11"/>
      <c r="E116" s="11"/>
      <c r="F116" s="16"/>
      <c r="G116" s="11"/>
      <c r="H116" s="11"/>
      <c r="I116" s="51"/>
      <c r="J116" s="11"/>
      <c r="K116" s="11"/>
      <c r="L116" s="1"/>
    </row>
    <row r="117" spans="1:12" x14ac:dyDescent="0.25">
      <c r="A117" s="11"/>
      <c r="B117" s="11"/>
      <c r="C117" s="29"/>
      <c r="D117" s="11"/>
      <c r="E117" s="11"/>
      <c r="F117" s="16"/>
      <c r="G117" s="11"/>
      <c r="H117" s="11"/>
      <c r="I117" s="51"/>
      <c r="J117" s="22"/>
      <c r="K117" s="11"/>
      <c r="L117" s="1"/>
    </row>
    <row r="118" spans="1:12" x14ac:dyDescent="0.25">
      <c r="A118" s="11"/>
      <c r="B118" s="11"/>
      <c r="C118" s="29"/>
      <c r="D118" s="11"/>
      <c r="E118" s="11"/>
      <c r="F118" s="16"/>
      <c r="G118" s="11"/>
      <c r="H118" s="11"/>
      <c r="I118" s="51"/>
      <c r="J118" s="15"/>
      <c r="K118" s="11"/>
      <c r="L118" s="1"/>
    </row>
    <row r="119" spans="1:12" x14ac:dyDescent="0.25">
      <c r="A119" s="11"/>
      <c r="B119" s="11"/>
      <c r="C119" s="29"/>
      <c r="D119" s="32"/>
      <c r="E119" s="32"/>
      <c r="F119" s="32"/>
      <c r="G119" s="32"/>
      <c r="H119" s="32"/>
      <c r="I119" s="52"/>
      <c r="J119" s="11"/>
      <c r="K119" s="11"/>
      <c r="L119" s="1"/>
    </row>
    <row r="120" spans="1:12" x14ac:dyDescent="0.25">
      <c r="A120" s="11"/>
      <c r="B120" s="11"/>
      <c r="C120" s="30"/>
      <c r="D120" s="11"/>
      <c r="E120" s="11"/>
      <c r="F120" s="16"/>
      <c r="G120" s="11"/>
      <c r="H120" s="11"/>
      <c r="I120" s="51"/>
      <c r="J120" s="22"/>
      <c r="K120" s="11"/>
      <c r="L120" s="1"/>
    </row>
    <row r="121" spans="1:12" x14ac:dyDescent="0.25">
      <c r="A121" s="11"/>
      <c r="B121" s="11"/>
      <c r="C121" s="29"/>
      <c r="D121" s="11"/>
      <c r="E121" s="11"/>
      <c r="F121" s="16"/>
      <c r="G121" s="11"/>
      <c r="H121" s="11"/>
      <c r="I121" s="51"/>
      <c r="J121" s="11"/>
      <c r="K121" s="11"/>
      <c r="L121" s="1"/>
    </row>
    <row r="122" spans="1:12" x14ac:dyDescent="0.25">
      <c r="A122" s="11"/>
      <c r="B122" s="11"/>
      <c r="C122" s="30"/>
      <c r="D122" s="11"/>
      <c r="E122" s="11"/>
      <c r="F122" s="16"/>
      <c r="G122" s="11"/>
      <c r="H122" s="11"/>
      <c r="I122" s="51"/>
      <c r="J122" s="22"/>
      <c r="K122" s="11"/>
      <c r="L122" s="1"/>
    </row>
    <row r="123" spans="1:12" x14ac:dyDescent="0.25">
      <c r="A123" s="11"/>
      <c r="B123" s="11"/>
      <c r="C123" s="29"/>
      <c r="D123" s="11"/>
      <c r="E123" s="11"/>
      <c r="F123" s="16"/>
      <c r="G123" s="11"/>
      <c r="H123" s="11"/>
      <c r="I123" s="51"/>
      <c r="J123" s="11"/>
      <c r="K123" s="11"/>
      <c r="L123" s="1"/>
    </row>
    <row r="124" spans="1:12" x14ac:dyDescent="0.25">
      <c r="A124" s="11"/>
      <c r="B124" s="11"/>
      <c r="C124" s="30"/>
      <c r="D124" s="11"/>
      <c r="E124" s="11"/>
      <c r="F124" s="16"/>
      <c r="G124" s="11"/>
      <c r="H124" s="11"/>
      <c r="I124" s="51"/>
      <c r="J124" s="22"/>
      <c r="K124" s="11"/>
      <c r="L124" s="1"/>
    </row>
    <row r="125" spans="1:12" x14ac:dyDescent="0.25">
      <c r="A125" s="11"/>
      <c r="B125" s="11"/>
      <c r="C125" s="29"/>
      <c r="D125" s="11"/>
      <c r="E125" s="11"/>
      <c r="F125" s="16"/>
      <c r="G125" s="11"/>
      <c r="H125" s="11"/>
      <c r="I125" s="51"/>
      <c r="J125" s="11"/>
      <c r="K125" s="11"/>
      <c r="L125" s="1"/>
    </row>
    <row r="126" spans="1:12" x14ac:dyDescent="0.25">
      <c r="A126" s="11"/>
      <c r="B126" s="11"/>
      <c r="C126" s="30"/>
      <c r="D126" s="11"/>
      <c r="E126" s="11"/>
      <c r="F126" s="16"/>
      <c r="G126" s="11"/>
      <c r="H126" s="11"/>
      <c r="I126" s="51"/>
      <c r="J126" s="22"/>
      <c r="K126" s="11"/>
      <c r="L126" s="1"/>
    </row>
    <row r="127" spans="1:12" x14ac:dyDescent="0.25">
      <c r="A127" s="11"/>
      <c r="B127" s="11"/>
      <c r="C127" s="29"/>
      <c r="D127" s="11"/>
      <c r="E127" s="11"/>
      <c r="F127" s="16"/>
      <c r="G127" s="11"/>
      <c r="H127" s="11"/>
      <c r="I127" s="51"/>
      <c r="J127" s="15"/>
      <c r="K127" s="11"/>
      <c r="L127" s="1"/>
    </row>
    <row r="128" spans="1:12" x14ac:dyDescent="0.25">
      <c r="A128" s="11"/>
      <c r="B128" s="11"/>
      <c r="C128" s="29"/>
      <c r="D128" s="32"/>
      <c r="E128" s="32"/>
      <c r="F128" s="32"/>
      <c r="G128" s="32"/>
      <c r="H128" s="32"/>
      <c r="I128" s="51"/>
      <c r="J128" s="11"/>
      <c r="K128" s="11"/>
      <c r="L128" s="1"/>
    </row>
    <row r="129" spans="1:12" x14ac:dyDescent="0.25">
      <c r="A129" s="11"/>
      <c r="B129" s="11"/>
      <c r="C129" s="29"/>
      <c r="D129" s="11"/>
      <c r="E129" s="11"/>
      <c r="F129" s="16"/>
      <c r="G129" s="11"/>
      <c r="H129" s="11"/>
      <c r="I129" s="51"/>
      <c r="J129" s="11"/>
      <c r="K129" s="11"/>
      <c r="L129" s="1"/>
    </row>
    <row r="130" spans="1:12" x14ac:dyDescent="0.25">
      <c r="A130" s="11"/>
      <c r="B130" s="11"/>
      <c r="C130" s="29"/>
      <c r="D130" s="11"/>
      <c r="E130" s="11"/>
      <c r="F130" s="16"/>
      <c r="G130" s="11"/>
      <c r="H130" s="11"/>
      <c r="I130" s="51"/>
      <c r="J130" s="11"/>
      <c r="K130" s="11"/>
      <c r="L130" s="1"/>
    </row>
    <row r="131" spans="1:12" x14ac:dyDescent="0.25">
      <c r="A131" s="11"/>
      <c r="B131" s="11"/>
      <c r="C131" s="29"/>
      <c r="D131" s="11"/>
      <c r="E131" s="11"/>
      <c r="F131" s="16"/>
      <c r="G131" s="11"/>
      <c r="H131" s="11"/>
      <c r="I131" s="51"/>
      <c r="J131" s="22"/>
      <c r="K131" s="11"/>
      <c r="L131" s="1"/>
    </row>
    <row r="132" spans="1:12" x14ac:dyDescent="0.25">
      <c r="A132" s="11"/>
      <c r="B132" s="11"/>
      <c r="C132" s="29"/>
      <c r="D132" s="11"/>
      <c r="E132" s="11"/>
      <c r="F132" s="16"/>
      <c r="G132" s="11"/>
      <c r="H132" s="11"/>
      <c r="I132" s="51"/>
      <c r="J132" s="11"/>
      <c r="K132" s="11"/>
      <c r="L132" s="1"/>
    </row>
    <row r="133" spans="1:12" x14ac:dyDescent="0.25">
      <c r="A133" s="11"/>
      <c r="B133" s="11"/>
      <c r="C133" s="30"/>
      <c r="D133" s="11"/>
      <c r="E133" s="11"/>
      <c r="F133" s="16"/>
      <c r="G133" s="11"/>
      <c r="H133" s="11"/>
      <c r="I133" s="51"/>
      <c r="J133" s="22"/>
      <c r="K133" s="11"/>
      <c r="L133" s="1"/>
    </row>
    <row r="134" spans="1:12" x14ac:dyDescent="0.25">
      <c r="A134" s="11"/>
      <c r="B134" s="11"/>
      <c r="C134" s="29"/>
      <c r="D134" s="11"/>
      <c r="E134" s="11"/>
      <c r="F134" s="16"/>
      <c r="G134" s="11"/>
      <c r="H134" s="11"/>
      <c r="I134" s="51"/>
      <c r="J134" s="11"/>
      <c r="K134" s="11"/>
      <c r="L134" s="1"/>
    </row>
    <row r="135" spans="1:12" x14ac:dyDescent="0.25">
      <c r="A135" s="11"/>
      <c r="B135" s="11"/>
      <c r="C135" s="29"/>
      <c r="D135" s="11"/>
      <c r="E135" s="11"/>
      <c r="F135" s="16"/>
      <c r="G135" s="11"/>
      <c r="H135" s="11"/>
      <c r="I135" s="51"/>
      <c r="J135" s="22"/>
      <c r="K135" s="11"/>
      <c r="L135" s="1"/>
    </row>
    <row r="136" spans="1:12" x14ac:dyDescent="0.25">
      <c r="A136" s="11"/>
      <c r="B136" s="11"/>
      <c r="C136" s="29"/>
      <c r="D136" s="11"/>
      <c r="E136" s="11"/>
      <c r="F136" s="16"/>
      <c r="G136" s="11"/>
      <c r="H136" s="11"/>
      <c r="I136" s="51"/>
      <c r="J136" s="11"/>
      <c r="K136" s="11"/>
      <c r="L136" s="1"/>
    </row>
    <row r="137" spans="1:12" x14ac:dyDescent="0.25">
      <c r="A137" s="11"/>
      <c r="B137" s="11"/>
      <c r="C137" s="29"/>
      <c r="D137" s="11"/>
      <c r="E137" s="11"/>
      <c r="F137" s="16"/>
      <c r="G137" s="11"/>
      <c r="H137" s="11"/>
      <c r="I137" s="51"/>
      <c r="J137" s="22"/>
      <c r="K137" s="11"/>
      <c r="L137" s="1"/>
    </row>
    <row r="138" spans="1:12" x14ac:dyDescent="0.25">
      <c r="A138" s="11"/>
      <c r="B138" s="11"/>
      <c r="C138" s="29"/>
      <c r="D138" s="11"/>
      <c r="E138" s="11"/>
      <c r="F138" s="16"/>
      <c r="G138" s="11"/>
      <c r="H138" s="11"/>
      <c r="I138" s="51"/>
      <c r="J138" s="11"/>
      <c r="K138" s="11"/>
      <c r="L138" s="1"/>
    </row>
    <row r="139" spans="1:12" x14ac:dyDescent="0.25">
      <c r="A139" s="11"/>
      <c r="B139" s="11"/>
      <c r="C139" s="29"/>
      <c r="D139" s="11"/>
      <c r="E139" s="11"/>
      <c r="F139" s="16"/>
      <c r="G139" s="11"/>
      <c r="H139" s="11"/>
      <c r="I139" s="51"/>
      <c r="J139" s="22"/>
      <c r="K139" s="11"/>
      <c r="L139" s="1"/>
    </row>
    <row r="140" spans="1:12" x14ac:dyDescent="0.25">
      <c r="A140" s="11"/>
      <c r="B140" s="11"/>
      <c r="C140" s="29"/>
      <c r="D140" s="11"/>
      <c r="E140" s="11"/>
      <c r="F140" s="16"/>
      <c r="G140" s="11"/>
      <c r="H140" s="11"/>
      <c r="I140" s="51"/>
      <c r="J140" s="11"/>
      <c r="K140" s="11"/>
      <c r="L140" s="1"/>
    </row>
    <row r="141" spans="1:12" x14ac:dyDescent="0.25">
      <c r="A141" s="1"/>
      <c r="B141" s="11"/>
      <c r="C141" s="29"/>
      <c r="D141" s="11"/>
      <c r="E141" s="11"/>
      <c r="F141" s="16"/>
      <c r="G141" s="11"/>
      <c r="H141" s="11"/>
      <c r="I141" s="51"/>
      <c r="J141" s="1"/>
      <c r="K141" s="11"/>
      <c r="L141" s="1"/>
    </row>
    <row r="142" spans="1:12" x14ac:dyDescent="0.25">
      <c r="A142" s="1"/>
      <c r="B142" s="11"/>
      <c r="C142" s="29"/>
      <c r="D142" s="11"/>
      <c r="E142" s="11"/>
      <c r="F142" s="16"/>
      <c r="G142" s="11"/>
      <c r="H142" s="11"/>
      <c r="I142" s="51"/>
      <c r="J142" s="1"/>
      <c r="K142" s="11"/>
      <c r="L142" s="1"/>
    </row>
    <row r="143" spans="1:12" x14ac:dyDescent="0.25">
      <c r="A143" s="1"/>
      <c r="B143" s="11"/>
      <c r="C143" s="30"/>
      <c r="D143" s="11"/>
      <c r="E143" s="11"/>
      <c r="F143" s="16"/>
      <c r="G143" s="11"/>
      <c r="H143" s="11"/>
      <c r="I143" s="51"/>
      <c r="J143" s="14"/>
      <c r="K143" s="11"/>
      <c r="L143" s="1"/>
    </row>
    <row r="144" spans="1:12" x14ac:dyDescent="0.25">
      <c r="A144" s="1"/>
      <c r="B144" s="11"/>
      <c r="C144" s="29"/>
      <c r="D144" s="11"/>
      <c r="E144" s="11"/>
      <c r="F144" s="16"/>
      <c r="G144" s="11"/>
      <c r="H144" s="11"/>
      <c r="I144" s="51"/>
      <c r="J144" s="1"/>
      <c r="K144" s="11"/>
      <c r="L144" s="1"/>
    </row>
    <row r="145" spans="1:14" x14ac:dyDescent="0.25">
      <c r="A145" s="1"/>
      <c r="B145" s="11"/>
      <c r="C145" s="29"/>
      <c r="D145" s="11"/>
      <c r="E145" s="11"/>
      <c r="F145" s="16"/>
      <c r="G145" s="11"/>
      <c r="H145" s="11"/>
      <c r="I145" s="51"/>
      <c r="J145" s="1"/>
      <c r="K145" s="11"/>
      <c r="L145" s="1"/>
    </row>
    <row r="146" spans="1:14" x14ac:dyDescent="0.25">
      <c r="A146" s="1"/>
      <c r="B146" s="11"/>
      <c r="C146" s="29"/>
      <c r="D146" s="11"/>
      <c r="E146" s="11"/>
      <c r="F146" s="16"/>
      <c r="G146" s="11"/>
      <c r="H146" s="11"/>
      <c r="I146" s="51"/>
      <c r="J146" s="1"/>
      <c r="K146" s="11"/>
      <c r="L146" s="1"/>
      <c r="M146" s="1"/>
      <c r="N146" s="1"/>
    </row>
    <row r="147" spans="1:14" x14ac:dyDescent="0.25">
      <c r="A147" s="1"/>
      <c r="B147" s="11"/>
      <c r="C147" s="29"/>
      <c r="D147" s="11"/>
      <c r="E147" s="11"/>
      <c r="F147" s="16"/>
      <c r="G147" s="11"/>
      <c r="H147" s="11"/>
      <c r="I147" s="51"/>
      <c r="J147" s="1"/>
      <c r="K147" s="11"/>
      <c r="L147" s="1"/>
      <c r="M147" s="1"/>
      <c r="N147" s="1"/>
    </row>
    <row r="148" spans="1:14" x14ac:dyDescent="0.25">
      <c r="A148" s="1"/>
      <c r="B148" s="11"/>
      <c r="C148" s="29"/>
      <c r="D148" s="11"/>
      <c r="E148" s="11"/>
      <c r="F148" s="16"/>
      <c r="G148" s="11"/>
      <c r="H148" s="11"/>
      <c r="I148" s="51"/>
      <c r="J148" s="1"/>
      <c r="K148" s="11"/>
      <c r="L148" s="1"/>
      <c r="M148" s="1"/>
      <c r="N148" s="1"/>
    </row>
    <row r="149" spans="1:14" x14ac:dyDescent="0.25">
      <c r="A149" s="1"/>
      <c r="B149" s="11"/>
      <c r="C149" s="29"/>
      <c r="D149" s="11"/>
      <c r="E149" s="11"/>
      <c r="F149" s="16"/>
      <c r="G149" s="11"/>
      <c r="H149" s="11"/>
      <c r="I149" s="51"/>
      <c r="J149" s="14"/>
      <c r="K149" s="11"/>
      <c r="L149" s="1"/>
      <c r="M149" s="1"/>
      <c r="N149" s="1"/>
    </row>
    <row r="150" spans="1:14" x14ac:dyDescent="0.25">
      <c r="A150" s="1"/>
      <c r="B150" s="11"/>
      <c r="C150" s="29"/>
      <c r="D150" s="11"/>
      <c r="E150" s="11"/>
      <c r="F150" s="11"/>
      <c r="G150" s="11"/>
      <c r="H150" s="11"/>
      <c r="I150" s="53"/>
      <c r="J150" s="2"/>
      <c r="K150" s="1"/>
      <c r="L150" s="1"/>
      <c r="M150" s="1"/>
      <c r="N150" s="1"/>
    </row>
    <row r="151" spans="1:14" ht="15.75" x14ac:dyDescent="0.25">
      <c r="A151" s="1"/>
      <c r="B151" s="11"/>
      <c r="C151" s="31"/>
      <c r="D151" s="13"/>
      <c r="E151" s="13"/>
      <c r="F151" s="13"/>
      <c r="G151" s="13"/>
      <c r="H151" s="13"/>
      <c r="I151" s="54"/>
      <c r="J151" s="1"/>
      <c r="K151" s="1"/>
      <c r="L151" s="1"/>
      <c r="M151" s="1"/>
      <c r="N151" s="1"/>
    </row>
    <row r="152" spans="1:14" s="12" customFormat="1" ht="15.75" x14ac:dyDescent="0.25">
      <c r="A152" s="1"/>
      <c r="B152" s="11"/>
      <c r="C152" s="31"/>
      <c r="D152" s="10"/>
      <c r="E152" s="10"/>
      <c r="F152" s="10"/>
      <c r="G152" s="10"/>
      <c r="H152" s="10"/>
      <c r="I152" s="54"/>
      <c r="J152" s="1"/>
      <c r="K152" s="1"/>
      <c r="L152" s="1"/>
      <c r="M152" s="1"/>
      <c r="N152" s="1"/>
    </row>
    <row r="153" spans="1:14" s="12" customFormat="1" ht="15.75" x14ac:dyDescent="0.25">
      <c r="A153" s="1"/>
      <c r="B153" s="11"/>
      <c r="C153" s="10"/>
      <c r="D153" s="10"/>
      <c r="E153" s="10"/>
      <c r="F153" s="10"/>
      <c r="G153" s="10"/>
      <c r="H153" s="10"/>
      <c r="I153" s="54"/>
      <c r="J153" s="1"/>
      <c r="K153" s="1"/>
      <c r="L153" s="1"/>
      <c r="M153" s="1"/>
      <c r="N153" s="1"/>
    </row>
    <row r="154" spans="1:14" ht="18.75" x14ac:dyDescent="0.3">
      <c r="A154" s="1"/>
      <c r="B154" s="11"/>
      <c r="C154" s="10"/>
      <c r="D154" s="10"/>
      <c r="E154" s="10"/>
      <c r="F154" s="10"/>
      <c r="G154" s="10"/>
      <c r="H154" s="10"/>
      <c r="I154" s="54"/>
      <c r="J154" s="1"/>
      <c r="K154" s="9"/>
      <c r="L154" s="1"/>
      <c r="M154" s="1"/>
      <c r="N154" s="1"/>
    </row>
    <row r="155" spans="1:14" ht="21" x14ac:dyDescent="0.35">
      <c r="A155" s="1"/>
      <c r="B155" s="1"/>
      <c r="C155" s="6"/>
      <c r="D155" s="6"/>
      <c r="E155" s="6"/>
      <c r="F155" s="6"/>
      <c r="G155" s="6"/>
      <c r="H155" s="5"/>
      <c r="I155" s="55"/>
      <c r="J155" s="1"/>
      <c r="K155" s="8"/>
      <c r="L155" s="1"/>
      <c r="M155" s="1"/>
      <c r="N155" s="1"/>
    </row>
    <row r="156" spans="1:14" x14ac:dyDescent="0.25">
      <c r="A156" s="1"/>
      <c r="B156" s="1"/>
      <c r="C156" s="6"/>
      <c r="D156" s="6"/>
      <c r="E156" s="6"/>
      <c r="F156" s="6"/>
      <c r="G156" s="6"/>
      <c r="H156" s="5"/>
      <c r="I156" s="55"/>
      <c r="J156" s="1"/>
      <c r="K156" s="1"/>
      <c r="L156" s="1"/>
      <c r="M156" s="1"/>
      <c r="N156" s="1"/>
    </row>
    <row r="157" spans="1:14" ht="33.75" customHeight="1" x14ac:dyDescent="0.25">
      <c r="A157" s="1"/>
      <c r="B157" s="1"/>
      <c r="C157" s="7"/>
      <c r="D157" s="6"/>
      <c r="E157" s="6"/>
      <c r="F157" s="6"/>
      <c r="G157" s="6"/>
      <c r="H157" s="5"/>
      <c r="I157" s="55"/>
      <c r="J157" s="1"/>
      <c r="K157" s="1"/>
      <c r="L157" s="1"/>
      <c r="M157" s="1"/>
      <c r="N157" s="1"/>
    </row>
    <row r="158" spans="1:14" x14ac:dyDescent="0.25">
      <c r="A158" s="1"/>
      <c r="B158" s="1"/>
      <c r="C158" s="7"/>
      <c r="D158" s="6"/>
      <c r="E158" s="6"/>
      <c r="F158" s="6"/>
      <c r="G158" s="6"/>
      <c r="H158" s="5"/>
      <c r="I158" s="55"/>
      <c r="J158" s="1"/>
      <c r="K158" s="1"/>
      <c r="L158" s="1"/>
      <c r="M158" s="1"/>
      <c r="N158" s="1"/>
    </row>
    <row r="159" spans="1:14" ht="18.75" x14ac:dyDescent="0.3">
      <c r="A159" s="1"/>
      <c r="B159" s="1"/>
      <c r="C159" s="4"/>
      <c r="D159" s="4"/>
      <c r="E159" s="4"/>
      <c r="F159" s="4"/>
      <c r="G159" s="4"/>
      <c r="H159" s="3"/>
      <c r="I159" s="56"/>
      <c r="J159" s="2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51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1"/>
      <c r="I161" s="51"/>
      <c r="J161" s="1"/>
      <c r="K161" s="1"/>
      <c r="L161" s="1"/>
      <c r="M161" s="1"/>
      <c r="N161" s="1"/>
    </row>
    <row r="162" spans="1:14" x14ac:dyDescent="0.25">
      <c r="A162" s="1"/>
      <c r="B162" s="1"/>
      <c r="C162" s="1"/>
      <c r="D162" s="1"/>
      <c r="E162" s="1"/>
      <c r="F162" s="1"/>
      <c r="G162" s="1"/>
      <c r="H162" s="1"/>
      <c r="I162" s="51"/>
      <c r="J162" s="1"/>
      <c r="K162" s="1"/>
      <c r="L162" s="1"/>
      <c r="M162" s="1"/>
      <c r="N162" s="1"/>
    </row>
  </sheetData>
  <mergeCells count="13">
    <mergeCell ref="B1:I1"/>
    <mergeCell ref="B2:D2"/>
    <mergeCell ref="B3:I3"/>
    <mergeCell ref="J3:K3"/>
    <mergeCell ref="B4:C4"/>
    <mergeCell ref="H4:I4"/>
    <mergeCell ref="C38:H38"/>
    <mergeCell ref="B5:C5"/>
    <mergeCell ref="H5:I5"/>
    <mergeCell ref="J6:K6"/>
    <mergeCell ref="C36:H36"/>
    <mergeCell ref="C33:H33"/>
    <mergeCell ref="C37:H37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</vt:lpstr>
      <vt:lpstr>Estimate-2</vt:lpstr>
      <vt:lpstr>Estimate!Print_Area</vt:lpstr>
      <vt:lpstr>'Estimate-2'!Print_Area</vt:lpstr>
      <vt:lpstr>Estimate!Print_Titles</vt:lpstr>
      <vt:lpstr>'Estimate-2'!Print_Titles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2024-10-06T13:45:49Z</cp:lastPrinted>
  <dcterms:created xsi:type="dcterms:W3CDTF">2024-03-31T04:29:11Z</dcterms:created>
  <dcterms:modified xsi:type="dcterms:W3CDTF">2024-10-06T13:47:35Z</dcterms:modified>
</cp:coreProperties>
</file>