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3"/>
  </bookViews>
  <sheets>
    <sheet name="Attandence" sheetId="1" r:id="rId1"/>
    <sheet name="Att. S Ways" sheetId="10" r:id="rId2"/>
    <sheet name="Sheet1" sheetId="9" r:id="rId3"/>
    <sheet name="Estimate" sheetId="7" r:id="rId4"/>
    <sheet name="Adani" sheetId="5" r:id="rId5"/>
    <sheet name="Sheet3" sheetId="6" r:id="rId6"/>
    <sheet name="iffco " sheetId="8" r:id="rId7"/>
  </sheets>
  <definedNames>
    <definedName name="_xlnm.Print_Area" localSheetId="4">Adani!$B$2:$N$56</definedName>
    <definedName name="_xlnm.Print_Area" localSheetId="0">Attandence!$A$60,Attandence!#REF!</definedName>
    <definedName name="_xlnm.Print_Area" localSheetId="3">Estimate!$B$1:$I$50</definedName>
    <definedName name="_xlnm.Print_Area" localSheetId="2">Sheet1!$B$4:$D$35</definedName>
    <definedName name="_xlnm.Print_Area" localSheetId="5">Sheet3!$B$2:$F$30</definedName>
    <definedName name="_xlnm.Print_Titles" localSheetId="3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7" l="1"/>
  <c r="I46" i="7"/>
  <c r="I39" i="7"/>
  <c r="I31" i="7"/>
  <c r="I16" i="7"/>
  <c r="F30" i="7"/>
  <c r="I30" i="7" s="1"/>
  <c r="I24" i="7"/>
  <c r="F14" i="7"/>
  <c r="I14" i="7" s="1"/>
  <c r="F38" i="7"/>
  <c r="I38" i="7" s="1"/>
  <c r="I43" i="7" l="1"/>
  <c r="I36" i="7"/>
  <c r="I28" i="7"/>
  <c r="I11" i="7"/>
  <c r="I22" i="7"/>
  <c r="F10" i="7"/>
  <c r="I10" i="7" s="1"/>
  <c r="F11" i="7"/>
  <c r="F12" i="7"/>
  <c r="I12" i="7" s="1"/>
  <c r="F13" i="7"/>
  <c r="I13" i="7" s="1"/>
  <c r="F15" i="7"/>
  <c r="F18" i="7"/>
  <c r="I18" i="7" s="1"/>
  <c r="F19" i="7"/>
  <c r="I19" i="7" s="1"/>
  <c r="F20" i="7"/>
  <c r="I20" i="7" s="1"/>
  <c r="F21" i="7"/>
  <c r="I21" i="7" s="1"/>
  <c r="F23" i="7"/>
  <c r="I23" i="7" s="1"/>
  <c r="F25" i="7"/>
  <c r="I25" i="7" s="1"/>
  <c r="F26" i="7"/>
  <c r="I26" i="7" s="1"/>
  <c r="F27" i="7"/>
  <c r="I27" i="7" s="1"/>
  <c r="F28" i="7"/>
  <c r="F33" i="7"/>
  <c r="I33" i="7" s="1"/>
  <c r="F34" i="7"/>
  <c r="I34" i="7" s="1"/>
  <c r="F35" i="7"/>
  <c r="I35" i="7" s="1"/>
  <c r="F36" i="7"/>
  <c r="F37" i="7"/>
  <c r="I37" i="7" s="1"/>
  <c r="F41" i="7"/>
  <c r="I41" i="7" s="1"/>
  <c r="F42" i="7"/>
  <c r="I42" i="7" s="1"/>
  <c r="F43" i="7"/>
  <c r="F44" i="7"/>
  <c r="I44" i="7" s="1"/>
  <c r="F45" i="7"/>
  <c r="I45" i="7" s="1"/>
  <c r="F9" i="7"/>
  <c r="I9" i="7" s="1"/>
  <c r="I50" i="7" l="1"/>
  <c r="R135" i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<sst xmlns="http://schemas.openxmlformats.org/spreadsheetml/2006/main" count="2649" uniqueCount="563">
  <si>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</si>
  <si>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</si>
  <si>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</si>
  <si>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</si>
  <si>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</si>
  <si>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</si>
  <si>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</si>
  <si>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</si>
  <si>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</si>
  <si>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</si>
  <si>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</si>
  <si>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</si>
  <si>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</si>
  <si>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</si>
  <si>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</si>
  <si>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</si>
  <si>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</si>
  <si>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</si>
  <si>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</si>
  <si>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</si>
  <si>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</si>
  <si>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</si>
  <si>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</si>
  <si>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</si>
  <si>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</si>
  <si>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</si>
  <si>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</si>
  <si>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</si>
  <si>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</si>
  <si>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</si>
  <si>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</si>
  <si>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</si>
  <si>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</si>
  <si>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</si>
  <si>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</si>
  <si>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</si>
  <si>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</si>
  <si>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</si>
  <si>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</si>
  <si>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</si>
  <si>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</si>
  <si>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</si>
  <si>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</si>
  <si>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</si>
  <si>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</si>
  <si>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</si>
  <si>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</si>
  <si>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</si>
  <si>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</si>
  <si>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</si>
  <si>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</si>
  <si>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</si>
  <si>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</si>
  <si>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</si>
  <si>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</si>
  <si>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</si>
  <si>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</si>
  <si>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</si>
  <si>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</si>
  <si>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</si>
  <si>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</si>
  <si>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</si>
  <si>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</si>
  <si>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</si>
  <si>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</si>
  <si>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</si>
  <si>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</si>
  <si>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</si>
  <si>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</si>
  <si>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</si>
  <si>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</si>
  <si>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</si>
  <si>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</si>
  <si>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</si>
  <si>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</si>
  <si>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</si>
  <si>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</si>
  <si>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</si>
  <si>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</si>
  <si>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</si>
  <si>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</si>
  <si>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</si>
  <si>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</si>
  <si>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</si>
  <si>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</si>
  <si>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</si>
  <si>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</si>
  <si>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</si>
  <si>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</si>
  <si>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</si>
  <si>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</si>
  <si>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</si>
  <si>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</si>
  <si>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</si>
  <si>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</si>
  <si>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</si>
  <si>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</si>
  <si>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</si>
  <si>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</si>
  <si>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</si>
  <si>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</si>
  <si>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</si>
  <si>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</si>
  <si>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</si>
  <si>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</si>
  <si>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</si>
  <si>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</si>
  <si>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</si>
  <si>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</si>
  <si>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</si>
  <si>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</si>
  <si>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</si>
  <si>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</si>
  <si>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</si>
  <si>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</si>
  <si>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</si>
  <si>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</si>
  <si>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</si>
  <si>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</si>
  <si>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</si>
  <si>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</si>
  <si>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</si>
  <si>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</si>
  <si>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</si>
  <si>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</si>
  <si>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</si>
  <si>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</si>
  <si>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</si>
  <si>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</si>
  <si>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</si>
  <si>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</si>
  <si>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</si>
  <si>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</si>
  <si>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</si>
  <si>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</si>
  <si>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</si>
  <si>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</si>
  <si>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</si>
  <si>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</si>
  <si>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</si>
  <si>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</si>
  <si>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</si>
  <si>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</si>
  <si>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</si>
  <si>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</si>
  <si>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</si>
  <si>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</si>
  <si>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</si>
  <si>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</si>
  <si>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</si>
  <si>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</si>
  <si>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</si>
  <si>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</si>
  <si>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</si>
  <si>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</si>
  <si>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</si>
  <si>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</si>
  <si>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</si>
  <si>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</si>
  <si>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</si>
  <si>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</si>
  <si>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</si>
  <si>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</si>
  <si>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</si>
  <si>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</si>
  <si>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</si>
  <si>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</si>
  <si>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</si>
  <si>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</si>
  <si>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</si>
  <si>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</si>
  <si>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</si>
  <si>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</si>
  <si>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</si>
  <si>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</si>
  <si>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</si>
  <si>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</si>
  <si>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</si>
  <si>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</si>
  <si>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</si>
  <si>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</si>
  <si>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</si>
  <si>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</si>
  <si>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</si>
  <si>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</si>
  <si>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</si>
  <si>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</si>
  <si>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</si>
  <si>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</si>
  <si>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</si>
  <si>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</si>
  <si>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</si>
  <si>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</si>
  <si>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</si>
  <si>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</si>
  <si>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</si>
  <si>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</si>
  <si>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</si>
  <si>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</si>
  <si>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</si>
  <si>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</si>
  <si>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</si>
  <si>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</si>
  <si>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</si>
  <si>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</si>
  <si>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</si>
  <si>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</si>
  <si>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</si>
  <si>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</si>
  <si>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</si>
  <si>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</si>
  <si>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</si>
  <si>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</si>
  <si>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</si>
  <si>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</si>
  <si>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</si>
  <si>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</si>
  <si>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</si>
  <si>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</si>
  <si>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</si>
  <si>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</si>
  <si>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</si>
  <si>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</si>
  <si>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</si>
  <si>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</si>
  <si>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</si>
  <si>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</si>
  <si>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</si>
  <si>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</si>
  <si>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</si>
  <si>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</si>
  <si>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</si>
  <si>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</si>
  <si>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</si>
  <si>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</si>
  <si>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</si>
  <si>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</si>
  <si>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</si>
  <si>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</si>
  <si>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</si>
  <si>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</si>
  <si>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</si>
  <si>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</si>
  <si>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</si>
  <si>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</si>
  <si>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</si>
  <si>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</si>
  <si>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</si>
  <si>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</si>
  <si>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</si>
  <si>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</si>
  <si>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</si>
  <si>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</si>
  <si>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</si>
  <si>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</si>
  <si>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</si>
  <si>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</si>
  <si>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</si>
  <si>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</si>
  <si>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</si>
  <si>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</si>
  <si>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</si>
  <si>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</si>
  <si>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</si>
  <si>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</si>
  <si>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</si>
  <si>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</si>
  <si>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</si>
  <si>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</si>
  <si>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</si>
  <si>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</si>
  <si>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</si>
  <si>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</si>
  <si>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</si>
  <si>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</si>
  <si>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</si>
  <si>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</si>
  <si>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</si>
  <si>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</si>
  <si>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</si>
  <si>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</si>
  <si>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</si>
  <si>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</si>
  <si>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</si>
  <si>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</si>
  <si>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</si>
  <si>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</si>
  <si>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</si>
  <si>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</si>
  <si>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</si>
  <si>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</si>
  <si>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</si>
  <si>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</si>
  <si>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</si>
  <si>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</si>
  <si>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</si>
  <si>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</si>
  <si>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</si>
  <si>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</si>
  <si>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</si>
  <si>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</si>
  <si>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</si>
  <si>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</si>
  <si>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</si>
  <si>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</si>
  <si>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</si>
  <si>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</si>
  <si>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</si>
  <si>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</si>
  <si>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</si>
  <si>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</si>
  <si>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</si>
  <si>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</si>
  <si>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</si>
  <si>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</si>
  <si>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</si>
  <si>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</si>
  <si>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</si>
  <si>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</si>
  <si>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</si>
  <si>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</si>
  <si>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</si>
  <si>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</si>
  <si>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</si>
  <si>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</si>
  <si>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</si>
  <si>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</si>
  <si>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</si>
  <si>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</si>
  <si>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</si>
  <si>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</si>
  <si>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</si>
  <si>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</si>
  <si>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</si>
  <si>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</si>
  <si>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</si>
  <si>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</si>
  <si>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</si>
  <si>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</si>
  <si>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</si>
  <si>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</si>
  <si>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</si>
  <si>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</si>
  <si>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</si>
  <si>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</si>
  <si>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</si>
  <si>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</si>
  <si>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</si>
  <si>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</si>
  <si>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</si>
  <si>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</si>
  <si>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</si>
  <si>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</si>
  <si>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</si>
  <si>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</si>
  <si>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</si>
  <si>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</si>
  <si>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</si>
  <si>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</si>
  <si>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</si>
  <si>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</si>
  <si>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</si>
  <si>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</si>
  <si>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</si>
  <si>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</si>
  <si>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</si>
  <si>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t xml:space="preserve">Amount </t>
  </si>
  <si>
    <t>Qty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</si>
  <si>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</si>
  <si>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</si>
  <si>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</si>
  <si>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</si>
  <si>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</si>
  <si>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</si>
  <si>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</si>
  <si>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</si>
  <si>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</si>
  <si>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</si>
  <si>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</si>
  <si>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</si>
  <si>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</si>
  <si>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</si>
  <si>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</si>
  <si>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</si>
  <si>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</si>
  <si>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</si>
  <si>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</si>
  <si>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</si>
  <si>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</si>
  <si>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</si>
  <si>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</si>
  <si>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</si>
  <si>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</si>
  <si>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</si>
  <si>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</si>
  <si>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</si>
  <si>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</si>
  <si>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</si>
  <si>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</si>
  <si>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</si>
  <si>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</si>
  <si>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</si>
  <si>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</si>
  <si>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</si>
  <si>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</si>
  <si>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</si>
  <si>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</si>
  <si>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</si>
  <si>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</si>
  <si>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</si>
  <si>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</si>
  <si>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</si>
  <si>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</si>
  <si>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</si>
  <si>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</si>
  <si>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</si>
  <si>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</si>
  <si>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</si>
  <si>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</si>
  <si>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</si>
  <si>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</si>
  <si>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</si>
  <si>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</si>
  <si>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</si>
  <si>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</si>
  <si>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</si>
  <si>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</si>
  <si>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</si>
  <si>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</si>
  <si>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</si>
  <si>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</si>
  <si>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</si>
  <si>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</si>
  <si>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</si>
  <si>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</si>
  <si>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</si>
  <si>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</si>
  <si>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</si>
  <si>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</si>
  <si>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13/12/2023 TO 10/01/2024  total haziri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</si>
  <si>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</si>
  <si>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</si>
  <si>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</si>
  <si>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</si>
  <si>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</si>
  <si>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</si>
  <si>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</si>
  <si>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</si>
  <si>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</si>
  <si>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</si>
  <si>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</si>
  <si>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</si>
  <si>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</si>
  <si>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</si>
  <si>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</si>
  <si>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</si>
  <si>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</si>
  <si>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</si>
  <si>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</si>
  <si>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</si>
  <si>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</si>
  <si>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</si>
  <si>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</si>
  <si>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</si>
  <si>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</si>
  <si>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</si>
  <si>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</si>
  <si>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</si>
  <si>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</si>
  <si>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</si>
  <si>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</si>
  <si>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</si>
  <si>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</si>
  <si>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</si>
  <si>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</si>
  <si>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</si>
  <si>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</si>
  <si>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</si>
  <si>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</si>
  <si>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</si>
  <si>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</si>
  <si>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</si>
  <si>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</si>
  <si>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</si>
  <si>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</si>
  <si>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</si>
  <si>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</si>
  <si>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</si>
  <si>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</si>
  <si>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</si>
  <si>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</si>
  <si>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</si>
  <si>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</si>
  <si>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</si>
  <si>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</si>
  <si>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</si>
  <si>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</si>
  <si>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</si>
  <si>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</si>
  <si>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</si>
  <si>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</si>
  <si>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</si>
  <si>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</si>
  <si>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</si>
  <si>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</si>
  <si>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</si>
  <si>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</si>
  <si>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</si>
  <si>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</si>
  <si>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</si>
  <si>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</si>
  <si>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</si>
  <si>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</si>
  <si>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</si>
  <si>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</si>
  <si>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</si>
  <si>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</si>
  <si>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</si>
  <si>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 xml:space="preserve">
(inch)</t>
  </si>
  <si>
    <t xml:space="preserve">      </t>
  </si>
  <si>
    <t>Kitchan Area</t>
  </si>
  <si>
    <t>Basket chanel change-9 pees</t>
  </si>
  <si>
    <t>Maliya -31"x122"</t>
  </si>
  <si>
    <t>Hall</t>
  </si>
  <si>
    <t>Sofa-19'</t>
  </si>
  <si>
    <t>Shoes Box Laminate change-36"x24"</t>
  </si>
  <si>
    <t>Master Bed Room</t>
  </si>
  <si>
    <t>Bed Back Gadi -23"x68"</t>
  </si>
  <si>
    <t>Room NO:2</t>
  </si>
  <si>
    <t>Kitchen Platform Laminate change-122"x25"</t>
  </si>
  <si>
    <t>Store Room Door laminate change-54"x85"</t>
  </si>
  <si>
    <t>Partition border-14"x215"</t>
  </si>
  <si>
    <t>Sefety door panel laminate change-56"x31"</t>
  </si>
  <si>
    <t>Sefety door panel laminate change-85"x18"</t>
  </si>
  <si>
    <t>Kapat Door hinges Change --8 set</t>
  </si>
  <si>
    <t>Kapat Door hinges change- 4 set</t>
  </si>
  <si>
    <t>SIDE Location:- - G-201, Sai Sneh Residency, MOTERA</t>
  </si>
  <si>
    <t>LABOUR ESTIMATE</t>
  </si>
  <si>
    <t>LABOUR ESTIMATE Total Amount</t>
  </si>
  <si>
    <t>Estimate No:-02</t>
  </si>
  <si>
    <t xml:space="preserve">Ac Panel </t>
  </si>
  <si>
    <t>Maliya</t>
  </si>
  <si>
    <t xml:space="preserve">Box </t>
  </si>
  <si>
    <t>Kapat self</t>
  </si>
  <si>
    <t>Maliya-</t>
  </si>
  <si>
    <t>Ac Panel-</t>
  </si>
  <si>
    <t>Bookshelf-</t>
  </si>
  <si>
    <t>Box Maliya</t>
  </si>
  <si>
    <t xml:space="preserve">Service platform laminate change </t>
  </si>
  <si>
    <t>showcase-</t>
  </si>
  <si>
    <t>Partition-</t>
  </si>
  <si>
    <t>partition-</t>
  </si>
  <si>
    <t>TV Unit-</t>
  </si>
  <si>
    <t>AC Panel-</t>
  </si>
  <si>
    <t>Door Laminate Change with Border patti-7 door</t>
  </si>
  <si>
    <t>Chokhat panel</t>
  </si>
  <si>
    <t xml:space="preserve">Dining Table </t>
  </si>
  <si>
    <t>Temple</t>
  </si>
  <si>
    <t>Bed Back gadi panel-</t>
  </si>
  <si>
    <t>DISCOUNT AMOUNT</t>
  </si>
  <si>
    <t>RECEIVED AMOUNT</t>
  </si>
  <si>
    <t>TOTAL GRAND AND PENDING AMOUNT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</si>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</sst>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0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4" fillId="0" borderId="0" xfId="0" applyFont="1"/>
    <xf numFmtId="0" fontId="0" fillId="0" borderId="75" xfId="0" applyBorder="1"/>
    <xf numFmtId="0" fontId="0" fillId="0" borderId="76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7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5" fillId="0" borderId="0" xfId="0" applyFont="1"/>
    <xf numFmtId="0" fontId="35" fillId="0" borderId="36" xfId="0" applyFont="1" applyBorder="1"/>
    <xf numFmtId="14" fontId="35" fillId="0" borderId="36" xfId="0" applyNumberFormat="1" applyFont="1" applyBorder="1"/>
    <xf numFmtId="0" fontId="35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2" xfId="0" applyBorder="1"/>
    <xf numFmtId="0" fontId="0" fillId="0" borderId="43" xfId="0" applyBorder="1"/>
    <xf numFmtId="0" fontId="7" fillId="0" borderId="43" xfId="0" applyFont="1" applyBorder="1"/>
    <xf numFmtId="0" fontId="37" fillId="3" borderId="45" xfId="0" applyFont="1" applyFill="1" applyBorder="1"/>
    <xf numFmtId="0" fontId="0" fillId="0" borderId="57" xfId="0" applyFont="1" applyFill="1" applyBorder="1"/>
    <xf numFmtId="0" fontId="0" fillId="0" borderId="57" xfId="0" applyFont="1" applyBorder="1"/>
    <xf numFmtId="0" fontId="0" fillId="9" borderId="57" xfId="0" applyFont="1" applyFill="1" applyBorder="1"/>
    <xf numFmtId="0" fontId="0" fillId="0" borderId="61" xfId="0" applyFont="1" applyBorder="1"/>
    <xf numFmtId="0" fontId="0" fillId="0" borderId="38" xfId="0" applyFont="1" applyBorder="1" applyAlignment="1">
      <alignment wrapText="1"/>
    </xf>
    <xf numFmtId="0" fontId="0" fillId="0" borderId="73" xfId="0" applyFont="1" applyBorder="1"/>
    <xf numFmtId="14" fontId="38" fillId="22" borderId="56" xfId="0" applyNumberFormat="1" applyFont="1" applyFill="1" applyBorder="1"/>
    <xf numFmtId="14" fontId="38" fillId="22" borderId="55" xfId="0" applyNumberFormat="1" applyFont="1" applyFill="1" applyBorder="1"/>
    <xf numFmtId="0" fontId="0" fillId="0" borderId="87" xfId="0" applyFont="1" applyBorder="1"/>
    <xf numFmtId="14" fontId="38" fillId="22" borderId="60" xfId="0" applyNumberFormat="1" applyFont="1" applyFill="1" applyBorder="1"/>
    <xf numFmtId="0" fontId="33" fillId="0" borderId="0" xfId="0" applyFont="1"/>
    <xf numFmtId="0" fontId="7" fillId="0" borderId="88" xfId="0" applyFont="1" applyBorder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14" fontId="0" fillId="0" borderId="38" xfId="0" applyNumberFormat="1" applyFont="1" applyBorder="1"/>
    <xf numFmtId="0" fontId="0" fillId="0" borderId="38" xfId="0" applyFont="1" applyBorder="1"/>
    <xf numFmtId="2" fontId="0" fillId="0" borderId="38" xfId="0" applyNumberFormat="1" applyFont="1" applyBorder="1"/>
    <xf numFmtId="0" fontId="0" fillId="0" borderId="38" xfId="0" applyBorder="1"/>
    <xf numFmtId="0" fontId="6" fillId="0" borderId="89" xfId="0" applyFont="1" applyBorder="1"/>
    <xf numFmtId="14" fontId="6" fillId="0" borderId="89" xfId="0" applyNumberFormat="1" applyFont="1" applyBorder="1"/>
    <xf numFmtId="0" fontId="6" fillId="0" borderId="89" xfId="0" applyFont="1" applyBorder="1" applyAlignment="1"/>
    <xf numFmtId="0" fontId="24" fillId="0" borderId="36" xfId="0" applyFont="1" applyBorder="1"/>
    <xf numFmtId="0" fontId="7" fillId="0" borderId="36" xfId="0" applyFont="1" applyBorder="1"/>
    <xf numFmtId="0" fontId="34" fillId="0" borderId="0" xfId="0" applyFont="1" applyFill="1"/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 vertical="top" wrapText="1"/>
    </xf>
    <xf numFmtId="164" fontId="39" fillId="0" borderId="0" xfId="0" applyNumberFormat="1" applyFont="1" applyFill="1" applyBorder="1"/>
    <xf numFmtId="0" fontId="40" fillId="0" borderId="0" xfId="0" applyFont="1" applyFill="1" applyBorder="1"/>
    <xf numFmtId="164" fontId="40" fillId="0" borderId="0" xfId="0" applyNumberFormat="1" applyFont="1" applyFill="1" applyBorder="1"/>
    <xf numFmtId="2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1" fontId="27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24" fillId="2" borderId="82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 wrapText="1"/>
    </xf>
    <xf numFmtId="0" fontId="24" fillId="2" borderId="84" xfId="0" applyFont="1" applyFill="1" applyBorder="1" applyAlignment="1">
      <alignment horizontal="center" vertical="top" wrapText="1"/>
    </xf>
    <xf numFmtId="0" fontId="24" fillId="0" borderId="82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 wrapText="1"/>
    </xf>
    <xf numFmtId="0" fontId="24" fillId="0" borderId="84" xfId="0" applyFont="1" applyFill="1" applyBorder="1" applyAlignment="1">
      <alignment horizontal="center" vertical="top" wrapText="1"/>
    </xf>
    <xf numFmtId="0" fontId="0" fillId="0" borderId="36" xfId="0" applyFont="1" applyFill="1" applyBorder="1" applyAlignment="1"/>
    <xf numFmtId="2" fontId="0" fillId="0" borderId="36" xfId="0" applyNumberFormat="1" applyFont="1" applyFill="1" applyBorder="1"/>
    <xf numFmtId="0" fontId="27" fillId="0" borderId="36" xfId="0" applyFont="1" applyFill="1" applyBorder="1" applyAlignment="1"/>
    <xf numFmtId="0" fontId="0" fillId="0" borderId="41" xfId="0" applyFont="1" applyFill="1" applyBorder="1"/>
    <xf numFmtId="2" fontId="0" fillId="0" borderId="41" xfId="0" applyNumberFormat="1" applyFont="1" applyFill="1" applyBorder="1"/>
    <xf numFmtId="0" fontId="0" fillId="0" borderId="56" xfId="0" applyFont="1" applyBorder="1"/>
    <xf numFmtId="0" fontId="0" fillId="0" borderId="56" xfId="0" applyFont="1" applyFill="1" applyBorder="1"/>
    <xf numFmtId="164" fontId="0" fillId="0" borderId="57" xfId="0" applyNumberFormat="1" applyFont="1" applyFill="1" applyBorder="1"/>
    <xf numFmtId="0" fontId="0" fillId="0" borderId="56" xfId="0" applyFont="1" applyFill="1" applyBorder="1" applyAlignment="1"/>
    <xf numFmtId="164" fontId="24" fillId="0" borderId="57" xfId="0" applyNumberFormat="1" applyFont="1" applyFill="1" applyBorder="1"/>
    <xf numFmtId="164" fontId="24" fillId="0" borderId="61" xfId="0" applyNumberFormat="1" applyFont="1" applyFill="1" applyBorder="1"/>
    <xf numFmtId="164" fontId="0" fillId="13" borderId="57" xfId="0" applyNumberFormat="1" applyFont="1" applyFill="1" applyBorder="1"/>
    <xf numFmtId="164" fontId="0" fillId="13" borderId="57" xfId="0" applyNumberFormat="1" applyFont="1" applyFill="1" applyBorder="1" applyAlignment="1"/>
    <xf numFmtId="0" fontId="39" fillId="0" borderId="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35" fillId="0" borderId="36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2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80" xfId="0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35" fillId="0" borderId="65" xfId="0" applyFont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2" fillId="15" borderId="17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1" fillId="0" borderId="14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14" fontId="11" fillId="0" borderId="4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36" fillId="0" borderId="36" xfId="0" applyFont="1" applyBorder="1" applyAlignment="1">
      <alignment horizontal="center"/>
    </xf>
    <xf numFmtId="0" fontId="6" fillId="0" borderId="89" xfId="0" applyFont="1" applyFill="1" applyBorder="1" applyAlignment="1">
      <alignment horizontal="center"/>
    </xf>
    <xf numFmtId="0" fontId="6" fillId="0" borderId="89" xfId="0" applyFont="1" applyBorder="1" applyAlignment="1">
      <alignment horizontal="center"/>
    </xf>
    <xf numFmtId="0" fontId="37" fillId="3" borderId="43" xfId="0" applyFont="1" applyFill="1" applyBorder="1" applyAlignment="1">
      <alignment horizontal="center"/>
    </xf>
    <xf numFmtId="0" fontId="37" fillId="3" borderId="44" xfId="0" applyFont="1" applyFill="1" applyBorder="1" applyAlignment="1">
      <alignment horizontal="center"/>
    </xf>
    <xf numFmtId="0" fontId="35" fillId="0" borderId="83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42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14" fontId="0" fillId="21" borderId="72" xfId="0" applyNumberFormat="1" applyFont="1" applyFill="1" applyBorder="1" applyAlignment="1">
      <alignment horizontal="center"/>
    </xf>
    <xf numFmtId="0" fontId="0" fillId="21" borderId="9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4" fillId="13" borderId="62" xfId="0" applyFont="1" applyFill="1" applyBorder="1" applyAlignment="1">
      <alignment horizontal="center"/>
    </xf>
    <xf numFmtId="0" fontId="24" fillId="13" borderId="65" xfId="0" applyFont="1" applyFill="1" applyBorder="1" applyAlignment="1">
      <alignment horizontal="center"/>
    </xf>
    <xf numFmtId="0" fontId="24" fillId="13" borderId="7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  <xf numFmtId="0" fontId="0" fillId="0" borderId="60" xfId="0" applyFont="1" applyFill="1" applyBorder="1"/>
    <xf numFmtId="0" fontId="29" fillId="12" borderId="50" xfId="0" applyFont="1" applyFill="1" applyBorder="1" applyAlignment="1">
      <alignment horizontal="center"/>
    </xf>
    <xf numFmtId="164" fontId="29" fillId="12" borderId="51" xfId="0" applyNumberFormat="1" applyFont="1" applyFill="1" applyBorder="1" applyAlignment="1"/>
    <xf numFmtId="0" fontId="29" fillId="12" borderId="36" xfId="0" applyFont="1" applyFill="1" applyBorder="1" applyAlignment="1">
      <alignment horizontal="center"/>
    </xf>
    <xf numFmtId="164" fontId="29" fillId="12" borderId="57" xfId="0" applyNumberFormat="1" applyFont="1" applyFill="1" applyBorder="1"/>
    <xf numFmtId="0" fontId="29" fillId="12" borderId="53" xfId="0" applyFont="1" applyFill="1" applyBorder="1" applyAlignment="1">
      <alignment horizontal="center"/>
    </xf>
    <xf numFmtId="164" fontId="29" fillId="12" borderId="54" xfId="0" applyNumberFormat="1" applyFont="1" applyFill="1" applyBorder="1"/>
    <xf numFmtId="0" fontId="25" fillId="0" borderId="95" xfId="0" applyFont="1" applyFill="1" applyBorder="1" applyAlignment="1"/>
    <xf numFmtId="0" fontId="0" fillId="0" borderId="96" xfId="0" applyFont="1" applyFill="1" applyBorder="1"/>
    <xf numFmtId="0" fontId="0" fillId="0" borderId="94" xfId="0" applyFont="1" applyFill="1" applyBorder="1"/>
    <xf numFmtId="0" fontId="29" fillId="12" borderId="49" xfId="0" applyFont="1" applyFill="1" applyBorder="1" applyAlignment="1">
      <alignment horizontal="center"/>
    </xf>
    <xf numFmtId="0" fontId="29" fillId="12" borderId="56" xfId="0" applyFont="1" applyFill="1" applyBorder="1" applyAlignment="1">
      <alignment horizontal="center"/>
    </xf>
    <xf numFmtId="0" fontId="29" fillId="5" borderId="88" xfId="0" applyFont="1" applyFill="1" applyBorder="1" applyAlignment="1">
      <alignment horizontal="center"/>
    </xf>
    <xf numFmtId="0" fontId="29" fillId="5" borderId="97" xfId="0" applyFont="1" applyFill="1" applyBorder="1" applyAlignment="1">
      <alignment horizontal="center"/>
    </xf>
    <xf numFmtId="164" fontId="29" fillId="5" borderId="98" xfId="0" applyNumberFormat="1" applyFont="1" applyFill="1" applyBorder="1"/>
    <xf numFmtId="0" fontId="29" fillId="12" borderId="52" xfId="0" applyFont="1" applyFill="1" applyBorder="1" applyAlignment="1">
      <alignment horizontal="center"/>
    </xf>
    <xf numFmtId="0" fontId="44" fillId="0" borderId="7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619697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66"/>
  <sheetViews>
    <sheetView topLeftCell="BC140" zoomScale="85" zoomScaleNormal="85" workbookViewId="0">
      <selection activeCell="BF163" sqref="BF163"/>
    </sheetView>
  </sheetViews>
  <sheetFormatPr defaultRowHeight="18.75" x14ac:dyDescent="0.3"/>
  <cols>
    <col min="2" max="2" width="14.5703125" style="7" bestFit="1" customWidth="1"/>
    <col min="3" max="3" width="11.5703125" hidden="1" customWidth="1"/>
    <col min="4" max="4" width="5.140625" hidden="1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hidden="1" customWidth="1"/>
    <col min="36" max="36" width="0" style="7" hidden="1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hidden="1" customWidth="1"/>
    <col min="48" max="48" width="14.140625" style="7" hidden="1" customWidth="1"/>
    <col min="49" max="49" width="27.7109375" hidden="1" customWidth="1"/>
    <col min="50" max="50" width="0" style="7" hidden="1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hidden="1" customWidth="1"/>
    <col min="62" max="62" width="15" style="7" hidden="1" customWidth="1"/>
    <col min="63" max="63" width="47" customWidth="1"/>
    <col min="64" max="64" width="9.140625" style="7"/>
    <col min="65" max="65" width="35.140625" hidden="1" customWidth="1"/>
    <col min="66" max="66" width="10" style="163" hidden="1" customWidth="1"/>
    <col min="67" max="67" width="34.42578125" hidden="1" customWidth="1"/>
    <col min="68" max="68" width="12.85546875" hidden="1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hidden="1" customWidth="1"/>
    <col min="82" max="82" width="10.140625" hidden="1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4" max="94" width="50.7109375" customWidth="1"/>
    <col min="96" max="96" width="50.28515625" hidden="1" customWidth="1"/>
    <col min="97" max="97" width="0" hidden="1" customWidth="1"/>
    <col min="98" max="98" width="50.85546875" customWidth="1"/>
    <col min="100" max="100" width="47.7109375" customWidth="1"/>
  </cols>
  <sheetData>
    <row r="1" spans="1:71" ht="18.75" customHeight="1" x14ac:dyDescent="0.25">
      <c r="A1" s="1"/>
      <c r="B1" s="551" t="s">
        <v>208</v>
      </c>
      <c r="C1" s="546"/>
      <c r="D1" s="546"/>
      <c r="E1" s="546"/>
      <c r="F1" s="546"/>
      <c r="G1" s="546"/>
      <c r="H1" s="546"/>
      <c r="I1" s="546"/>
      <c r="J1" s="546"/>
      <c r="K1" s="547"/>
      <c r="L1" s="551" t="s">
        <v>0</v>
      </c>
      <c r="M1" s="546"/>
      <c r="N1" s="546"/>
      <c r="O1" s="546"/>
      <c r="P1" s="546"/>
      <c r="Q1" s="546"/>
      <c r="R1" s="546"/>
      <c r="S1" s="546"/>
      <c r="T1" s="547"/>
      <c r="U1" s="551" t="s">
        <v>0</v>
      </c>
      <c r="V1" s="546"/>
      <c r="W1" s="546"/>
      <c r="X1" s="546"/>
      <c r="Y1" s="546"/>
      <c r="Z1" s="546"/>
      <c r="AA1" s="546"/>
      <c r="AB1" s="546"/>
      <c r="AC1" s="547"/>
      <c r="AD1" s="545" t="s">
        <v>1</v>
      </c>
      <c r="AE1" s="546"/>
      <c r="AF1" s="546"/>
      <c r="AG1" s="546"/>
      <c r="AH1" s="546"/>
      <c r="AI1" s="546"/>
      <c r="AJ1" s="546"/>
      <c r="AK1" s="546"/>
      <c r="AL1" s="546"/>
      <c r="AM1" s="547"/>
      <c r="AN1" s="551" t="s">
        <v>0</v>
      </c>
      <c r="AO1" s="546"/>
      <c r="AP1" s="546"/>
      <c r="AQ1" s="546"/>
      <c r="AR1" s="546"/>
      <c r="AS1" s="546"/>
      <c r="AT1" s="546"/>
      <c r="AU1" s="546"/>
      <c r="AV1" s="546"/>
      <c r="AW1" s="546"/>
      <c r="AX1" s="547"/>
      <c r="AY1" s="551" t="s">
        <v>0</v>
      </c>
      <c r="AZ1" s="546"/>
      <c r="BA1" s="546"/>
      <c r="BB1" s="546"/>
      <c r="BC1" s="546"/>
      <c r="BD1" s="546"/>
      <c r="BE1" s="546"/>
      <c r="BF1" s="546"/>
      <c r="BG1" s="547"/>
      <c r="BH1" s="552" t="s">
        <v>0</v>
      </c>
      <c r="BI1" s="553"/>
      <c r="BJ1" s="553"/>
      <c r="BK1" s="553"/>
      <c r="BL1" s="553"/>
      <c r="BM1" s="553"/>
      <c r="BN1" s="553"/>
      <c r="BO1" s="553"/>
      <c r="BP1" s="553"/>
      <c r="BQ1" s="553"/>
      <c r="BR1" s="554"/>
      <c r="BS1" s="1"/>
    </row>
    <row r="2" spans="1:71" ht="18.75" customHeight="1" x14ac:dyDescent="0.25">
      <c r="A2" s="1"/>
      <c r="B2" s="548"/>
      <c r="C2" s="549"/>
      <c r="D2" s="549"/>
      <c r="E2" s="549"/>
      <c r="F2" s="549"/>
      <c r="G2" s="549"/>
      <c r="H2" s="549"/>
      <c r="I2" s="549"/>
      <c r="J2" s="549"/>
      <c r="K2" s="550"/>
      <c r="L2" s="548"/>
      <c r="M2" s="549"/>
      <c r="N2" s="549"/>
      <c r="O2" s="549"/>
      <c r="P2" s="549"/>
      <c r="Q2" s="549"/>
      <c r="R2" s="549"/>
      <c r="S2" s="549"/>
      <c r="T2" s="550"/>
      <c r="U2" s="548"/>
      <c r="V2" s="549"/>
      <c r="W2" s="549"/>
      <c r="X2" s="549"/>
      <c r="Y2" s="549"/>
      <c r="Z2" s="549"/>
      <c r="AA2" s="549"/>
      <c r="AB2" s="549"/>
      <c r="AC2" s="550"/>
      <c r="AD2" s="548"/>
      <c r="AE2" s="549"/>
      <c r="AF2" s="549"/>
      <c r="AG2" s="549"/>
      <c r="AH2" s="549"/>
      <c r="AI2" s="549"/>
      <c r="AJ2" s="549"/>
      <c r="AK2" s="549"/>
      <c r="AL2" s="549"/>
      <c r="AM2" s="550"/>
      <c r="AN2" s="548"/>
      <c r="AO2" s="549"/>
      <c r="AP2" s="549"/>
      <c r="AQ2" s="549"/>
      <c r="AR2" s="549"/>
      <c r="AS2" s="549"/>
      <c r="AT2" s="549"/>
      <c r="AU2" s="549"/>
      <c r="AV2" s="549"/>
      <c r="AW2" s="549"/>
      <c r="AX2" s="550"/>
      <c r="AY2" s="548"/>
      <c r="AZ2" s="549"/>
      <c r="BA2" s="549"/>
      <c r="BB2" s="549"/>
      <c r="BC2" s="549"/>
      <c r="BD2" s="549"/>
      <c r="BE2" s="549"/>
      <c r="BF2" s="549"/>
      <c r="BG2" s="550"/>
      <c r="BH2" s="555"/>
      <c r="BI2" s="556"/>
      <c r="BJ2" s="556"/>
      <c r="BK2" s="556"/>
      <c r="BL2" s="556"/>
      <c r="BM2" s="556"/>
      <c r="BN2" s="556"/>
      <c r="BO2" s="556"/>
      <c r="BP2" s="556"/>
      <c r="BQ2" s="556"/>
      <c r="BR2" s="557"/>
      <c r="BS2" s="1"/>
    </row>
    <row r="3" spans="1:71" s="13" customFormat="1" ht="31.5" x14ac:dyDescent="0.5">
      <c r="A3" s="12"/>
      <c r="B3" s="194"/>
      <c r="C3" s="530">
        <v>1</v>
      </c>
      <c r="D3" s="530"/>
      <c r="E3" s="511">
        <v>2</v>
      </c>
      <c r="F3" s="495"/>
      <c r="G3" s="28"/>
      <c r="H3" s="496">
        <v>3</v>
      </c>
      <c r="I3" s="497"/>
      <c r="J3" s="498">
        <v>4</v>
      </c>
      <c r="K3" s="499"/>
      <c r="L3" s="520">
        <v>5</v>
      </c>
      <c r="M3" s="521"/>
      <c r="N3" s="29"/>
      <c r="O3" s="488">
        <v>6</v>
      </c>
      <c r="P3" s="489"/>
      <c r="Q3" s="490">
        <v>7</v>
      </c>
      <c r="R3" s="491"/>
      <c r="S3" s="492">
        <v>8</v>
      </c>
      <c r="T3" s="493"/>
      <c r="U3" s="29"/>
      <c r="V3" s="494">
        <v>9</v>
      </c>
      <c r="W3" s="495"/>
      <c r="X3" s="496">
        <v>10</v>
      </c>
      <c r="Y3" s="497"/>
      <c r="Z3" s="498">
        <v>11</v>
      </c>
      <c r="AA3" s="499"/>
      <c r="AB3" s="520">
        <v>12</v>
      </c>
      <c r="AC3" s="521"/>
      <c r="AD3" s="29"/>
      <c r="AE3" s="488">
        <v>13</v>
      </c>
      <c r="AF3" s="489"/>
      <c r="AG3" s="490">
        <v>14</v>
      </c>
      <c r="AH3" s="491"/>
      <c r="AI3" s="492">
        <v>15</v>
      </c>
      <c r="AJ3" s="493"/>
      <c r="AK3" s="29"/>
      <c r="AL3" s="494">
        <v>16</v>
      </c>
      <c r="AM3" s="495"/>
      <c r="AN3" s="496">
        <v>17</v>
      </c>
      <c r="AO3" s="497"/>
      <c r="AP3" s="498">
        <v>18</v>
      </c>
      <c r="AQ3" s="499"/>
      <c r="AR3" s="29"/>
      <c r="AS3" s="488">
        <v>19</v>
      </c>
      <c r="AT3" s="489"/>
      <c r="AU3" s="490">
        <v>20</v>
      </c>
      <c r="AV3" s="491"/>
      <c r="AW3" s="492">
        <v>21</v>
      </c>
      <c r="AX3" s="493"/>
      <c r="AY3" s="29"/>
      <c r="AZ3" s="494">
        <v>22</v>
      </c>
      <c r="BA3" s="495"/>
      <c r="BB3" s="496">
        <v>23</v>
      </c>
      <c r="BC3" s="497"/>
      <c r="BD3" s="498">
        <v>24</v>
      </c>
      <c r="BE3" s="499"/>
      <c r="BF3" s="520">
        <v>25</v>
      </c>
      <c r="BG3" s="521"/>
      <c r="BH3" s="30"/>
      <c r="BI3" s="500">
        <v>26</v>
      </c>
      <c r="BJ3" s="489"/>
      <c r="BK3" s="490">
        <v>27</v>
      </c>
      <c r="BL3" s="491"/>
      <c r="BM3" s="492">
        <v>28</v>
      </c>
      <c r="BN3" s="493"/>
      <c r="BO3" s="494">
        <v>29</v>
      </c>
      <c r="BP3" s="511"/>
      <c r="BQ3" s="511"/>
      <c r="BR3" s="495"/>
      <c r="BS3" s="12"/>
    </row>
    <row r="4" spans="1:71" s="23" customFormat="1" ht="21" x14ac:dyDescent="0.35">
      <c r="A4" s="22"/>
      <c r="B4" s="195"/>
      <c r="C4" s="529" t="s">
        <v>2</v>
      </c>
      <c r="D4" s="529"/>
      <c r="E4" s="502" t="s">
        <v>3</v>
      </c>
      <c r="F4" s="503"/>
      <c r="G4" s="31"/>
      <c r="H4" s="522" t="s">
        <v>4</v>
      </c>
      <c r="I4" s="523"/>
      <c r="J4" s="524" t="s">
        <v>5</v>
      </c>
      <c r="K4" s="525"/>
      <c r="L4" s="526" t="s">
        <v>6</v>
      </c>
      <c r="M4" s="527"/>
      <c r="N4" s="31"/>
      <c r="O4" s="518" t="s">
        <v>7</v>
      </c>
      <c r="P4" s="519"/>
      <c r="Q4" s="514" t="s">
        <v>8</v>
      </c>
      <c r="R4" s="515"/>
      <c r="S4" s="516" t="s">
        <v>9</v>
      </c>
      <c r="T4" s="517"/>
      <c r="U4" s="31"/>
      <c r="V4" s="501" t="s">
        <v>10</v>
      </c>
      <c r="W4" s="503"/>
      <c r="X4" s="522" t="s">
        <v>11</v>
      </c>
      <c r="Y4" s="523"/>
      <c r="Z4" s="524" t="s">
        <v>12</v>
      </c>
      <c r="AA4" s="525"/>
      <c r="AB4" s="526" t="s">
        <v>13</v>
      </c>
      <c r="AC4" s="527"/>
      <c r="AD4" s="31"/>
      <c r="AE4" s="518" t="s">
        <v>14</v>
      </c>
      <c r="AF4" s="519"/>
      <c r="AG4" s="514" t="s">
        <v>15</v>
      </c>
      <c r="AH4" s="515"/>
      <c r="AI4" s="516" t="s">
        <v>16</v>
      </c>
      <c r="AJ4" s="517"/>
      <c r="AK4" s="31"/>
      <c r="AL4" s="501" t="s">
        <v>17</v>
      </c>
      <c r="AM4" s="503"/>
      <c r="AN4" s="522" t="s">
        <v>18</v>
      </c>
      <c r="AO4" s="523"/>
      <c r="AP4" s="524" t="s">
        <v>19</v>
      </c>
      <c r="AQ4" s="525"/>
      <c r="AR4" s="32"/>
      <c r="AS4" s="518" t="s">
        <v>20</v>
      </c>
      <c r="AT4" s="519"/>
      <c r="AU4" s="514" t="s">
        <v>21</v>
      </c>
      <c r="AV4" s="515"/>
      <c r="AW4" s="516" t="s">
        <v>22</v>
      </c>
      <c r="AX4" s="517"/>
      <c r="AY4" s="31"/>
      <c r="AZ4" s="501" t="s">
        <v>23</v>
      </c>
      <c r="BA4" s="503"/>
      <c r="BB4" s="522" t="s">
        <v>24</v>
      </c>
      <c r="BC4" s="523"/>
      <c r="BD4" s="524" t="s">
        <v>25</v>
      </c>
      <c r="BE4" s="525"/>
      <c r="BF4" s="526" t="s">
        <v>26</v>
      </c>
      <c r="BG4" s="527"/>
      <c r="BH4" s="33"/>
      <c r="BI4" s="512" t="s">
        <v>27</v>
      </c>
      <c r="BJ4" s="513"/>
      <c r="BK4" s="514" t="s">
        <v>28</v>
      </c>
      <c r="BL4" s="515"/>
      <c r="BM4" s="516" t="s">
        <v>29</v>
      </c>
      <c r="BN4" s="517"/>
      <c r="BO4" s="501" t="s">
        <v>30</v>
      </c>
      <c r="BP4" s="502"/>
      <c r="BQ4" s="502"/>
      <c r="BR4" s="503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28" t="s">
        <v>35</v>
      </c>
      <c r="D6" s="528"/>
      <c r="E6" s="509" t="s">
        <v>35</v>
      </c>
      <c r="F6" s="510"/>
      <c r="G6" s="156"/>
      <c r="H6" s="508" t="s">
        <v>35</v>
      </c>
      <c r="I6" s="510"/>
      <c r="J6" s="508" t="s">
        <v>35</v>
      </c>
      <c r="K6" s="510"/>
      <c r="L6" s="508" t="s">
        <v>35</v>
      </c>
      <c r="M6" s="510"/>
      <c r="N6" s="157"/>
      <c r="O6" s="508" t="s">
        <v>35</v>
      </c>
      <c r="P6" s="510"/>
      <c r="Q6" s="508" t="s">
        <v>35</v>
      </c>
      <c r="R6" s="510"/>
      <c r="S6" s="508" t="s">
        <v>35</v>
      </c>
      <c r="T6" s="510"/>
      <c r="U6" s="157"/>
      <c r="V6" s="508" t="s">
        <v>35</v>
      </c>
      <c r="W6" s="510"/>
      <c r="X6" s="508" t="s">
        <v>35</v>
      </c>
      <c r="Y6" s="510"/>
      <c r="Z6" s="508" t="s">
        <v>35</v>
      </c>
      <c r="AA6" s="510"/>
      <c r="AB6" s="508" t="s">
        <v>35</v>
      </c>
      <c r="AC6" s="510"/>
      <c r="AD6" s="157"/>
      <c r="AE6" s="508" t="s">
        <v>35</v>
      </c>
      <c r="AF6" s="510"/>
      <c r="AG6" s="508" t="s">
        <v>35</v>
      </c>
      <c r="AH6" s="510"/>
      <c r="AI6" s="508" t="s">
        <v>35</v>
      </c>
      <c r="AJ6" s="510"/>
      <c r="AK6" s="157"/>
      <c r="AL6" s="508" t="s">
        <v>35</v>
      </c>
      <c r="AM6" s="510"/>
      <c r="AN6" s="508" t="s">
        <v>35</v>
      </c>
      <c r="AO6" s="510"/>
      <c r="AP6" s="508" t="s">
        <v>35</v>
      </c>
      <c r="AQ6" s="510"/>
      <c r="AR6" s="158"/>
      <c r="AS6" s="508" t="s">
        <v>35</v>
      </c>
      <c r="AT6" s="510"/>
      <c r="AU6" s="508" t="s">
        <v>35</v>
      </c>
      <c r="AV6" s="510"/>
      <c r="AW6" s="508" t="s">
        <v>35</v>
      </c>
      <c r="AX6" s="510"/>
      <c r="AY6" s="157"/>
      <c r="AZ6" s="508" t="s">
        <v>35</v>
      </c>
      <c r="BA6" s="510"/>
      <c r="BB6" s="508" t="s">
        <v>35</v>
      </c>
      <c r="BC6" s="510"/>
      <c r="BD6" s="508" t="s">
        <v>35</v>
      </c>
      <c r="BE6" s="510"/>
      <c r="BF6" s="508" t="s">
        <v>35</v>
      </c>
      <c r="BG6" s="510"/>
      <c r="BH6" s="159"/>
      <c r="BI6" s="508" t="s">
        <v>35</v>
      </c>
      <c r="BJ6" s="510"/>
      <c r="BK6" s="508" t="s">
        <v>35</v>
      </c>
      <c r="BL6" s="510"/>
      <c r="BM6" s="508" t="s">
        <v>35</v>
      </c>
      <c r="BN6" s="510"/>
      <c r="BO6" s="508" t="s">
        <v>35</v>
      </c>
      <c r="BP6" s="509"/>
      <c r="BQ6" s="509"/>
      <c r="BR6" s="510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31" t="str">
        <f>E4</f>
        <v>SADANAND VISHWAKARMA</v>
      </c>
      <c r="F12" s="507"/>
      <c r="G12" s="149"/>
      <c r="H12" s="504" t="str">
        <f>H4</f>
        <v>SHRINAND VISHWAKARMA</v>
      </c>
      <c r="I12" s="505"/>
      <c r="J12" s="504" t="str">
        <f>J4</f>
        <v>DEVANAND VISHWAKARMA</v>
      </c>
      <c r="K12" s="505"/>
      <c r="L12" s="506" t="str">
        <f>L4</f>
        <v>ANOOP VISHWAKARMA</v>
      </c>
      <c r="M12" s="507"/>
      <c r="N12" s="149"/>
      <c r="O12" s="504" t="str">
        <f>O4</f>
        <v>RAVI VISHWAKARMA</v>
      </c>
      <c r="P12" s="505"/>
      <c r="Q12" s="504" t="str">
        <f>Q4</f>
        <v>SHIVAM VISHWAKARMA</v>
      </c>
      <c r="R12" s="505"/>
      <c r="S12" s="506" t="str">
        <f>S4</f>
        <v>SHUBHAM VISHWAKARMA</v>
      </c>
      <c r="T12" s="507"/>
      <c r="U12" s="149"/>
      <c r="V12" s="504" t="str">
        <f>V4</f>
        <v>SANKAR MURYA</v>
      </c>
      <c r="W12" s="505"/>
      <c r="X12" s="504" t="str">
        <f>X4</f>
        <v>SHERBAHADUR VISHWAKARMA</v>
      </c>
      <c r="Y12" s="505"/>
      <c r="Z12" s="506" t="str">
        <f>Z4</f>
        <v>RAJESH BHAI</v>
      </c>
      <c r="AA12" s="507"/>
      <c r="AB12" s="504" t="str">
        <f>AB4</f>
        <v>PRASHANT BHAI</v>
      </c>
      <c r="AC12" s="505"/>
      <c r="AD12" s="149"/>
      <c r="AE12" s="506" t="str">
        <f>AE4</f>
        <v>RITESH VISHWAKARMA</v>
      </c>
      <c r="AF12" s="507"/>
      <c r="AG12" s="504" t="str">
        <f>AG4</f>
        <v>JAYMIN BHAI</v>
      </c>
      <c r="AH12" s="505"/>
      <c r="AI12" s="504" t="str">
        <f>AI4</f>
        <v>OM PRAKASH VISHWAKARMA</v>
      </c>
      <c r="AJ12" s="505"/>
      <c r="AK12" s="149"/>
      <c r="AL12" s="504" t="str">
        <f>AL4</f>
        <v>RAMLAL VISHWAKARMA</v>
      </c>
      <c r="AM12" s="505"/>
      <c r="AN12" s="506" t="str">
        <f>AN4</f>
        <v>PANKAJ VISHWAKARMA</v>
      </c>
      <c r="AO12" s="507"/>
      <c r="AP12" s="506" t="str">
        <f>AP4</f>
        <v>NEERAJ VISHWAKARMA</v>
      </c>
      <c r="AQ12" s="507"/>
      <c r="AR12" s="151"/>
      <c r="AS12" s="504" t="str">
        <f>AS4</f>
        <v>VIKASH VISHWAKARMA</v>
      </c>
      <c r="AT12" s="505"/>
      <c r="AU12" s="504" t="str">
        <f>AU4</f>
        <v>AMAN BHAI</v>
      </c>
      <c r="AV12" s="505"/>
      <c r="AW12" s="506" t="str">
        <f>AW4</f>
        <v>AKHILESH VISHWAKARMA</v>
      </c>
      <c r="AX12" s="507"/>
      <c r="AY12" s="149"/>
      <c r="AZ12" s="506" t="str">
        <f>AZ4</f>
        <v>RAJEEV BHAI</v>
      </c>
      <c r="BA12" s="507"/>
      <c r="BB12" s="506" t="str">
        <f>BB4</f>
        <v>ARJUN VISHWAKARMA</v>
      </c>
      <c r="BC12" s="507"/>
      <c r="BD12" s="504" t="str">
        <f>BD4</f>
        <v>ANKIT VISHWAKARMA</v>
      </c>
      <c r="BE12" s="505"/>
      <c r="BF12" s="506" t="str">
        <f>BF4</f>
        <v>MUKESH BHAI POP</v>
      </c>
      <c r="BG12" s="507"/>
      <c r="BH12" s="149"/>
      <c r="BI12" s="533" t="str">
        <f>BI4</f>
        <v>MUNNA BHAI</v>
      </c>
      <c r="BJ12" s="505"/>
      <c r="BK12" s="504" t="str">
        <f>BK4</f>
        <v>VINAY BHAI</v>
      </c>
      <c r="BL12" s="505"/>
      <c r="BM12" s="504" t="str">
        <f>BM4</f>
        <v>PREM BHAI</v>
      </c>
      <c r="BN12" s="505"/>
      <c r="BO12" s="504" t="str">
        <f>BO4</f>
        <v>BRIJESH BHAI</v>
      </c>
      <c r="BP12" s="532"/>
      <c r="BQ12" s="532"/>
      <c r="BR12" s="505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34" t="str">
        <f>C4</f>
        <v>RAMANAND VISHWAKARMA</v>
      </c>
      <c r="D27" s="534"/>
      <c r="E27" s="479" t="str">
        <f>E12</f>
        <v>SADANAND VISHWAKARMA</v>
      </c>
      <c r="F27" s="478"/>
      <c r="G27" s="149"/>
      <c r="H27" s="477" t="str">
        <f>H12</f>
        <v>SHRINAND VISHWAKARMA</v>
      </c>
      <c r="I27" s="478"/>
      <c r="J27" s="477" t="str">
        <f>J12</f>
        <v>DEVANAND VISHWAKARMA</v>
      </c>
      <c r="K27" s="478"/>
      <c r="L27" s="477" t="str">
        <f>L12</f>
        <v>ANOOP VISHWAKARMA</v>
      </c>
      <c r="M27" s="478"/>
      <c r="N27" s="150"/>
      <c r="O27" s="477" t="str">
        <f>O12</f>
        <v>RAVI VISHWAKARMA</v>
      </c>
      <c r="P27" s="478"/>
      <c r="Q27" s="535" t="str">
        <f>Q12</f>
        <v>SHIVAM VISHWAKARMA</v>
      </c>
      <c r="R27" s="536"/>
      <c r="S27" s="477" t="str">
        <f>S12</f>
        <v>SHUBHAM VISHWAKARMA</v>
      </c>
      <c r="T27" s="478"/>
      <c r="U27" s="150"/>
      <c r="V27" s="477" t="str">
        <f>V12</f>
        <v>SANKAR MURYA</v>
      </c>
      <c r="W27" s="478"/>
      <c r="X27" s="477" t="str">
        <f>X12</f>
        <v>SHERBAHADUR VISHWAKARMA</v>
      </c>
      <c r="Y27" s="478"/>
      <c r="Z27" s="477" t="str">
        <f>Z12</f>
        <v>RAJESH BHAI</v>
      </c>
      <c r="AA27" s="478"/>
      <c r="AB27" s="477" t="str">
        <f>AB12</f>
        <v>PRASHANT BHAI</v>
      </c>
      <c r="AC27" s="478"/>
      <c r="AD27" s="150"/>
      <c r="AE27" s="477" t="str">
        <f>AE12</f>
        <v>RITESH VISHWAKARMA</v>
      </c>
      <c r="AF27" s="478"/>
      <c r="AG27" s="477" t="str">
        <f>AG12</f>
        <v>JAYMIN BHAI</v>
      </c>
      <c r="AH27" s="478"/>
      <c r="AI27" s="477" t="str">
        <f>AI12</f>
        <v>OM PRAKASH VISHWAKARMA</v>
      </c>
      <c r="AJ27" s="478"/>
      <c r="AK27" s="150"/>
      <c r="AL27" s="477" t="str">
        <f>AL12</f>
        <v>RAMLAL VISHWAKARMA</v>
      </c>
      <c r="AM27" s="478"/>
      <c r="AN27" s="477" t="str">
        <f>AN12</f>
        <v>PANKAJ VISHWAKARMA</v>
      </c>
      <c r="AO27" s="478"/>
      <c r="AP27" s="477" t="str">
        <f>AP12</f>
        <v>NEERAJ VISHWAKARMA</v>
      </c>
      <c r="AQ27" s="478"/>
      <c r="AR27" s="151"/>
      <c r="AS27" s="477" t="str">
        <f>AS12</f>
        <v>VIKASH VISHWAKARMA</v>
      </c>
      <c r="AT27" s="478"/>
      <c r="AU27" s="477" t="str">
        <f>AU12</f>
        <v>AMAN BHAI</v>
      </c>
      <c r="AV27" s="478"/>
      <c r="AW27" s="477" t="str">
        <f>AW12</f>
        <v>AKHILESH VISHWAKARMA</v>
      </c>
      <c r="AX27" s="478"/>
      <c r="AY27" s="150"/>
      <c r="AZ27" s="477" t="str">
        <f>AZ12</f>
        <v>RAJEEV BHAI</v>
      </c>
      <c r="BA27" s="478"/>
      <c r="BB27" s="535" t="str">
        <f>BB12</f>
        <v>ARJUN VISHWAKARMA</v>
      </c>
      <c r="BC27" s="536"/>
      <c r="BD27" s="477" t="str">
        <f>BD12</f>
        <v>ANKIT VISHWAKARMA</v>
      </c>
      <c r="BE27" s="478"/>
      <c r="BF27" s="477" t="str">
        <f>BF12</f>
        <v>MUKESH BHAI POP</v>
      </c>
      <c r="BG27" s="478"/>
      <c r="BH27" s="150"/>
      <c r="BI27" s="533" t="str">
        <f>BI12</f>
        <v>MUNNA BHAI</v>
      </c>
      <c r="BJ27" s="505"/>
      <c r="BK27" s="477" t="str">
        <f>BK12</f>
        <v>VINAY BHAI</v>
      </c>
      <c r="BL27" s="478"/>
      <c r="BM27" s="477" t="str">
        <f>BM12</f>
        <v>PREM BHAI</v>
      </c>
      <c r="BN27" s="478"/>
      <c r="BO27" s="477" t="str">
        <f>BO12</f>
        <v>BRIJESH BHAI</v>
      </c>
      <c r="BP27" s="479"/>
      <c r="BQ27" s="479"/>
      <c r="BR27" s="478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04" t="str">
        <f>C27</f>
        <v>RAMANAND VISHWAKARMA</v>
      </c>
      <c r="D34" s="505"/>
      <c r="E34" s="504" t="str">
        <f>E27</f>
        <v>SADANAND VISHWAKARMA</v>
      </c>
      <c r="F34" s="505"/>
      <c r="G34" s="149"/>
      <c r="H34" s="504" t="str">
        <f>H27</f>
        <v>SHRINAND VISHWAKARMA</v>
      </c>
      <c r="I34" s="505"/>
      <c r="J34" s="506" t="str">
        <f>J27</f>
        <v>DEVANAND VISHWAKARMA</v>
      </c>
      <c r="K34" s="507"/>
      <c r="L34" s="504" t="str">
        <f>L27</f>
        <v>ANOOP VISHWAKARMA</v>
      </c>
      <c r="M34" s="505"/>
      <c r="N34" s="150"/>
      <c r="O34" s="506" t="str">
        <f>O27</f>
        <v>RAVI VISHWAKARMA</v>
      </c>
      <c r="P34" s="507"/>
      <c r="Q34" s="506" t="str">
        <f>Q27</f>
        <v>SHIVAM VISHWAKARMA</v>
      </c>
      <c r="R34" s="507"/>
      <c r="S34" s="504" t="str">
        <f>S27</f>
        <v>SHUBHAM VISHWAKARMA</v>
      </c>
      <c r="T34" s="505"/>
      <c r="U34" s="150"/>
      <c r="V34" s="506" t="str">
        <f>V27</f>
        <v>SANKAR MURYA</v>
      </c>
      <c r="W34" s="507"/>
      <c r="X34" s="544" t="str">
        <f>X27</f>
        <v>SHERBAHADUR VISHWAKARMA</v>
      </c>
      <c r="Y34" s="507"/>
      <c r="Z34" s="506" t="str">
        <f>Z27</f>
        <v>RAJESH BHAI</v>
      </c>
      <c r="AA34" s="507"/>
      <c r="AB34" s="504" t="str">
        <f>AB27</f>
        <v>PRASHANT BHAI</v>
      </c>
      <c r="AC34" s="505"/>
      <c r="AD34" s="150"/>
      <c r="AE34" s="506" t="str">
        <f>AE27</f>
        <v>RITESH VISHWAKARMA</v>
      </c>
      <c r="AF34" s="507"/>
      <c r="AG34" s="504" t="str">
        <f>AG27</f>
        <v>JAYMIN BHAI</v>
      </c>
      <c r="AH34" s="505"/>
      <c r="AI34" s="504" t="str">
        <f>AI27</f>
        <v>OM PRAKASH VISHWAKARMA</v>
      </c>
      <c r="AJ34" s="505"/>
      <c r="AK34" s="150"/>
      <c r="AL34" s="504" t="str">
        <f>AL27</f>
        <v>RAMLAL VISHWAKARMA</v>
      </c>
      <c r="AM34" s="505"/>
      <c r="AN34" s="537" t="str">
        <f>AN27</f>
        <v>PANKAJ VISHWAKARMA</v>
      </c>
      <c r="AO34" s="538"/>
      <c r="AP34" s="539" t="str">
        <f>AP27</f>
        <v>NEERAJ VISHWAKARMA</v>
      </c>
      <c r="AQ34" s="540"/>
      <c r="AR34" s="151"/>
      <c r="AS34" s="504" t="str">
        <f>AS27</f>
        <v>VIKASH VISHWAKARMA</v>
      </c>
      <c r="AT34" s="505"/>
      <c r="AU34" s="504" t="str">
        <f>AU27</f>
        <v>AMAN BHAI</v>
      </c>
      <c r="AV34" s="505"/>
      <c r="AW34" s="504" t="str">
        <f>AW27</f>
        <v>AKHILESH VISHWAKARMA</v>
      </c>
      <c r="AX34" s="505"/>
      <c r="AY34" s="150"/>
      <c r="AZ34" s="506" t="str">
        <f>AZ27</f>
        <v>RAJEEV BHAI</v>
      </c>
      <c r="BA34" s="507"/>
      <c r="BB34" s="506" t="str">
        <f>BB27</f>
        <v>ARJUN VISHWAKARMA</v>
      </c>
      <c r="BC34" s="507"/>
      <c r="BD34" s="506" t="str">
        <f>BD27</f>
        <v>ANKIT VISHWAKARMA</v>
      </c>
      <c r="BE34" s="507"/>
      <c r="BF34" s="504" t="str">
        <f>BF27</f>
        <v>MUKESH BHAI POP</v>
      </c>
      <c r="BG34" s="505"/>
      <c r="BH34" s="150"/>
      <c r="BI34" s="533" t="str">
        <f>BI27</f>
        <v>MUNNA BHAI</v>
      </c>
      <c r="BJ34" s="505"/>
      <c r="BK34" s="504" t="str">
        <f>BK27</f>
        <v>VINAY BHAI</v>
      </c>
      <c r="BL34" s="505"/>
      <c r="BM34" s="504" t="str">
        <f>BM27</f>
        <v>PREM BHAI</v>
      </c>
      <c r="BN34" s="505"/>
      <c r="BO34" s="504" t="str">
        <f>BO27</f>
        <v>BRIJESH BHAI</v>
      </c>
      <c r="BP34" s="532"/>
      <c r="BQ34" s="532"/>
      <c r="BR34" s="505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541" t="s">
        <v>185</v>
      </c>
      <c r="C40" s="542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543" t="s">
        <v>186</v>
      </c>
      <c r="C41" s="543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543" t="s">
        <v>187</v>
      </c>
      <c r="C42" s="543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543" t="s">
        <v>188</v>
      </c>
      <c r="C43" s="543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543" t="s">
        <v>189</v>
      </c>
      <c r="C44" s="543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566" t="s">
        <v>219</v>
      </c>
      <c r="C63" s="566"/>
      <c r="D63" s="566"/>
      <c r="E63" s="566"/>
      <c r="F63" s="566"/>
      <c r="G63" s="566"/>
      <c r="H63" s="566"/>
      <c r="I63" s="566"/>
      <c r="J63" s="566"/>
      <c r="K63" s="566"/>
      <c r="L63" s="566" t="s">
        <v>219</v>
      </c>
      <c r="M63" s="566"/>
      <c r="N63" s="566"/>
      <c r="O63" s="566"/>
      <c r="P63" s="566"/>
      <c r="Q63" s="566"/>
      <c r="R63" s="566"/>
      <c r="S63" s="566"/>
      <c r="T63" s="566"/>
      <c r="U63" s="566" t="s">
        <v>219</v>
      </c>
      <c r="V63" s="566"/>
      <c r="W63" s="566"/>
      <c r="X63" s="566"/>
      <c r="Y63" s="566"/>
      <c r="Z63" s="566"/>
      <c r="AA63" s="566"/>
      <c r="AB63" s="566"/>
      <c r="AC63" s="566"/>
      <c r="AD63" s="566" t="s">
        <v>219</v>
      </c>
      <c r="AE63" s="566"/>
      <c r="AF63" s="566"/>
      <c r="AG63" s="566"/>
      <c r="AH63" s="566"/>
      <c r="AI63" s="566"/>
      <c r="AJ63" s="566"/>
      <c r="AK63" s="566"/>
      <c r="AL63" s="566"/>
      <c r="AM63" s="566"/>
      <c r="AN63" s="566" t="s">
        <v>219</v>
      </c>
      <c r="AO63" s="566"/>
      <c r="AP63" s="566"/>
      <c r="AQ63" s="566"/>
      <c r="AR63" s="566"/>
      <c r="AS63" s="566"/>
      <c r="AT63" s="566"/>
      <c r="AU63" s="566"/>
      <c r="AV63" s="566"/>
      <c r="AW63" s="566"/>
      <c r="AX63" s="566"/>
      <c r="AY63" s="566" t="s">
        <v>219</v>
      </c>
      <c r="AZ63" s="566"/>
      <c r="BA63" s="566"/>
      <c r="BB63" s="566"/>
      <c r="BC63" s="566"/>
      <c r="BD63" s="566"/>
      <c r="BE63" s="566"/>
      <c r="BF63" s="566"/>
      <c r="BG63" s="566"/>
      <c r="BH63" s="567" t="s">
        <v>219</v>
      </c>
      <c r="BI63" s="567"/>
      <c r="BJ63" s="567"/>
      <c r="BK63" s="567"/>
      <c r="BL63" s="567"/>
      <c r="BM63" s="567"/>
      <c r="BN63" s="567"/>
      <c r="BO63" s="567"/>
      <c r="BP63" s="567"/>
      <c r="BQ63" s="567"/>
      <c r="BR63" s="567"/>
      <c r="BS63" s="252"/>
    </row>
    <row r="64" spans="2:71" s="248" customFormat="1" ht="18.75" customHeight="1" x14ac:dyDescent="0.7">
      <c r="B64" s="566"/>
      <c r="C64" s="566"/>
      <c r="D64" s="566"/>
      <c r="E64" s="566"/>
      <c r="F64" s="566"/>
      <c r="G64" s="566"/>
      <c r="H64" s="566"/>
      <c r="I64" s="566"/>
      <c r="J64" s="566"/>
      <c r="K64" s="566"/>
      <c r="L64" s="566"/>
      <c r="M64" s="566"/>
      <c r="N64" s="566"/>
      <c r="O64" s="566"/>
      <c r="P64" s="566"/>
      <c r="Q64" s="566"/>
      <c r="R64" s="566"/>
      <c r="S64" s="566"/>
      <c r="T64" s="566"/>
      <c r="U64" s="566"/>
      <c r="V64" s="566"/>
      <c r="W64" s="566"/>
      <c r="X64" s="566"/>
      <c r="Y64" s="566"/>
      <c r="Z64" s="566"/>
      <c r="AA64" s="566"/>
      <c r="AB64" s="566"/>
      <c r="AC64" s="566"/>
      <c r="AD64" s="566"/>
      <c r="AE64" s="566"/>
      <c r="AF64" s="566"/>
      <c r="AG64" s="566"/>
      <c r="AH64" s="566"/>
      <c r="AI64" s="566"/>
      <c r="AJ64" s="566"/>
      <c r="AK64" s="566"/>
      <c r="AL64" s="566"/>
      <c r="AM64" s="566"/>
      <c r="AN64" s="566"/>
      <c r="AO64" s="566"/>
      <c r="AP64" s="566"/>
      <c r="AQ64" s="566"/>
      <c r="AR64" s="566"/>
      <c r="AS64" s="566"/>
      <c r="AT64" s="566"/>
      <c r="AU64" s="566"/>
      <c r="AV64" s="566"/>
      <c r="AW64" s="566"/>
      <c r="AX64" s="566"/>
      <c r="AY64" s="566"/>
      <c r="AZ64" s="566"/>
      <c r="BA64" s="566"/>
      <c r="BB64" s="566"/>
      <c r="BC64" s="566"/>
      <c r="BD64" s="566"/>
      <c r="BE64" s="566"/>
      <c r="BF64" s="566"/>
      <c r="BG64" s="566"/>
      <c r="BH64" s="567"/>
      <c r="BI64" s="567"/>
      <c r="BJ64" s="567"/>
      <c r="BK64" s="567"/>
      <c r="BL64" s="567"/>
      <c r="BM64" s="567"/>
      <c r="BN64" s="567"/>
      <c r="BO64" s="567"/>
      <c r="BP64" s="567"/>
      <c r="BQ64" s="567"/>
      <c r="BR64" s="567"/>
      <c r="BS64" s="252"/>
    </row>
    <row r="65" spans="1:71" s="236" customFormat="1" ht="33.75" x14ac:dyDescent="0.5">
      <c r="B65" s="253"/>
      <c r="C65" s="467">
        <v>1</v>
      </c>
      <c r="D65" s="467"/>
      <c r="E65" s="467">
        <v>2</v>
      </c>
      <c r="F65" s="467"/>
      <c r="G65" s="253"/>
      <c r="H65" s="467">
        <v>3</v>
      </c>
      <c r="I65" s="467"/>
      <c r="J65" s="253">
        <v>4</v>
      </c>
      <c r="K65" s="253"/>
      <c r="L65" s="467">
        <v>5</v>
      </c>
      <c r="M65" s="467"/>
      <c r="N65" s="253"/>
      <c r="O65" s="467">
        <v>6</v>
      </c>
      <c r="P65" s="467"/>
      <c r="Q65" s="467">
        <v>7</v>
      </c>
      <c r="R65" s="467"/>
      <c r="S65" s="467">
        <v>8</v>
      </c>
      <c r="T65" s="467"/>
      <c r="U65" s="253"/>
      <c r="V65" s="467">
        <v>9</v>
      </c>
      <c r="W65" s="467"/>
      <c r="X65" s="467">
        <v>10</v>
      </c>
      <c r="Y65" s="467"/>
      <c r="Z65" s="467">
        <v>11</v>
      </c>
      <c r="AA65" s="467"/>
      <c r="AB65" s="467">
        <v>12</v>
      </c>
      <c r="AC65" s="467"/>
      <c r="AD65" s="253"/>
      <c r="AE65" s="467">
        <v>13</v>
      </c>
      <c r="AF65" s="467"/>
      <c r="AG65" s="467">
        <v>14</v>
      </c>
      <c r="AH65" s="467"/>
      <c r="AI65" s="467">
        <v>15</v>
      </c>
      <c r="AJ65" s="467"/>
      <c r="AK65" s="253"/>
      <c r="AL65" s="467">
        <v>16</v>
      </c>
      <c r="AM65" s="467"/>
      <c r="AN65" s="467">
        <v>17</v>
      </c>
      <c r="AO65" s="467"/>
      <c r="AP65" s="467">
        <v>18</v>
      </c>
      <c r="AQ65" s="467"/>
      <c r="AR65" s="253"/>
      <c r="AS65" s="467">
        <v>19</v>
      </c>
      <c r="AT65" s="467"/>
      <c r="AU65" s="467">
        <v>20</v>
      </c>
      <c r="AV65" s="467"/>
      <c r="AW65" s="467">
        <v>21</v>
      </c>
      <c r="AX65" s="467"/>
      <c r="AY65" s="253"/>
      <c r="AZ65" s="467">
        <v>22</v>
      </c>
      <c r="BA65" s="467"/>
      <c r="BB65" s="467">
        <v>23</v>
      </c>
      <c r="BC65" s="467"/>
      <c r="BD65" s="467">
        <v>24</v>
      </c>
      <c r="BE65" s="467"/>
      <c r="BF65" s="467">
        <v>25</v>
      </c>
      <c r="BG65" s="467"/>
      <c r="BH65" s="254"/>
      <c r="BI65" s="467">
        <v>26</v>
      </c>
      <c r="BJ65" s="467"/>
      <c r="BK65" s="467">
        <v>27</v>
      </c>
      <c r="BL65" s="467"/>
      <c r="BM65" s="467">
        <v>28</v>
      </c>
      <c r="BN65" s="467"/>
      <c r="BO65" s="467">
        <v>29</v>
      </c>
      <c r="BP65" s="467"/>
      <c r="BQ65" s="255"/>
      <c r="BR65" s="467">
        <v>30</v>
      </c>
      <c r="BS65" s="467"/>
    </row>
    <row r="66" spans="1:71" s="23" customFormat="1" ht="26.25" customHeight="1" thickBot="1" x14ac:dyDescent="0.4">
      <c r="A66" s="235"/>
      <c r="B66" s="249" t="s">
        <v>202</v>
      </c>
      <c r="C66" s="558" t="s">
        <v>2</v>
      </c>
      <c r="D66" s="558"/>
      <c r="E66" s="487" t="s">
        <v>203</v>
      </c>
      <c r="F66" s="487"/>
      <c r="G66" s="249" t="s">
        <v>31</v>
      </c>
      <c r="H66" s="487" t="s">
        <v>4</v>
      </c>
      <c r="I66" s="487"/>
      <c r="J66" s="487" t="s">
        <v>5</v>
      </c>
      <c r="K66" s="487"/>
      <c r="L66" s="487" t="s">
        <v>6</v>
      </c>
      <c r="M66" s="487"/>
      <c r="N66" s="249" t="s">
        <v>31</v>
      </c>
      <c r="O66" s="487" t="s">
        <v>7</v>
      </c>
      <c r="P66" s="487"/>
      <c r="Q66" s="487" t="s">
        <v>8</v>
      </c>
      <c r="R66" s="487"/>
      <c r="S66" s="487" t="s">
        <v>9</v>
      </c>
      <c r="T66" s="487"/>
      <c r="U66" s="249" t="s">
        <v>31</v>
      </c>
      <c r="V66" s="487" t="s">
        <v>204</v>
      </c>
      <c r="W66" s="487"/>
      <c r="X66" s="487" t="s">
        <v>213</v>
      </c>
      <c r="Y66" s="487"/>
      <c r="Z66" s="487" t="s">
        <v>12</v>
      </c>
      <c r="AA66" s="487"/>
      <c r="AB66" s="487" t="s">
        <v>13</v>
      </c>
      <c r="AC66" s="487"/>
      <c r="AD66" s="249" t="s">
        <v>31</v>
      </c>
      <c r="AE66" s="487" t="s">
        <v>14</v>
      </c>
      <c r="AF66" s="487"/>
      <c r="AG66" s="487" t="s">
        <v>15</v>
      </c>
      <c r="AH66" s="487"/>
      <c r="AI66" s="487" t="s">
        <v>16</v>
      </c>
      <c r="AJ66" s="487"/>
      <c r="AK66" s="249" t="s">
        <v>31</v>
      </c>
      <c r="AL66" s="487" t="s">
        <v>17</v>
      </c>
      <c r="AM66" s="487"/>
      <c r="AN66" s="487" t="s">
        <v>18</v>
      </c>
      <c r="AO66" s="487"/>
      <c r="AP66" s="487" t="s">
        <v>19</v>
      </c>
      <c r="AQ66" s="487"/>
      <c r="AR66" s="249" t="s">
        <v>31</v>
      </c>
      <c r="AS66" s="487" t="s">
        <v>20</v>
      </c>
      <c r="AT66" s="487"/>
      <c r="AU66" s="487" t="s">
        <v>21</v>
      </c>
      <c r="AV66" s="487"/>
      <c r="AW66" s="487" t="s">
        <v>22</v>
      </c>
      <c r="AX66" s="487"/>
      <c r="AY66" s="249" t="s">
        <v>31</v>
      </c>
      <c r="AZ66" s="487" t="s">
        <v>23</v>
      </c>
      <c r="BA66" s="487"/>
      <c r="BB66" s="487" t="s">
        <v>24</v>
      </c>
      <c r="BC66" s="487"/>
      <c r="BD66" s="487" t="s">
        <v>25</v>
      </c>
      <c r="BE66" s="487"/>
      <c r="BF66" s="487" t="s">
        <v>26</v>
      </c>
      <c r="BG66" s="487"/>
      <c r="BH66" s="250" t="s">
        <v>31</v>
      </c>
      <c r="BI66" s="487" t="s">
        <v>27</v>
      </c>
      <c r="BJ66" s="487"/>
      <c r="BK66" s="487" t="s">
        <v>28</v>
      </c>
      <c r="BL66" s="487"/>
      <c r="BM66" s="487" t="s">
        <v>29</v>
      </c>
      <c r="BN66" s="487"/>
      <c r="BO66" s="486" t="s">
        <v>30</v>
      </c>
      <c r="BP66" s="480"/>
      <c r="BQ66" s="251" t="s">
        <v>31</v>
      </c>
      <c r="BR66" s="480" t="s">
        <v>212</v>
      </c>
      <c r="BS66" s="481"/>
    </row>
    <row r="67" spans="1:71" ht="18" hidden="1" customHeight="1" x14ac:dyDescent="0.35">
      <c r="B67" s="37">
        <v>45242</v>
      </c>
      <c r="C67" s="560" t="s">
        <v>35</v>
      </c>
      <c r="D67" s="560"/>
      <c r="E67" s="560"/>
      <c r="F67" s="560"/>
      <c r="G67" s="37">
        <v>45242</v>
      </c>
      <c r="H67" s="561" t="s">
        <v>35</v>
      </c>
      <c r="I67" s="561"/>
      <c r="J67" s="561"/>
      <c r="K67" s="561"/>
      <c r="L67" s="561"/>
      <c r="M67" s="561"/>
      <c r="N67" s="39">
        <v>45242</v>
      </c>
      <c r="O67" s="562" t="s">
        <v>35</v>
      </c>
      <c r="P67" s="561"/>
      <c r="Q67" s="561"/>
      <c r="R67" s="561"/>
      <c r="S67" s="561"/>
      <c r="T67" s="561"/>
      <c r="U67" s="39">
        <v>45242</v>
      </c>
      <c r="V67" s="563" t="s">
        <v>35</v>
      </c>
      <c r="W67" s="564"/>
      <c r="X67" s="564"/>
      <c r="Y67" s="564"/>
      <c r="Z67" s="564"/>
      <c r="AA67" s="564"/>
      <c r="AB67" s="564"/>
      <c r="AC67" s="564"/>
      <c r="AD67" s="39">
        <v>45242</v>
      </c>
      <c r="AE67" s="563" t="s">
        <v>35</v>
      </c>
      <c r="AF67" s="564"/>
      <c r="AG67" s="564"/>
      <c r="AH67" s="564"/>
      <c r="AI67" s="564"/>
      <c r="AJ67" s="564"/>
      <c r="AK67" s="39">
        <v>45242</v>
      </c>
      <c r="AL67" s="563" t="s">
        <v>35</v>
      </c>
      <c r="AM67" s="564"/>
      <c r="AN67" s="564"/>
      <c r="AO67" s="564"/>
      <c r="AP67" s="564"/>
      <c r="AQ67" s="564"/>
      <c r="AR67" s="39">
        <v>45242</v>
      </c>
      <c r="AS67" s="563" t="s">
        <v>35</v>
      </c>
      <c r="AT67" s="564"/>
      <c r="AU67" s="564"/>
      <c r="AV67" s="564"/>
      <c r="AW67" s="564"/>
      <c r="AX67" s="564"/>
      <c r="AY67" s="39">
        <v>45242</v>
      </c>
      <c r="AZ67" s="565" t="s">
        <v>320</v>
      </c>
      <c r="BA67" s="564"/>
      <c r="BB67" s="564"/>
      <c r="BC67" s="564"/>
      <c r="BD67" s="564"/>
      <c r="BE67" s="564"/>
      <c r="BF67" s="564"/>
      <c r="BG67" s="564"/>
      <c r="BH67" s="39">
        <v>45242</v>
      </c>
      <c r="BI67" s="482" t="s">
        <v>35</v>
      </c>
      <c r="BJ67" s="483"/>
      <c r="BK67" s="483"/>
      <c r="BL67" s="483"/>
      <c r="BM67" s="483"/>
      <c r="BN67" s="483"/>
      <c r="BO67" s="483"/>
      <c r="BP67" s="483"/>
      <c r="BQ67" s="484"/>
      <c r="BR67" s="483"/>
      <c r="BS67" s="485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559" t="s">
        <v>314</v>
      </c>
      <c r="D92" s="559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566" t="s">
        <v>321</v>
      </c>
      <c r="C98" s="566"/>
      <c r="D98" s="566"/>
      <c r="E98" s="566"/>
      <c r="F98" s="566"/>
      <c r="G98" s="566"/>
      <c r="H98" s="566"/>
      <c r="I98" s="566"/>
      <c r="J98" s="566"/>
      <c r="K98" s="566"/>
      <c r="L98" s="566" t="s">
        <v>321</v>
      </c>
      <c r="M98" s="566"/>
      <c r="N98" s="566"/>
      <c r="O98" s="566"/>
      <c r="P98" s="566"/>
      <c r="Q98" s="566"/>
      <c r="R98" s="566"/>
      <c r="S98" s="566"/>
      <c r="T98" s="566"/>
      <c r="U98" s="566" t="s">
        <v>321</v>
      </c>
      <c r="V98" s="566"/>
      <c r="W98" s="566"/>
      <c r="X98" s="566"/>
      <c r="Y98" s="566"/>
      <c r="Z98" s="566"/>
      <c r="AA98" s="566"/>
      <c r="AB98" s="566"/>
      <c r="AC98" s="566"/>
      <c r="AD98" s="566" t="s">
        <v>321</v>
      </c>
      <c r="AE98" s="566"/>
      <c r="AF98" s="566"/>
      <c r="AG98" s="566"/>
      <c r="AH98" s="566"/>
      <c r="AI98" s="566"/>
      <c r="AJ98" s="566"/>
      <c r="AK98" s="566"/>
      <c r="AL98" s="566"/>
      <c r="AM98" s="566"/>
      <c r="AN98" s="566" t="s">
        <v>321</v>
      </c>
      <c r="AO98" s="566"/>
      <c r="AP98" s="566"/>
      <c r="AQ98" s="566"/>
      <c r="AR98" s="566"/>
      <c r="AS98" s="566"/>
      <c r="AT98" s="566"/>
      <c r="AU98" s="566"/>
      <c r="AV98" s="566"/>
      <c r="AW98" s="566"/>
      <c r="AX98" s="566"/>
      <c r="AY98" s="566" t="s">
        <v>321</v>
      </c>
      <c r="AZ98" s="566"/>
      <c r="BA98" s="566"/>
      <c r="BB98" s="566"/>
      <c r="BC98" s="566"/>
      <c r="BD98" s="566"/>
      <c r="BE98" s="566"/>
      <c r="BF98" s="566"/>
      <c r="BG98" s="566"/>
      <c r="BH98" s="567" t="s">
        <v>321</v>
      </c>
      <c r="BI98" s="567"/>
      <c r="BJ98" s="567"/>
      <c r="BK98" s="567"/>
      <c r="BL98" s="567"/>
      <c r="BM98" s="567"/>
      <c r="BN98" s="567"/>
      <c r="BO98" s="567"/>
      <c r="BP98" s="567"/>
      <c r="BQ98" s="567"/>
      <c r="BR98" s="567"/>
      <c r="BS98" s="462" t="s">
        <v>321</v>
      </c>
      <c r="BT98" s="463"/>
      <c r="BU98" s="463"/>
      <c r="BV98" s="463"/>
      <c r="BW98" s="463"/>
      <c r="BX98" s="463"/>
      <c r="BY98" s="463"/>
      <c r="BZ98" s="463"/>
      <c r="CA98" s="463"/>
      <c r="CB98" s="463"/>
      <c r="CC98" s="463"/>
      <c r="CD98" s="463"/>
      <c r="CE98" s="463"/>
      <c r="CF98" s="463"/>
      <c r="CG98" s="463"/>
      <c r="CH98" s="463"/>
      <c r="CI98" s="463"/>
      <c r="CJ98" s="463"/>
      <c r="CK98" s="463"/>
      <c r="CL98" s="463"/>
      <c r="CM98" s="463"/>
      <c r="CN98" s="460" t="s">
        <v>321</v>
      </c>
      <c r="CO98" s="460"/>
      <c r="CP98" s="460"/>
      <c r="CQ98" s="460"/>
      <c r="CR98" s="460"/>
      <c r="CS98" s="460"/>
    </row>
    <row r="99" spans="1:97" ht="21" customHeight="1" x14ac:dyDescent="0.25">
      <c r="B99" s="566"/>
      <c r="C99" s="566"/>
      <c r="D99" s="566"/>
      <c r="E99" s="566"/>
      <c r="F99" s="566"/>
      <c r="G99" s="566"/>
      <c r="H99" s="566"/>
      <c r="I99" s="566"/>
      <c r="J99" s="566"/>
      <c r="K99" s="566"/>
      <c r="L99" s="566"/>
      <c r="M99" s="566"/>
      <c r="N99" s="566"/>
      <c r="O99" s="566"/>
      <c r="P99" s="566"/>
      <c r="Q99" s="566"/>
      <c r="R99" s="566"/>
      <c r="S99" s="566"/>
      <c r="T99" s="566"/>
      <c r="U99" s="566"/>
      <c r="V99" s="566"/>
      <c r="W99" s="566"/>
      <c r="X99" s="566"/>
      <c r="Y99" s="566"/>
      <c r="Z99" s="566"/>
      <c r="AA99" s="566"/>
      <c r="AB99" s="566"/>
      <c r="AC99" s="566"/>
      <c r="AD99" s="566"/>
      <c r="AE99" s="566"/>
      <c r="AF99" s="566"/>
      <c r="AG99" s="566"/>
      <c r="AH99" s="566"/>
      <c r="AI99" s="566"/>
      <c r="AJ99" s="566"/>
      <c r="AK99" s="566"/>
      <c r="AL99" s="566"/>
      <c r="AM99" s="566"/>
      <c r="AN99" s="566"/>
      <c r="AO99" s="566"/>
      <c r="AP99" s="566"/>
      <c r="AQ99" s="566"/>
      <c r="AR99" s="566"/>
      <c r="AS99" s="566"/>
      <c r="AT99" s="566"/>
      <c r="AU99" s="566"/>
      <c r="AV99" s="566"/>
      <c r="AW99" s="566"/>
      <c r="AX99" s="566"/>
      <c r="AY99" s="566"/>
      <c r="AZ99" s="566"/>
      <c r="BA99" s="566"/>
      <c r="BB99" s="566"/>
      <c r="BC99" s="566"/>
      <c r="BD99" s="566"/>
      <c r="BE99" s="566"/>
      <c r="BF99" s="566"/>
      <c r="BG99" s="566"/>
      <c r="BH99" s="567"/>
      <c r="BI99" s="567"/>
      <c r="BJ99" s="567"/>
      <c r="BK99" s="567"/>
      <c r="BL99" s="567"/>
      <c r="BM99" s="567"/>
      <c r="BN99" s="567"/>
      <c r="BO99" s="567"/>
      <c r="BP99" s="567"/>
      <c r="BQ99" s="567"/>
      <c r="BR99" s="567"/>
      <c r="BS99" s="464"/>
      <c r="BT99" s="465"/>
      <c r="BU99" s="465"/>
      <c r="BV99" s="465"/>
      <c r="BW99" s="465"/>
      <c r="BX99" s="465"/>
      <c r="BY99" s="465"/>
      <c r="BZ99" s="465"/>
      <c r="CA99" s="465"/>
      <c r="CB99" s="465"/>
      <c r="CC99" s="465"/>
      <c r="CD99" s="465"/>
      <c r="CE99" s="465"/>
      <c r="CF99" s="465"/>
      <c r="CG99" s="465"/>
      <c r="CH99" s="465"/>
      <c r="CI99" s="465"/>
      <c r="CJ99" s="465"/>
      <c r="CK99" s="465"/>
      <c r="CL99" s="465"/>
      <c r="CM99" s="465"/>
      <c r="CN99" s="461"/>
      <c r="CO99" s="461"/>
      <c r="CP99" s="461"/>
      <c r="CQ99" s="461"/>
      <c r="CR99" s="461"/>
      <c r="CS99" s="461"/>
    </row>
    <row r="100" spans="1:97" s="358" customFormat="1" ht="31.5" x14ac:dyDescent="0.5">
      <c r="B100" s="359"/>
      <c r="C100" s="454">
        <v>1</v>
      </c>
      <c r="D100" s="454"/>
      <c r="E100" s="454">
        <v>2</v>
      </c>
      <c r="F100" s="454"/>
      <c r="G100" s="359"/>
      <c r="H100" s="454">
        <v>3</v>
      </c>
      <c r="I100" s="454"/>
      <c r="J100" s="359">
        <v>4</v>
      </c>
      <c r="K100" s="359"/>
      <c r="L100" s="454">
        <v>5</v>
      </c>
      <c r="M100" s="454"/>
      <c r="N100" s="359"/>
      <c r="O100" s="454">
        <v>6</v>
      </c>
      <c r="P100" s="454"/>
      <c r="Q100" s="454">
        <v>7</v>
      </c>
      <c r="R100" s="454"/>
      <c r="S100" s="454">
        <v>8</v>
      </c>
      <c r="T100" s="454"/>
      <c r="U100" s="359"/>
      <c r="V100" s="454">
        <v>9</v>
      </c>
      <c r="W100" s="454"/>
      <c r="X100" s="454">
        <v>10</v>
      </c>
      <c r="Y100" s="454"/>
      <c r="Z100" s="454">
        <v>11</v>
      </c>
      <c r="AA100" s="454"/>
      <c r="AB100" s="454">
        <v>12</v>
      </c>
      <c r="AC100" s="454"/>
      <c r="AD100" s="359"/>
      <c r="AE100" s="454">
        <v>13</v>
      </c>
      <c r="AF100" s="454"/>
      <c r="AG100" s="454">
        <v>14</v>
      </c>
      <c r="AH100" s="454"/>
      <c r="AI100" s="454">
        <v>15</v>
      </c>
      <c r="AJ100" s="454"/>
      <c r="AK100" s="359"/>
      <c r="AL100" s="454">
        <v>16</v>
      </c>
      <c r="AM100" s="454"/>
      <c r="AN100" s="454">
        <v>17</v>
      </c>
      <c r="AO100" s="454"/>
      <c r="AP100" s="454">
        <v>18</v>
      </c>
      <c r="AQ100" s="454"/>
      <c r="AR100" s="359"/>
      <c r="AS100" s="454">
        <v>19</v>
      </c>
      <c r="AT100" s="454"/>
      <c r="AU100" s="454">
        <v>20</v>
      </c>
      <c r="AV100" s="454"/>
      <c r="AW100" s="454">
        <v>21</v>
      </c>
      <c r="AX100" s="454"/>
      <c r="AY100" s="359"/>
      <c r="AZ100" s="454">
        <v>22</v>
      </c>
      <c r="BA100" s="454"/>
      <c r="BB100" s="454">
        <v>23</v>
      </c>
      <c r="BC100" s="454"/>
      <c r="BD100" s="454">
        <v>24</v>
      </c>
      <c r="BE100" s="454"/>
      <c r="BF100" s="454">
        <v>25</v>
      </c>
      <c r="BG100" s="454"/>
      <c r="BH100" s="360"/>
      <c r="BI100" s="454">
        <v>26</v>
      </c>
      <c r="BJ100" s="454"/>
      <c r="BK100" s="454">
        <v>27</v>
      </c>
      <c r="BL100" s="454"/>
      <c r="BM100" s="454">
        <v>28</v>
      </c>
      <c r="BN100" s="454"/>
      <c r="BO100" s="454">
        <v>29</v>
      </c>
      <c r="BP100" s="454"/>
      <c r="BQ100" s="361"/>
      <c r="BR100" s="454">
        <v>30</v>
      </c>
      <c r="BS100" s="468"/>
      <c r="BT100" s="454">
        <v>31</v>
      </c>
      <c r="BU100" s="454"/>
      <c r="BV100" s="454">
        <v>32</v>
      </c>
      <c r="BW100" s="454"/>
      <c r="BX100" s="468">
        <v>33</v>
      </c>
      <c r="BY100" s="475"/>
      <c r="BZ100" s="468">
        <v>34</v>
      </c>
      <c r="CA100" s="476"/>
      <c r="CB100" s="359"/>
      <c r="CC100" s="454">
        <v>35</v>
      </c>
      <c r="CD100" s="454"/>
      <c r="CE100" s="454">
        <v>36</v>
      </c>
      <c r="CF100" s="454"/>
      <c r="CG100" s="454">
        <v>37</v>
      </c>
      <c r="CH100" s="454"/>
      <c r="CI100" s="454">
        <v>38</v>
      </c>
      <c r="CJ100" s="454"/>
      <c r="CK100" s="454">
        <v>39</v>
      </c>
      <c r="CL100" s="468"/>
      <c r="CM100" s="359"/>
      <c r="CN100" s="454">
        <v>40</v>
      </c>
      <c r="CO100" s="454"/>
      <c r="CP100" s="454">
        <v>41</v>
      </c>
      <c r="CQ100" s="468"/>
      <c r="CR100" s="454">
        <v>42</v>
      </c>
      <c r="CS100" s="454"/>
    </row>
    <row r="101" spans="1:97" s="23" customFormat="1" ht="21.75" thickBot="1" x14ac:dyDescent="0.4">
      <c r="B101" s="347" t="s">
        <v>202</v>
      </c>
      <c r="C101" s="568" t="s">
        <v>2</v>
      </c>
      <c r="D101" s="568"/>
      <c r="E101" s="469" t="s">
        <v>203</v>
      </c>
      <c r="F101" s="469"/>
      <c r="G101" s="347" t="s">
        <v>31</v>
      </c>
      <c r="H101" s="469" t="s">
        <v>4</v>
      </c>
      <c r="I101" s="469"/>
      <c r="J101" s="469" t="s">
        <v>5</v>
      </c>
      <c r="K101" s="469"/>
      <c r="L101" s="469" t="s">
        <v>6</v>
      </c>
      <c r="M101" s="469"/>
      <c r="N101" s="347" t="s">
        <v>31</v>
      </c>
      <c r="O101" s="469" t="s">
        <v>7</v>
      </c>
      <c r="P101" s="469"/>
      <c r="Q101" s="469" t="s">
        <v>8</v>
      </c>
      <c r="R101" s="469"/>
      <c r="S101" s="469" t="s">
        <v>9</v>
      </c>
      <c r="T101" s="469"/>
      <c r="U101" s="347" t="s">
        <v>31</v>
      </c>
      <c r="V101" s="469" t="s">
        <v>204</v>
      </c>
      <c r="W101" s="469"/>
      <c r="X101" s="469" t="s">
        <v>213</v>
      </c>
      <c r="Y101" s="469"/>
      <c r="Z101" s="469" t="s">
        <v>12</v>
      </c>
      <c r="AA101" s="469"/>
      <c r="AB101" s="469" t="s">
        <v>13</v>
      </c>
      <c r="AC101" s="469"/>
      <c r="AD101" s="347" t="s">
        <v>31</v>
      </c>
      <c r="AE101" s="469" t="s">
        <v>14</v>
      </c>
      <c r="AF101" s="469"/>
      <c r="AG101" s="469" t="s">
        <v>15</v>
      </c>
      <c r="AH101" s="469"/>
      <c r="AI101" s="469" t="s">
        <v>16</v>
      </c>
      <c r="AJ101" s="469"/>
      <c r="AK101" s="347" t="s">
        <v>31</v>
      </c>
      <c r="AL101" s="469" t="s">
        <v>17</v>
      </c>
      <c r="AM101" s="469"/>
      <c r="AN101" s="469" t="s">
        <v>18</v>
      </c>
      <c r="AO101" s="469"/>
      <c r="AP101" s="469" t="s">
        <v>19</v>
      </c>
      <c r="AQ101" s="469"/>
      <c r="AR101" s="347" t="s">
        <v>31</v>
      </c>
      <c r="AS101" s="469" t="s">
        <v>20</v>
      </c>
      <c r="AT101" s="469"/>
      <c r="AU101" s="469" t="s">
        <v>21</v>
      </c>
      <c r="AV101" s="469"/>
      <c r="AW101" s="469" t="s">
        <v>22</v>
      </c>
      <c r="AX101" s="469"/>
      <c r="AY101" s="347" t="s">
        <v>31</v>
      </c>
      <c r="AZ101" s="469" t="s">
        <v>23</v>
      </c>
      <c r="BA101" s="469"/>
      <c r="BB101" s="469" t="s">
        <v>24</v>
      </c>
      <c r="BC101" s="469"/>
      <c r="BD101" s="469" t="s">
        <v>25</v>
      </c>
      <c r="BE101" s="469"/>
      <c r="BF101" s="469" t="s">
        <v>26</v>
      </c>
      <c r="BG101" s="469"/>
      <c r="BH101" s="348" t="s">
        <v>31</v>
      </c>
      <c r="BI101" s="469" t="s">
        <v>27</v>
      </c>
      <c r="BJ101" s="469"/>
      <c r="BK101" s="469" t="s">
        <v>28</v>
      </c>
      <c r="BL101" s="469"/>
      <c r="BM101" s="469" t="s">
        <v>29</v>
      </c>
      <c r="BN101" s="469"/>
      <c r="BO101" s="470" t="s">
        <v>30</v>
      </c>
      <c r="BP101" s="471"/>
      <c r="BQ101" s="349" t="s">
        <v>31</v>
      </c>
      <c r="BR101" s="471" t="s">
        <v>212</v>
      </c>
      <c r="BS101" s="471"/>
      <c r="BT101" s="466" t="s">
        <v>335</v>
      </c>
      <c r="BU101" s="466"/>
      <c r="BV101" s="459" t="s">
        <v>381</v>
      </c>
      <c r="BW101" s="459"/>
      <c r="BX101" s="472" t="s">
        <v>385</v>
      </c>
      <c r="BY101" s="473"/>
      <c r="BZ101" s="472" t="s">
        <v>386</v>
      </c>
      <c r="CA101" s="474"/>
      <c r="CB101" s="357" t="s">
        <v>31</v>
      </c>
      <c r="CC101" s="459" t="s">
        <v>388</v>
      </c>
      <c r="CD101" s="459"/>
      <c r="CE101" s="459" t="s">
        <v>389</v>
      </c>
      <c r="CF101" s="459"/>
      <c r="CG101" s="459" t="s">
        <v>390</v>
      </c>
      <c r="CH101" s="459"/>
      <c r="CI101" s="459" t="s">
        <v>391</v>
      </c>
      <c r="CJ101" s="459"/>
      <c r="CK101" s="459" t="s">
        <v>392</v>
      </c>
      <c r="CL101" s="472"/>
      <c r="CM101" s="357" t="s">
        <v>268</v>
      </c>
      <c r="CN101" s="459" t="s">
        <v>401</v>
      </c>
      <c r="CO101" s="459"/>
      <c r="CP101" s="459" t="s">
        <v>415</v>
      </c>
      <c r="CQ101" s="472"/>
      <c r="CR101" s="459" t="s">
        <v>423</v>
      </c>
      <c r="CS101" s="459"/>
    </row>
    <row r="102" spans="1:97" ht="21.75" hidden="1" thickBot="1" x14ac:dyDescent="0.4">
      <c r="B102" s="350">
        <v>45272</v>
      </c>
      <c r="C102" s="569" t="s">
        <v>35</v>
      </c>
      <c r="D102" s="569"/>
      <c r="E102" s="569"/>
      <c r="F102" s="569"/>
      <c r="G102" s="350">
        <v>45272</v>
      </c>
      <c r="H102" s="570" t="s">
        <v>35</v>
      </c>
      <c r="I102" s="570"/>
      <c r="J102" s="570"/>
      <c r="K102" s="570"/>
      <c r="L102" s="570"/>
      <c r="M102" s="570"/>
      <c r="N102" s="350">
        <v>45272</v>
      </c>
      <c r="O102" s="571" t="s">
        <v>35</v>
      </c>
      <c r="P102" s="570"/>
      <c r="Q102" s="570"/>
      <c r="R102" s="570"/>
      <c r="S102" s="570"/>
      <c r="T102" s="570"/>
      <c r="U102" s="350">
        <v>45272</v>
      </c>
      <c r="V102" s="572" t="s">
        <v>35</v>
      </c>
      <c r="W102" s="573"/>
      <c r="X102" s="573"/>
      <c r="Y102" s="573"/>
      <c r="Z102" s="573"/>
      <c r="AA102" s="573"/>
      <c r="AB102" s="573"/>
      <c r="AC102" s="573"/>
      <c r="AD102" s="350">
        <v>45272</v>
      </c>
      <c r="AE102" s="572" t="s">
        <v>35</v>
      </c>
      <c r="AF102" s="573"/>
      <c r="AG102" s="573"/>
      <c r="AH102" s="573"/>
      <c r="AI102" s="573"/>
      <c r="AJ102" s="573"/>
      <c r="AK102" s="350">
        <v>45272</v>
      </c>
      <c r="AL102" s="572" t="s">
        <v>35</v>
      </c>
      <c r="AM102" s="573"/>
      <c r="AN102" s="573"/>
      <c r="AO102" s="573"/>
      <c r="AP102" s="573"/>
      <c r="AQ102" s="573"/>
      <c r="AR102" s="350">
        <v>45272</v>
      </c>
      <c r="AS102" s="572" t="s">
        <v>35</v>
      </c>
      <c r="AT102" s="573"/>
      <c r="AU102" s="573"/>
      <c r="AV102" s="573"/>
      <c r="AW102" s="573"/>
      <c r="AX102" s="573"/>
      <c r="AY102" s="350">
        <v>45272</v>
      </c>
      <c r="AZ102" s="574" t="s">
        <v>317</v>
      </c>
      <c r="BA102" s="573"/>
      <c r="BB102" s="573"/>
      <c r="BC102" s="573"/>
      <c r="BD102" s="573"/>
      <c r="BE102" s="573"/>
      <c r="BF102" s="573"/>
      <c r="BG102" s="573"/>
      <c r="BH102" s="350">
        <v>45272</v>
      </c>
      <c r="BI102" s="572" t="s">
        <v>35</v>
      </c>
      <c r="BJ102" s="572"/>
      <c r="BK102" s="572"/>
      <c r="BL102" s="572"/>
      <c r="BM102" s="572"/>
      <c r="BN102" s="572"/>
      <c r="BO102" s="572"/>
      <c r="BP102" s="572"/>
      <c r="BQ102" s="572"/>
      <c r="BR102" s="572"/>
      <c r="BS102" s="572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373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372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371</v>
      </c>
      <c r="AQ116" s="351">
        <v>1.5</v>
      </c>
      <c r="AR116" s="350">
        <v>45286</v>
      </c>
      <c r="AS116" s="354" t="s">
        <v>371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373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376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376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375</v>
      </c>
      <c r="AF117" s="353">
        <v>1.5</v>
      </c>
      <c r="AG117" s="351" t="s">
        <v>374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371</v>
      </c>
      <c r="AQ117" s="351">
        <v>1.5</v>
      </c>
      <c r="AR117" s="350">
        <v>45287</v>
      </c>
      <c r="AS117" s="354" t="s">
        <v>371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376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377</v>
      </c>
      <c r="BS117" s="351">
        <v>0</v>
      </c>
      <c r="BT117" s="351" t="s">
        <v>376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376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376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371</v>
      </c>
      <c r="AQ118" s="351">
        <v>1.5</v>
      </c>
      <c r="AR118" s="350">
        <v>45288</v>
      </c>
      <c r="AS118" s="354" t="s">
        <v>371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378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378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376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382</v>
      </c>
      <c r="W119" s="351">
        <v>2</v>
      </c>
      <c r="X119" s="351" t="s">
        <v>376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382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379</v>
      </c>
      <c r="AQ119" s="351">
        <v>1</v>
      </c>
      <c r="AR119" s="350">
        <v>45289</v>
      </c>
      <c r="AS119" s="354" t="s">
        <v>379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380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376</v>
      </c>
      <c r="BU119" s="351">
        <v>1.5</v>
      </c>
      <c r="BV119" s="273" t="s">
        <v>380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383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383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375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379</v>
      </c>
      <c r="AQ120" s="351">
        <v>1</v>
      </c>
      <c r="AR120" s="350">
        <v>45290</v>
      </c>
      <c r="AS120" s="354" t="s">
        <v>379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380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383</v>
      </c>
      <c r="BU120" s="273">
        <v>1.5</v>
      </c>
      <c r="BV120" s="351" t="s">
        <v>380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384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384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394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395</v>
      </c>
      <c r="AQ121" s="351">
        <v>1.5</v>
      </c>
      <c r="AR121" s="350">
        <v>45291</v>
      </c>
      <c r="AS121" s="354" t="s">
        <v>395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387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384</v>
      </c>
      <c r="BU121" s="351">
        <v>1</v>
      </c>
      <c r="BV121" s="273" t="s">
        <v>387</v>
      </c>
      <c r="BW121" s="273">
        <v>1</v>
      </c>
      <c r="BX121" s="351" t="s">
        <v>384</v>
      </c>
      <c r="BY121" s="351">
        <v>1</v>
      </c>
      <c r="BZ121" s="351" t="s">
        <v>384</v>
      </c>
      <c r="CA121" s="363">
        <v>1</v>
      </c>
      <c r="CB121" s="350">
        <v>45291</v>
      </c>
      <c r="CC121" s="273" t="s">
        <v>393</v>
      </c>
      <c r="CD121" s="273">
        <v>1.5</v>
      </c>
      <c r="CE121" s="273" t="s">
        <v>393</v>
      </c>
      <c r="CF121" s="273">
        <v>1.5</v>
      </c>
      <c r="CG121" s="273" t="s">
        <v>393</v>
      </c>
      <c r="CH121" s="273">
        <v>1.5</v>
      </c>
      <c r="CI121" s="273" t="s">
        <v>393</v>
      </c>
      <c r="CJ121" s="273">
        <v>1.5</v>
      </c>
      <c r="CK121" s="273" t="s">
        <v>393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397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397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396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399</v>
      </c>
      <c r="AQ122" s="351">
        <v>1.5</v>
      </c>
      <c r="AR122" s="350">
        <v>45292</v>
      </c>
      <c r="AS122" s="354" t="s">
        <v>399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398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397</v>
      </c>
      <c r="BU122" s="351">
        <v>1.5</v>
      </c>
      <c r="BV122" s="273" t="s">
        <v>398</v>
      </c>
      <c r="BW122" s="273">
        <v>1.5</v>
      </c>
      <c r="BX122" s="351" t="s">
        <v>397</v>
      </c>
      <c r="BY122" s="351">
        <v>1.5</v>
      </c>
      <c r="BZ122" s="351" t="s">
        <v>397</v>
      </c>
      <c r="CA122" s="351">
        <v>1.5</v>
      </c>
      <c r="CB122" s="350">
        <v>45292</v>
      </c>
      <c r="CC122" s="396"/>
      <c r="CD122" s="396"/>
      <c r="CE122" s="396"/>
      <c r="CF122" s="396"/>
      <c r="CG122" s="396"/>
      <c r="CH122" s="396"/>
      <c r="CI122" s="396"/>
      <c r="CJ122" s="396"/>
      <c r="CK122" s="396"/>
      <c r="CL122" s="397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397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402</v>
      </c>
      <c r="W123" s="351">
        <v>1.5</v>
      </c>
      <c r="X123" s="273" t="s">
        <v>397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403</v>
      </c>
      <c r="AF123" s="351">
        <v>1.5</v>
      </c>
      <c r="AG123" s="351" t="s">
        <v>405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399</v>
      </c>
      <c r="AQ123" s="351">
        <v>1.5</v>
      </c>
      <c r="AR123" s="350">
        <v>45293</v>
      </c>
      <c r="AS123" s="354" t="s">
        <v>399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403</v>
      </c>
      <c r="BA123" s="351">
        <v>1.5</v>
      </c>
      <c r="BB123" s="351" t="s">
        <v>330</v>
      </c>
      <c r="BC123" s="351">
        <v>1.5</v>
      </c>
      <c r="BD123" s="273" t="s">
        <v>398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397</v>
      </c>
      <c r="BU123" s="273">
        <v>1.5</v>
      </c>
      <c r="BV123" s="273" t="s">
        <v>398</v>
      </c>
      <c r="BW123" s="273">
        <v>1.5</v>
      </c>
      <c r="BX123" s="273" t="s">
        <v>400</v>
      </c>
      <c r="BY123" s="273">
        <v>1</v>
      </c>
      <c r="BZ123" s="273" t="s">
        <v>400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393</v>
      </c>
      <c r="CH123" s="351">
        <v>1.5</v>
      </c>
      <c r="CI123" s="351" t="s">
        <v>393</v>
      </c>
      <c r="CJ123" s="351">
        <v>1.5</v>
      </c>
      <c r="CK123" s="351" t="s">
        <v>393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397</v>
      </c>
      <c r="P124" s="273">
        <v>1.5</v>
      </c>
      <c r="Q124" s="354" t="s">
        <v>406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397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407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379</v>
      </c>
      <c r="AQ124" s="351">
        <v>1.5</v>
      </c>
      <c r="AR124" s="350">
        <v>45294</v>
      </c>
      <c r="AS124" s="354" t="s">
        <v>379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407</v>
      </c>
      <c r="BA124" s="351">
        <v>1.5</v>
      </c>
      <c r="BB124" s="351" t="s">
        <v>330</v>
      </c>
      <c r="BC124" s="351">
        <v>1.5</v>
      </c>
      <c r="BD124" s="273" t="s">
        <v>398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397</v>
      </c>
      <c r="BU124" s="273">
        <v>1.5</v>
      </c>
      <c r="BV124" s="273" t="s">
        <v>398</v>
      </c>
      <c r="BW124" s="273">
        <v>1.5</v>
      </c>
      <c r="BX124" s="273" t="s">
        <v>404</v>
      </c>
      <c r="BY124" s="273">
        <v>1.5</v>
      </c>
      <c r="BZ124" s="273" t="s">
        <v>404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393</v>
      </c>
      <c r="CH124" s="273">
        <v>1.5</v>
      </c>
      <c r="CI124" s="273" t="s">
        <v>393</v>
      </c>
      <c r="CJ124" s="273">
        <v>1.5</v>
      </c>
      <c r="CK124" s="273" t="s">
        <v>393</v>
      </c>
      <c r="CL124" s="362">
        <v>1.5</v>
      </c>
      <c r="CM124" s="364">
        <v>45660</v>
      </c>
      <c r="CN124" s="354" t="s">
        <v>406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408</v>
      </c>
      <c r="I125" s="351">
        <v>1</v>
      </c>
      <c r="J125" s="354" t="s">
        <v>413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397</v>
      </c>
      <c r="P125" s="351">
        <v>1.5</v>
      </c>
      <c r="Q125" s="354" t="s">
        <v>411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397</v>
      </c>
      <c r="Y125" s="351">
        <v>1.5</v>
      </c>
      <c r="Z125" s="354" t="s">
        <v>413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407</v>
      </c>
      <c r="AF125" s="351">
        <v>1.5</v>
      </c>
      <c r="AG125" s="351" t="s">
        <v>412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414</v>
      </c>
      <c r="AQ125" s="351">
        <v>1.5</v>
      </c>
      <c r="AR125" s="350">
        <v>45295</v>
      </c>
      <c r="AS125" s="354" t="s">
        <v>414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407</v>
      </c>
      <c r="BA125" s="351">
        <v>1.5</v>
      </c>
      <c r="BB125" s="351" t="s">
        <v>408</v>
      </c>
      <c r="BC125" s="351">
        <v>1</v>
      </c>
      <c r="BD125" s="273" t="s">
        <v>410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397</v>
      </c>
      <c r="BU125" s="273">
        <v>1.5</v>
      </c>
      <c r="BV125" s="273" t="s">
        <v>410</v>
      </c>
      <c r="BW125" s="273">
        <v>1.5</v>
      </c>
      <c r="BX125" s="273" t="s">
        <v>409</v>
      </c>
      <c r="BY125" s="273">
        <v>1</v>
      </c>
      <c r="BZ125" s="273" t="s">
        <v>409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393</v>
      </c>
      <c r="CH125" s="362">
        <v>1.5</v>
      </c>
      <c r="CI125" s="273" t="s">
        <v>393</v>
      </c>
      <c r="CJ125" s="362">
        <v>1.5</v>
      </c>
      <c r="CK125" s="273" t="s">
        <v>393</v>
      </c>
      <c r="CL125" s="362">
        <v>1.5</v>
      </c>
      <c r="CM125" s="364">
        <v>45661</v>
      </c>
      <c r="CN125" s="354" t="s">
        <v>411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397</v>
      </c>
      <c r="P126" s="353">
        <v>1.5</v>
      </c>
      <c r="Q126" s="354" t="s">
        <v>411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397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407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414</v>
      </c>
      <c r="AQ126" s="353">
        <v>1.5</v>
      </c>
      <c r="AR126" s="350">
        <v>45296</v>
      </c>
      <c r="AS126" s="354" t="s">
        <v>414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407</v>
      </c>
      <c r="BA126" s="353">
        <v>1.5</v>
      </c>
      <c r="BB126" s="351" t="s">
        <v>330</v>
      </c>
      <c r="BC126" s="353">
        <v>1.5</v>
      </c>
      <c r="BD126" s="273" t="s">
        <v>410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411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397</v>
      </c>
      <c r="BU126" s="353">
        <v>1.5</v>
      </c>
      <c r="BV126" s="273" t="s">
        <v>410</v>
      </c>
      <c r="BW126" s="308">
        <v>1.5</v>
      </c>
      <c r="BX126" s="273" t="s">
        <v>409</v>
      </c>
      <c r="BY126" s="308">
        <v>1</v>
      </c>
      <c r="BZ126" s="273" t="s">
        <v>409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393</v>
      </c>
      <c r="CH126" s="273">
        <v>1.5</v>
      </c>
      <c r="CI126" s="273" t="s">
        <v>393</v>
      </c>
      <c r="CJ126" s="273">
        <v>1.5</v>
      </c>
      <c r="CK126" s="273" t="s">
        <v>393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397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411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416</v>
      </c>
      <c r="W127" s="353">
        <v>1.5</v>
      </c>
      <c r="X127" s="351" t="s">
        <v>397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416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414</v>
      </c>
      <c r="AQ127" s="353">
        <v>1.5</v>
      </c>
      <c r="AR127" s="350">
        <v>45297</v>
      </c>
      <c r="AS127" s="354" t="s">
        <v>414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416</v>
      </c>
      <c r="BA127" s="353">
        <v>1.5</v>
      </c>
      <c r="BB127" s="351" t="s">
        <v>330</v>
      </c>
      <c r="BC127" s="353">
        <v>1.5</v>
      </c>
      <c r="BD127" s="273" t="s">
        <v>410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411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397</v>
      </c>
      <c r="BU127" s="353">
        <v>1.5</v>
      </c>
      <c r="BV127" s="273" t="s">
        <v>410</v>
      </c>
      <c r="BW127" s="308">
        <v>1.5</v>
      </c>
      <c r="BX127" s="273" t="s">
        <v>409</v>
      </c>
      <c r="BY127" s="308">
        <v>1</v>
      </c>
      <c r="BZ127" s="273" t="s">
        <v>409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393</v>
      </c>
      <c r="CH127" s="273">
        <v>1.5</v>
      </c>
      <c r="CI127" s="273" t="s">
        <v>393</v>
      </c>
      <c r="CJ127" s="273">
        <v>1.5</v>
      </c>
      <c r="CK127" s="273" t="s">
        <v>393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397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384</v>
      </c>
      <c r="P128" s="353">
        <v>1</v>
      </c>
      <c r="Q128" s="351" t="s">
        <v>419</v>
      </c>
      <c r="R128" s="353">
        <v>2</v>
      </c>
      <c r="S128" s="354" t="s">
        <v>420</v>
      </c>
      <c r="T128" s="353">
        <v>2</v>
      </c>
      <c r="U128" s="350">
        <v>45298</v>
      </c>
      <c r="V128" s="351" t="s">
        <v>416</v>
      </c>
      <c r="W128" s="353">
        <v>1.5</v>
      </c>
      <c r="X128" s="351" t="s">
        <v>384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416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414</v>
      </c>
      <c r="AQ128" s="353">
        <v>1.5</v>
      </c>
      <c r="AR128" s="350">
        <v>45298</v>
      </c>
      <c r="AS128" s="354" t="s">
        <v>414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416</v>
      </c>
      <c r="BA128" s="353">
        <v>1.5</v>
      </c>
      <c r="BB128" s="351" t="s">
        <v>330</v>
      </c>
      <c r="BC128" s="353">
        <v>1.5</v>
      </c>
      <c r="BD128" s="273" t="s">
        <v>417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418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384</v>
      </c>
      <c r="BU128" s="353">
        <v>1</v>
      </c>
      <c r="BV128" s="273" t="s">
        <v>417</v>
      </c>
      <c r="BW128" s="308">
        <v>1</v>
      </c>
      <c r="BX128" s="273" t="s">
        <v>400</v>
      </c>
      <c r="BY128" s="308">
        <v>1</v>
      </c>
      <c r="BZ128" s="273" t="s">
        <v>400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393</v>
      </c>
      <c r="CH128" s="308">
        <v>1.5</v>
      </c>
      <c r="CI128" s="273" t="s">
        <v>393</v>
      </c>
      <c r="CJ128" s="308">
        <v>1.5</v>
      </c>
      <c r="CK128" s="273" t="s">
        <v>393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384</v>
      </c>
      <c r="CQ128" s="353">
        <v>1</v>
      </c>
      <c r="CR128" s="273"/>
      <c r="CS128" s="273"/>
    </row>
    <row r="129" spans="1:101" ht="45.75" hidden="1" x14ac:dyDescent="0.3">
      <c r="A129" s="339"/>
      <c r="B129" s="350">
        <v>45299</v>
      </c>
      <c r="C129" s="351"/>
      <c r="D129" s="351"/>
      <c r="E129" s="351" t="s">
        <v>422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397</v>
      </c>
      <c r="P129" s="353">
        <v>1.5</v>
      </c>
      <c r="Q129" s="354" t="s">
        <v>427</v>
      </c>
      <c r="R129" s="351">
        <v>2</v>
      </c>
      <c r="S129" s="354" t="s">
        <v>420</v>
      </c>
      <c r="T129" s="353">
        <v>2</v>
      </c>
      <c r="U129" s="350">
        <v>45299</v>
      </c>
      <c r="V129" s="351" t="s">
        <v>416</v>
      </c>
      <c r="W129" s="351">
        <v>1.5</v>
      </c>
      <c r="X129" s="351" t="s">
        <v>397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95" t="s">
        <v>440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424</v>
      </c>
      <c r="AM129" s="351">
        <v>1.5</v>
      </c>
      <c r="AN129" s="351"/>
      <c r="AO129" s="351"/>
      <c r="AP129" s="354" t="s">
        <v>424</v>
      </c>
      <c r="AQ129" s="351">
        <v>1.5</v>
      </c>
      <c r="AR129" s="350">
        <v>45299</v>
      </c>
      <c r="AS129" s="354" t="s">
        <v>424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421</v>
      </c>
      <c r="BE129" s="353">
        <v>1.5</v>
      </c>
      <c r="BF129" s="351" t="s">
        <v>422</v>
      </c>
      <c r="BG129" s="353">
        <v>1.5</v>
      </c>
      <c r="BH129" s="350">
        <v>45299</v>
      </c>
      <c r="BI129" s="351"/>
      <c r="BJ129" s="351"/>
      <c r="BK129" s="354" t="s">
        <v>426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422</v>
      </c>
      <c r="BS129" s="353">
        <v>1.5</v>
      </c>
      <c r="BT129" s="351" t="s">
        <v>397</v>
      </c>
      <c r="BU129" s="353">
        <v>1.5</v>
      </c>
      <c r="BV129" s="351" t="s">
        <v>421</v>
      </c>
      <c r="BW129" s="353">
        <v>1.5</v>
      </c>
      <c r="BX129" s="273" t="s">
        <v>409</v>
      </c>
      <c r="BY129" s="273">
        <v>1</v>
      </c>
      <c r="BZ129" s="273" t="s">
        <v>409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425</v>
      </c>
      <c r="CH129" s="273">
        <v>1</v>
      </c>
      <c r="CI129" s="273" t="s">
        <v>425</v>
      </c>
      <c r="CJ129" s="273">
        <v>1</v>
      </c>
      <c r="CK129" s="273" t="s">
        <v>425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397</v>
      </c>
      <c r="CQ129" s="353">
        <v>1.5</v>
      </c>
      <c r="CR129" s="351" t="s">
        <v>422</v>
      </c>
      <c r="CS129" s="353">
        <v>1.5</v>
      </c>
    </row>
    <row r="130" spans="1:101" ht="45.75" hidden="1" x14ac:dyDescent="0.3">
      <c r="A130" s="339"/>
      <c r="B130" s="350">
        <v>45300</v>
      </c>
      <c r="C130" s="351"/>
      <c r="D130" s="351"/>
      <c r="E130" s="351" t="s">
        <v>428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397</v>
      </c>
      <c r="P130" s="351">
        <v>1.5</v>
      </c>
      <c r="Q130" s="354" t="s">
        <v>432</v>
      </c>
      <c r="R130" s="351">
        <v>2</v>
      </c>
      <c r="S130" s="354" t="s">
        <v>433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397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429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430</v>
      </c>
      <c r="AM130" s="351">
        <v>1.5</v>
      </c>
      <c r="AN130" s="354" t="s">
        <v>430</v>
      </c>
      <c r="AO130" s="351">
        <v>1.5</v>
      </c>
      <c r="AP130" s="354" t="s">
        <v>430</v>
      </c>
      <c r="AQ130" s="351">
        <v>1.5</v>
      </c>
      <c r="AR130" s="350">
        <v>45300</v>
      </c>
      <c r="AS130" s="354" t="s">
        <v>430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428</v>
      </c>
      <c r="BA130" s="351">
        <v>1.5</v>
      </c>
      <c r="BB130" s="351" t="s">
        <v>330</v>
      </c>
      <c r="BC130" s="351">
        <v>1.5</v>
      </c>
      <c r="BD130" s="273" t="s">
        <v>421</v>
      </c>
      <c r="BE130" s="273">
        <v>1.5</v>
      </c>
      <c r="BF130" s="351" t="s">
        <v>428</v>
      </c>
      <c r="BG130" s="351">
        <v>1.5</v>
      </c>
      <c r="BH130" s="350">
        <v>45300</v>
      </c>
      <c r="BI130" s="351"/>
      <c r="BJ130" s="351"/>
      <c r="BK130" s="354" t="s">
        <v>431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428</v>
      </c>
      <c r="BS130" s="351">
        <v>1.5</v>
      </c>
      <c r="BT130" s="351" t="s">
        <v>397</v>
      </c>
      <c r="BU130" s="351">
        <v>1.5</v>
      </c>
      <c r="BV130" s="273" t="s">
        <v>421</v>
      </c>
      <c r="BW130" s="273">
        <v>1.5</v>
      </c>
      <c r="BX130" s="273" t="s">
        <v>409</v>
      </c>
      <c r="BY130" s="273">
        <v>1</v>
      </c>
      <c r="BZ130" s="273" t="s">
        <v>409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393</v>
      </c>
      <c r="CH130" s="273">
        <v>1.5</v>
      </c>
      <c r="CI130" s="273" t="s">
        <v>393</v>
      </c>
      <c r="CJ130" s="273">
        <v>1.5</v>
      </c>
      <c r="CK130" s="273" t="s">
        <v>393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397</v>
      </c>
      <c r="CQ130" s="351">
        <v>1.5</v>
      </c>
      <c r="CR130" s="273" t="s">
        <v>409</v>
      </c>
      <c r="CS130" s="273">
        <v>1</v>
      </c>
    </row>
    <row r="131" spans="1:101" ht="46.5" hidden="1" thickBot="1" x14ac:dyDescent="0.35">
      <c r="A131" s="339"/>
      <c r="B131" s="367">
        <v>45301</v>
      </c>
      <c r="C131" s="368"/>
      <c r="D131" s="368"/>
      <c r="E131" s="368" t="s">
        <v>434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397</v>
      </c>
      <c r="P131" s="368">
        <v>1.5</v>
      </c>
      <c r="Q131" s="369" t="s">
        <v>438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435</v>
      </c>
      <c r="W131" s="368">
        <v>1.5</v>
      </c>
      <c r="X131" s="368" t="s">
        <v>397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435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430</v>
      </c>
      <c r="AM131" s="368">
        <v>1.5</v>
      </c>
      <c r="AN131" s="369" t="s">
        <v>430</v>
      </c>
      <c r="AO131" s="368">
        <v>1.5</v>
      </c>
      <c r="AP131" s="369" t="s">
        <v>430</v>
      </c>
      <c r="AQ131" s="368">
        <v>1.5</v>
      </c>
      <c r="AR131" s="367">
        <v>45301</v>
      </c>
      <c r="AS131" s="369" t="s">
        <v>430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434</v>
      </c>
      <c r="BA131" s="368">
        <v>1</v>
      </c>
      <c r="BB131" s="368" t="s">
        <v>330</v>
      </c>
      <c r="BC131" s="368">
        <v>1.5</v>
      </c>
      <c r="BD131" s="296" t="s">
        <v>421</v>
      </c>
      <c r="BE131" s="296">
        <v>1.5</v>
      </c>
      <c r="BF131" s="368" t="s">
        <v>434</v>
      </c>
      <c r="BG131" s="368">
        <v>1</v>
      </c>
      <c r="BH131" s="367">
        <v>45301</v>
      </c>
      <c r="BI131" s="368"/>
      <c r="BJ131" s="368"/>
      <c r="BK131" s="368" t="s">
        <v>437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434</v>
      </c>
      <c r="BS131" s="368">
        <v>1</v>
      </c>
      <c r="BT131" s="368" t="s">
        <v>397</v>
      </c>
      <c r="BU131" s="368">
        <v>1.5</v>
      </c>
      <c r="BV131" s="296" t="s">
        <v>421</v>
      </c>
      <c r="BW131" s="296">
        <v>1.5</v>
      </c>
      <c r="BX131" s="296" t="s">
        <v>436</v>
      </c>
      <c r="BY131" s="296">
        <v>1.5</v>
      </c>
      <c r="BZ131" s="296" t="s">
        <v>436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393</v>
      </c>
      <c r="CH131" s="296">
        <v>1.5</v>
      </c>
      <c r="CI131" s="296" t="s">
        <v>393</v>
      </c>
      <c r="CJ131" s="296">
        <v>1.5</v>
      </c>
      <c r="CK131" s="296" t="s">
        <v>393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397</v>
      </c>
      <c r="CQ131" s="368">
        <v>1.5</v>
      </c>
      <c r="CR131" s="296" t="s">
        <v>436</v>
      </c>
      <c r="CS131" s="296">
        <v>1.5</v>
      </c>
    </row>
    <row r="132" spans="1:101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1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1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1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1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1" ht="23.25" customHeight="1" x14ac:dyDescent="0.25">
      <c r="A137" s="339"/>
      <c r="B137" s="566" t="s">
        <v>441</v>
      </c>
      <c r="C137" s="566"/>
      <c r="D137" s="566"/>
      <c r="E137" s="566"/>
      <c r="F137" s="566"/>
      <c r="G137" s="566"/>
      <c r="H137" s="566"/>
      <c r="I137" s="566"/>
      <c r="J137" s="566"/>
      <c r="K137" s="566"/>
      <c r="L137" s="566" t="s">
        <v>441</v>
      </c>
      <c r="M137" s="566"/>
      <c r="N137" s="566"/>
      <c r="O137" s="566"/>
      <c r="P137" s="566"/>
      <c r="Q137" s="566"/>
      <c r="R137" s="566"/>
      <c r="S137" s="566"/>
      <c r="T137" s="566"/>
      <c r="U137" s="566" t="s">
        <v>441</v>
      </c>
      <c r="V137" s="566"/>
      <c r="W137" s="566"/>
      <c r="X137" s="566"/>
      <c r="Y137" s="566"/>
      <c r="Z137" s="566"/>
      <c r="AA137" s="566"/>
      <c r="AB137" s="566"/>
      <c r="AC137" s="566"/>
      <c r="AD137" s="566" t="s">
        <v>441</v>
      </c>
      <c r="AE137" s="566"/>
      <c r="AF137" s="566"/>
      <c r="AG137" s="566"/>
      <c r="AH137" s="566"/>
      <c r="AI137" s="566"/>
      <c r="AJ137" s="566"/>
      <c r="AK137" s="566"/>
      <c r="AL137" s="566"/>
      <c r="AM137" s="566"/>
      <c r="AN137" s="566" t="s">
        <v>441</v>
      </c>
      <c r="AO137" s="566"/>
      <c r="AP137" s="566"/>
      <c r="AQ137" s="566"/>
      <c r="AR137" s="566"/>
      <c r="AS137" s="566"/>
      <c r="AT137" s="566"/>
      <c r="AU137" s="566"/>
      <c r="AV137" s="566"/>
      <c r="AW137" s="566"/>
      <c r="AX137" s="566"/>
      <c r="AY137" s="566" t="s">
        <v>441</v>
      </c>
      <c r="AZ137" s="566"/>
      <c r="BA137" s="566"/>
      <c r="BB137" s="566"/>
      <c r="BC137" s="566"/>
      <c r="BD137" s="566"/>
      <c r="BE137" s="566"/>
      <c r="BF137" s="566"/>
      <c r="BG137" s="566"/>
      <c r="BH137" s="567" t="s">
        <v>441</v>
      </c>
      <c r="BI137" s="567"/>
      <c r="BJ137" s="567"/>
      <c r="BK137" s="567"/>
      <c r="BL137" s="567"/>
      <c r="BM137" s="567"/>
      <c r="BN137" s="567"/>
      <c r="BO137" s="567"/>
      <c r="BP137" s="567"/>
      <c r="BQ137" s="567"/>
      <c r="BR137" s="567"/>
      <c r="BS137" s="566" t="s">
        <v>441</v>
      </c>
      <c r="BT137" s="566"/>
      <c r="BU137" s="566"/>
      <c r="BV137" s="566"/>
      <c r="BW137" s="566"/>
      <c r="BX137" s="566"/>
      <c r="BY137" s="566"/>
      <c r="BZ137" s="566"/>
      <c r="CA137" s="566"/>
      <c r="CB137" s="566"/>
      <c r="CC137" s="566"/>
      <c r="CD137" s="566"/>
      <c r="CE137" s="566"/>
      <c r="CF137" s="566"/>
      <c r="CG137" s="566"/>
      <c r="CH137" s="566"/>
      <c r="CI137" s="566"/>
      <c r="CJ137" s="566"/>
      <c r="CK137" s="566"/>
      <c r="CL137" s="566"/>
      <c r="CM137" s="566"/>
      <c r="CN137" s="575" t="s">
        <v>441</v>
      </c>
      <c r="CO137" s="575"/>
      <c r="CP137" s="575"/>
      <c r="CQ137" s="575"/>
      <c r="CR137" s="575"/>
      <c r="CS137" s="575"/>
      <c r="CT137" s="455"/>
      <c r="CU137" s="456"/>
    </row>
    <row r="138" spans="1:101" ht="15" customHeight="1" x14ac:dyDescent="0.25">
      <c r="A138" s="339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6"/>
      <c r="P138" s="566"/>
      <c r="Q138" s="566"/>
      <c r="R138" s="566"/>
      <c r="S138" s="566"/>
      <c r="T138" s="566"/>
      <c r="U138" s="566"/>
      <c r="V138" s="566"/>
      <c r="W138" s="566"/>
      <c r="X138" s="566"/>
      <c r="Y138" s="566"/>
      <c r="Z138" s="566"/>
      <c r="AA138" s="566"/>
      <c r="AB138" s="566"/>
      <c r="AC138" s="566"/>
      <c r="AD138" s="566"/>
      <c r="AE138" s="566"/>
      <c r="AF138" s="566"/>
      <c r="AG138" s="566"/>
      <c r="AH138" s="566"/>
      <c r="AI138" s="566"/>
      <c r="AJ138" s="566"/>
      <c r="AK138" s="566"/>
      <c r="AL138" s="566"/>
      <c r="AM138" s="566"/>
      <c r="AN138" s="566"/>
      <c r="AO138" s="566"/>
      <c r="AP138" s="566"/>
      <c r="AQ138" s="566"/>
      <c r="AR138" s="566"/>
      <c r="AS138" s="566"/>
      <c r="AT138" s="566"/>
      <c r="AU138" s="566"/>
      <c r="AV138" s="566"/>
      <c r="AW138" s="566"/>
      <c r="AX138" s="566"/>
      <c r="AY138" s="566"/>
      <c r="AZ138" s="566"/>
      <c r="BA138" s="566"/>
      <c r="BB138" s="566"/>
      <c r="BC138" s="566"/>
      <c r="BD138" s="566"/>
      <c r="BE138" s="566"/>
      <c r="BF138" s="566"/>
      <c r="BG138" s="566"/>
      <c r="BH138" s="567"/>
      <c r="BI138" s="567"/>
      <c r="BJ138" s="567"/>
      <c r="BK138" s="567"/>
      <c r="BL138" s="567"/>
      <c r="BM138" s="567"/>
      <c r="BN138" s="567"/>
      <c r="BO138" s="567"/>
      <c r="BP138" s="567"/>
      <c r="BQ138" s="567"/>
      <c r="BR138" s="567"/>
      <c r="BS138" s="566"/>
      <c r="BT138" s="566"/>
      <c r="BU138" s="566"/>
      <c r="BV138" s="566"/>
      <c r="BW138" s="566"/>
      <c r="BX138" s="566"/>
      <c r="BY138" s="566"/>
      <c r="BZ138" s="566"/>
      <c r="CA138" s="566"/>
      <c r="CB138" s="566"/>
      <c r="CC138" s="566"/>
      <c r="CD138" s="566"/>
      <c r="CE138" s="566"/>
      <c r="CF138" s="566"/>
      <c r="CG138" s="566"/>
      <c r="CH138" s="566"/>
      <c r="CI138" s="566"/>
      <c r="CJ138" s="566"/>
      <c r="CK138" s="566"/>
      <c r="CL138" s="566"/>
      <c r="CM138" s="566"/>
      <c r="CN138" s="575"/>
      <c r="CO138" s="575"/>
      <c r="CP138" s="575"/>
      <c r="CQ138" s="575"/>
      <c r="CR138" s="575"/>
      <c r="CS138" s="575"/>
      <c r="CT138" s="457"/>
      <c r="CU138" s="458"/>
    </row>
    <row r="139" spans="1:101" ht="31.5" x14ac:dyDescent="0.5">
      <c r="A139" s="339"/>
      <c r="B139" s="359"/>
      <c r="C139" s="454">
        <v>1</v>
      </c>
      <c r="D139" s="454"/>
      <c r="E139" s="454">
        <v>2</v>
      </c>
      <c r="F139" s="454"/>
      <c r="G139" s="359"/>
      <c r="H139" s="454">
        <v>3</v>
      </c>
      <c r="I139" s="454"/>
      <c r="J139" s="359">
        <v>4</v>
      </c>
      <c r="K139" s="359"/>
      <c r="L139" s="454">
        <v>5</v>
      </c>
      <c r="M139" s="454"/>
      <c r="N139" s="359"/>
      <c r="O139" s="454">
        <v>6</v>
      </c>
      <c r="P139" s="454"/>
      <c r="Q139" s="454">
        <v>7</v>
      </c>
      <c r="R139" s="454"/>
      <c r="S139" s="454">
        <v>8</v>
      </c>
      <c r="T139" s="454"/>
      <c r="U139" s="359"/>
      <c r="V139" s="454">
        <v>9</v>
      </c>
      <c r="W139" s="454"/>
      <c r="X139" s="454">
        <v>10</v>
      </c>
      <c r="Y139" s="454"/>
      <c r="Z139" s="454">
        <v>11</v>
      </c>
      <c r="AA139" s="454"/>
      <c r="AB139" s="454">
        <v>12</v>
      </c>
      <c r="AC139" s="454"/>
      <c r="AD139" s="359"/>
      <c r="AE139" s="454">
        <v>13</v>
      </c>
      <c r="AF139" s="454"/>
      <c r="AG139" s="454">
        <v>14</v>
      </c>
      <c r="AH139" s="454"/>
      <c r="AI139" s="454">
        <v>15</v>
      </c>
      <c r="AJ139" s="454"/>
      <c r="AK139" s="359"/>
      <c r="AL139" s="454">
        <v>16</v>
      </c>
      <c r="AM139" s="454"/>
      <c r="AN139" s="454">
        <v>17</v>
      </c>
      <c r="AO139" s="454"/>
      <c r="AP139" s="454">
        <v>18</v>
      </c>
      <c r="AQ139" s="454"/>
      <c r="AR139" s="359"/>
      <c r="AS139" s="454">
        <v>19</v>
      </c>
      <c r="AT139" s="454"/>
      <c r="AU139" s="454">
        <v>20</v>
      </c>
      <c r="AV139" s="454"/>
      <c r="AW139" s="454">
        <v>21</v>
      </c>
      <c r="AX139" s="454"/>
      <c r="AY139" s="359"/>
      <c r="AZ139" s="454">
        <v>22</v>
      </c>
      <c r="BA139" s="454"/>
      <c r="BB139" s="454">
        <v>23</v>
      </c>
      <c r="BC139" s="454"/>
      <c r="BD139" s="454">
        <v>24</v>
      </c>
      <c r="BE139" s="454"/>
      <c r="BF139" s="454">
        <v>25</v>
      </c>
      <c r="BG139" s="454"/>
      <c r="BH139" s="360"/>
      <c r="BI139" s="454">
        <v>26</v>
      </c>
      <c r="BJ139" s="454"/>
      <c r="BK139" s="454">
        <v>27</v>
      </c>
      <c r="BL139" s="454"/>
      <c r="BM139" s="454">
        <v>28</v>
      </c>
      <c r="BN139" s="454"/>
      <c r="BO139" s="454">
        <v>29</v>
      </c>
      <c r="BP139" s="454"/>
      <c r="BQ139" s="361"/>
      <c r="BR139" s="454">
        <v>30</v>
      </c>
      <c r="BS139" s="454"/>
      <c r="BT139" s="454">
        <v>31</v>
      </c>
      <c r="BU139" s="454"/>
      <c r="BV139" s="454">
        <v>32</v>
      </c>
      <c r="BW139" s="454"/>
      <c r="BX139" s="454">
        <v>33</v>
      </c>
      <c r="BY139" s="454"/>
      <c r="BZ139" s="454">
        <v>34</v>
      </c>
      <c r="CA139" s="454"/>
      <c r="CB139" s="359"/>
      <c r="CC139" s="454">
        <v>35</v>
      </c>
      <c r="CD139" s="454"/>
      <c r="CE139" s="454">
        <v>36</v>
      </c>
      <c r="CF139" s="454"/>
      <c r="CG139" s="454">
        <v>37</v>
      </c>
      <c r="CH139" s="454"/>
      <c r="CI139" s="454">
        <v>38</v>
      </c>
      <c r="CJ139" s="454"/>
      <c r="CK139" s="454">
        <v>39</v>
      </c>
      <c r="CL139" s="454"/>
      <c r="CM139" s="359"/>
      <c r="CN139" s="454">
        <v>40</v>
      </c>
      <c r="CO139" s="454"/>
      <c r="CP139" s="454">
        <v>41</v>
      </c>
      <c r="CQ139" s="454"/>
      <c r="CR139" s="454">
        <v>42</v>
      </c>
      <c r="CS139" s="454"/>
      <c r="CT139" s="454">
        <v>43</v>
      </c>
      <c r="CU139" s="454"/>
    </row>
    <row r="140" spans="1:101" ht="24" thickBot="1" x14ac:dyDescent="0.4">
      <c r="A140" s="339"/>
      <c r="B140" s="404" t="s">
        <v>202</v>
      </c>
      <c r="C140" s="576" t="s">
        <v>2</v>
      </c>
      <c r="D140" s="576"/>
      <c r="E140" s="577" t="s">
        <v>203</v>
      </c>
      <c r="F140" s="577"/>
      <c r="G140" s="404" t="s">
        <v>31</v>
      </c>
      <c r="H140" s="577" t="s">
        <v>4</v>
      </c>
      <c r="I140" s="577"/>
      <c r="J140" s="577" t="s">
        <v>5</v>
      </c>
      <c r="K140" s="577"/>
      <c r="L140" s="577" t="s">
        <v>6</v>
      </c>
      <c r="M140" s="577"/>
      <c r="N140" s="404" t="s">
        <v>31</v>
      </c>
      <c r="O140" s="577" t="s">
        <v>7</v>
      </c>
      <c r="P140" s="577"/>
      <c r="Q140" s="577" t="s">
        <v>8</v>
      </c>
      <c r="R140" s="577"/>
      <c r="S140" s="577" t="s">
        <v>9</v>
      </c>
      <c r="T140" s="577"/>
      <c r="U140" s="404" t="s">
        <v>31</v>
      </c>
      <c r="V140" s="577" t="s">
        <v>204</v>
      </c>
      <c r="W140" s="577"/>
      <c r="X140" s="577" t="s">
        <v>213</v>
      </c>
      <c r="Y140" s="577"/>
      <c r="Z140" s="577" t="s">
        <v>12</v>
      </c>
      <c r="AA140" s="577"/>
      <c r="AB140" s="577" t="s">
        <v>13</v>
      </c>
      <c r="AC140" s="577"/>
      <c r="AD140" s="404" t="s">
        <v>31</v>
      </c>
      <c r="AE140" s="577" t="s">
        <v>14</v>
      </c>
      <c r="AF140" s="577"/>
      <c r="AG140" s="577" t="s">
        <v>15</v>
      </c>
      <c r="AH140" s="577"/>
      <c r="AI140" s="577" t="s">
        <v>16</v>
      </c>
      <c r="AJ140" s="577"/>
      <c r="AK140" s="404" t="s">
        <v>31</v>
      </c>
      <c r="AL140" s="577" t="s">
        <v>17</v>
      </c>
      <c r="AM140" s="577"/>
      <c r="AN140" s="577" t="s">
        <v>18</v>
      </c>
      <c r="AO140" s="577"/>
      <c r="AP140" s="577" t="s">
        <v>19</v>
      </c>
      <c r="AQ140" s="577"/>
      <c r="AR140" s="404" t="s">
        <v>31</v>
      </c>
      <c r="AS140" s="577" t="s">
        <v>20</v>
      </c>
      <c r="AT140" s="577"/>
      <c r="AU140" s="577" t="s">
        <v>21</v>
      </c>
      <c r="AV140" s="577"/>
      <c r="AW140" s="577" t="s">
        <v>22</v>
      </c>
      <c r="AX140" s="577"/>
      <c r="AY140" s="404" t="s">
        <v>31</v>
      </c>
      <c r="AZ140" s="577" t="s">
        <v>23</v>
      </c>
      <c r="BA140" s="577"/>
      <c r="BB140" s="577" t="s">
        <v>24</v>
      </c>
      <c r="BC140" s="577"/>
      <c r="BD140" s="577" t="s">
        <v>25</v>
      </c>
      <c r="BE140" s="577"/>
      <c r="BF140" s="577" t="s">
        <v>26</v>
      </c>
      <c r="BG140" s="577"/>
      <c r="BH140" s="405" t="s">
        <v>31</v>
      </c>
      <c r="BI140" s="577" t="s">
        <v>27</v>
      </c>
      <c r="BJ140" s="577"/>
      <c r="BK140" s="577" t="s">
        <v>28</v>
      </c>
      <c r="BL140" s="577"/>
      <c r="BM140" s="577" t="s">
        <v>29</v>
      </c>
      <c r="BN140" s="577"/>
      <c r="BO140" s="577" t="s">
        <v>30</v>
      </c>
      <c r="BP140" s="577"/>
      <c r="BQ140" s="406" t="s">
        <v>31</v>
      </c>
      <c r="BR140" s="577" t="s">
        <v>212</v>
      </c>
      <c r="BS140" s="577"/>
      <c r="BT140" s="577" t="s">
        <v>335</v>
      </c>
      <c r="BU140" s="577"/>
      <c r="BV140" s="577" t="s">
        <v>381</v>
      </c>
      <c r="BW140" s="577"/>
      <c r="BX140" s="577" t="s">
        <v>385</v>
      </c>
      <c r="BY140" s="577"/>
      <c r="BZ140" s="577" t="s">
        <v>386</v>
      </c>
      <c r="CA140" s="577"/>
      <c r="CB140" s="404" t="s">
        <v>31</v>
      </c>
      <c r="CC140" s="577" t="s">
        <v>388</v>
      </c>
      <c r="CD140" s="577"/>
      <c r="CE140" s="577" t="s">
        <v>389</v>
      </c>
      <c r="CF140" s="577"/>
      <c r="CG140" s="577" t="s">
        <v>390</v>
      </c>
      <c r="CH140" s="577"/>
      <c r="CI140" s="577" t="s">
        <v>391</v>
      </c>
      <c r="CJ140" s="577"/>
      <c r="CK140" s="577" t="s">
        <v>392</v>
      </c>
      <c r="CL140" s="577"/>
      <c r="CM140" s="404" t="s">
        <v>268</v>
      </c>
      <c r="CN140" s="577" t="s">
        <v>401</v>
      </c>
      <c r="CO140" s="577"/>
      <c r="CP140" s="577" t="s">
        <v>415</v>
      </c>
      <c r="CQ140" s="577"/>
      <c r="CR140" s="577" t="s">
        <v>423</v>
      </c>
      <c r="CS140" s="577"/>
      <c r="CT140" s="453" t="s">
        <v>453</v>
      </c>
      <c r="CU140" s="453"/>
      <c r="CV140" s="408" t="s">
        <v>500</v>
      </c>
      <c r="CW140" s="273"/>
    </row>
    <row r="141" spans="1:101" ht="30.75" hidden="1" thickTop="1" x14ac:dyDescent="0.25">
      <c r="A141" s="339"/>
      <c r="B141" s="400">
        <v>45303</v>
      </c>
      <c r="C141" s="401"/>
      <c r="D141" s="401"/>
      <c r="E141" s="401" t="s">
        <v>446</v>
      </c>
      <c r="F141" s="401">
        <v>1.5</v>
      </c>
      <c r="G141" s="400">
        <v>45303</v>
      </c>
      <c r="H141" s="401" t="s">
        <v>447</v>
      </c>
      <c r="I141" s="401">
        <v>1.5</v>
      </c>
      <c r="J141" s="387" t="s">
        <v>413</v>
      </c>
      <c r="K141" s="401">
        <v>1.5</v>
      </c>
      <c r="L141" s="401" t="s">
        <v>342</v>
      </c>
      <c r="M141" s="401">
        <v>1</v>
      </c>
      <c r="N141" s="400">
        <v>45303</v>
      </c>
      <c r="O141" s="401"/>
      <c r="P141" s="401"/>
      <c r="Q141" s="401" t="s">
        <v>442</v>
      </c>
      <c r="R141" s="401">
        <v>1</v>
      </c>
      <c r="S141" s="401" t="s">
        <v>323</v>
      </c>
      <c r="T141" s="401">
        <v>1.5</v>
      </c>
      <c r="U141" s="400">
        <v>45303</v>
      </c>
      <c r="V141" s="401"/>
      <c r="W141" s="401"/>
      <c r="X141" s="401"/>
      <c r="Y141" s="401"/>
      <c r="Z141" s="387" t="s">
        <v>413</v>
      </c>
      <c r="AA141" s="401">
        <v>1.5</v>
      </c>
      <c r="AB141" s="401" t="s">
        <v>342</v>
      </c>
      <c r="AC141" s="401">
        <v>1</v>
      </c>
      <c r="AD141" s="400">
        <v>45303</v>
      </c>
      <c r="AE141" s="401" t="s">
        <v>444</v>
      </c>
      <c r="AF141" s="401">
        <v>1.5</v>
      </c>
      <c r="AG141" s="401" t="s">
        <v>374</v>
      </c>
      <c r="AH141" s="401">
        <v>1</v>
      </c>
      <c r="AI141" s="401"/>
      <c r="AJ141" s="401"/>
      <c r="AK141" s="400">
        <v>45303</v>
      </c>
      <c r="AL141" s="387" t="s">
        <v>430</v>
      </c>
      <c r="AM141" s="401">
        <v>1.5</v>
      </c>
      <c r="AN141" s="387" t="s">
        <v>430</v>
      </c>
      <c r="AO141" s="401">
        <v>1.5</v>
      </c>
      <c r="AP141" s="387" t="s">
        <v>430</v>
      </c>
      <c r="AQ141" s="401">
        <v>1.5</v>
      </c>
      <c r="AR141" s="400">
        <v>45303</v>
      </c>
      <c r="AS141" s="387" t="s">
        <v>430</v>
      </c>
      <c r="AT141" s="401">
        <v>1.5</v>
      </c>
      <c r="AU141" s="401"/>
      <c r="AV141" s="401"/>
      <c r="AW141" s="401"/>
      <c r="AX141" s="401"/>
      <c r="AY141" s="400">
        <v>45303</v>
      </c>
      <c r="AZ141" s="401" t="s">
        <v>446</v>
      </c>
      <c r="BA141" s="401">
        <v>1.5</v>
      </c>
      <c r="BB141" s="401" t="s">
        <v>447</v>
      </c>
      <c r="BC141" s="401">
        <v>1.5</v>
      </c>
      <c r="BD141" s="401" t="s">
        <v>445</v>
      </c>
      <c r="BE141" s="401">
        <v>1.5</v>
      </c>
      <c r="BF141" s="401" t="s">
        <v>446</v>
      </c>
      <c r="BG141" s="401">
        <v>1.5</v>
      </c>
      <c r="BH141" s="400">
        <v>45303</v>
      </c>
      <c r="BI141" s="401"/>
      <c r="BJ141" s="401"/>
      <c r="BK141" s="401" t="s">
        <v>442</v>
      </c>
      <c r="BL141" s="401">
        <v>1</v>
      </c>
      <c r="BM141" s="401"/>
      <c r="BN141" s="402"/>
      <c r="BO141" s="401"/>
      <c r="BP141" s="401"/>
      <c r="BQ141" s="400">
        <v>45303</v>
      </c>
      <c r="BR141" s="401" t="s">
        <v>446</v>
      </c>
      <c r="BS141" s="401">
        <v>1.5</v>
      </c>
      <c r="BT141" s="403" t="s">
        <v>443</v>
      </c>
      <c r="BU141" s="403">
        <v>1.5</v>
      </c>
      <c r="BV141" s="401" t="s">
        <v>445</v>
      </c>
      <c r="BW141" s="401">
        <v>1.5</v>
      </c>
      <c r="BX141" s="403"/>
      <c r="BY141" s="403"/>
      <c r="BZ141" s="403"/>
      <c r="CA141" s="403"/>
      <c r="CB141" s="400">
        <v>45303</v>
      </c>
      <c r="CC141" s="403"/>
      <c r="CD141" s="403"/>
      <c r="CE141" s="403"/>
      <c r="CF141" s="403"/>
      <c r="CG141" s="403" t="s">
        <v>393</v>
      </c>
      <c r="CH141" s="403">
        <v>1.5</v>
      </c>
      <c r="CI141" s="403" t="s">
        <v>393</v>
      </c>
      <c r="CJ141" s="403">
        <v>1.5</v>
      </c>
      <c r="CK141" s="403" t="s">
        <v>393</v>
      </c>
      <c r="CL141" s="403">
        <v>1.5</v>
      </c>
      <c r="CM141" s="400">
        <v>45303</v>
      </c>
      <c r="CN141" s="401" t="s">
        <v>323</v>
      </c>
      <c r="CO141" s="401">
        <v>1.5</v>
      </c>
      <c r="CP141" s="403" t="s">
        <v>443</v>
      </c>
      <c r="CQ141" s="403">
        <v>1.5</v>
      </c>
      <c r="CR141" s="403"/>
      <c r="CS141" s="403"/>
      <c r="CT141" s="403"/>
      <c r="CU141" s="403"/>
      <c r="CV141" s="273"/>
      <c r="CW141" s="273"/>
    </row>
    <row r="142" spans="1:101" ht="45" hidden="1" x14ac:dyDescent="0.25">
      <c r="A142" s="339"/>
      <c r="B142" s="356">
        <v>45304</v>
      </c>
      <c r="C142" s="351"/>
      <c r="D142" s="351"/>
      <c r="E142" s="351" t="s">
        <v>428</v>
      </c>
      <c r="F142" s="351">
        <v>1.5</v>
      </c>
      <c r="G142" s="356">
        <v>45304</v>
      </c>
      <c r="H142" s="351" t="s">
        <v>447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442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442</v>
      </c>
      <c r="W142" s="351">
        <v>1</v>
      </c>
      <c r="X142" s="351" t="s">
        <v>448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450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430</v>
      </c>
      <c r="AM142" s="351">
        <v>1.5</v>
      </c>
      <c r="AN142" s="354" t="s">
        <v>430</v>
      </c>
      <c r="AO142" s="351">
        <v>1.5</v>
      </c>
      <c r="AP142" s="354" t="s">
        <v>430</v>
      </c>
      <c r="AQ142" s="351">
        <v>1.5</v>
      </c>
      <c r="AR142" s="356">
        <v>45304</v>
      </c>
      <c r="AS142" s="354" t="s">
        <v>430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428</v>
      </c>
      <c r="BA142" s="351">
        <v>1.5</v>
      </c>
      <c r="BB142" s="351" t="s">
        <v>447</v>
      </c>
      <c r="BC142" s="351">
        <v>1.5</v>
      </c>
      <c r="BD142" s="273" t="s">
        <v>449</v>
      </c>
      <c r="BE142" s="273">
        <v>1.5</v>
      </c>
      <c r="BF142" s="351" t="s">
        <v>428</v>
      </c>
      <c r="BG142" s="351">
        <v>1.5</v>
      </c>
      <c r="BH142" s="356">
        <v>45304</v>
      </c>
      <c r="BI142" s="351"/>
      <c r="BJ142" s="351"/>
      <c r="BK142" s="351" t="s">
        <v>442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428</v>
      </c>
      <c r="BS142" s="351">
        <v>1.5</v>
      </c>
      <c r="BT142" s="351" t="s">
        <v>448</v>
      </c>
      <c r="BU142" s="351">
        <v>1.5</v>
      </c>
      <c r="BV142" s="273" t="s">
        <v>449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393</v>
      </c>
      <c r="CH142" s="273">
        <v>1.5</v>
      </c>
      <c r="CI142" s="273" t="s">
        <v>393</v>
      </c>
      <c r="CJ142" s="273">
        <v>1.5</v>
      </c>
      <c r="CK142" s="273" t="s">
        <v>393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448</v>
      </c>
      <c r="CQ142" s="351">
        <v>1.5</v>
      </c>
      <c r="CR142" s="273"/>
      <c r="CS142" s="273"/>
      <c r="CT142" s="273"/>
      <c r="CU142" s="273"/>
      <c r="CV142" s="273"/>
      <c r="CW142" s="273"/>
    </row>
    <row r="143" spans="1:101" ht="15" hidden="1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</row>
    <row r="144" spans="1:101" hidden="1" x14ac:dyDescent="0.3">
      <c r="B144" s="356">
        <v>45306</v>
      </c>
      <c r="C144" s="273"/>
      <c r="D144" s="273"/>
      <c r="E144" s="273"/>
      <c r="F144" s="398"/>
      <c r="G144" s="356">
        <v>45306</v>
      </c>
      <c r="H144" s="273"/>
      <c r="I144" s="398"/>
      <c r="J144" s="273"/>
      <c r="K144" s="398"/>
      <c r="L144" s="273"/>
      <c r="M144" s="398"/>
      <c r="N144" s="356">
        <v>45306</v>
      </c>
      <c r="O144" s="273"/>
      <c r="P144" s="398"/>
      <c r="Q144" s="273"/>
      <c r="R144" s="398"/>
      <c r="S144" s="273"/>
      <c r="T144" s="398"/>
      <c r="U144" s="356">
        <v>45306</v>
      </c>
      <c r="V144" s="273"/>
      <c r="W144" s="398"/>
      <c r="X144" s="273" t="s">
        <v>451</v>
      </c>
      <c r="Y144" s="398">
        <v>1</v>
      </c>
      <c r="Z144" s="273"/>
      <c r="AA144" s="398"/>
      <c r="AB144" s="273"/>
      <c r="AC144" s="398"/>
      <c r="AD144" s="356">
        <v>45306</v>
      </c>
      <c r="AE144" s="273"/>
      <c r="AF144" s="398"/>
      <c r="AG144" s="273"/>
      <c r="AH144" s="398"/>
      <c r="AI144" s="273"/>
      <c r="AJ144" s="398"/>
      <c r="AK144" s="356">
        <v>45306</v>
      </c>
      <c r="AL144" s="273"/>
      <c r="AM144" s="398"/>
      <c r="AN144" s="273"/>
      <c r="AO144" s="398"/>
      <c r="AP144" s="273"/>
      <c r="AQ144" s="398"/>
      <c r="AR144" s="356">
        <v>45306</v>
      </c>
      <c r="AS144" s="273"/>
      <c r="AT144" s="398"/>
      <c r="AU144" s="273"/>
      <c r="AV144" s="398"/>
      <c r="AW144" s="273"/>
      <c r="AX144" s="398"/>
      <c r="AY144" s="356">
        <v>45306</v>
      </c>
      <c r="AZ144" s="273"/>
      <c r="BA144" s="398"/>
      <c r="BB144" s="273"/>
      <c r="BC144" s="398"/>
      <c r="BD144" s="273" t="s">
        <v>452</v>
      </c>
      <c r="BE144" s="273">
        <v>1</v>
      </c>
      <c r="BF144" s="273"/>
      <c r="BG144" s="398"/>
      <c r="BH144" s="356">
        <v>45306</v>
      </c>
      <c r="BI144" s="273"/>
      <c r="BJ144" s="398"/>
      <c r="BK144" s="273"/>
      <c r="BL144" s="398"/>
      <c r="BM144" s="273"/>
      <c r="BN144" s="399"/>
      <c r="BO144" s="273"/>
      <c r="BP144" s="273"/>
      <c r="BQ144" s="356">
        <v>45306</v>
      </c>
      <c r="BR144" s="398"/>
      <c r="BS144" s="273"/>
      <c r="BT144" s="273" t="s">
        <v>451</v>
      </c>
      <c r="BU144" s="398">
        <v>1</v>
      </c>
      <c r="BV144" s="273" t="s">
        <v>452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451</v>
      </c>
      <c r="CQ144" s="398">
        <v>1</v>
      </c>
      <c r="CR144" s="273"/>
      <c r="CS144" s="273"/>
      <c r="CT144" s="273"/>
      <c r="CU144" s="273"/>
      <c r="CV144" s="273"/>
      <c r="CW144" s="273"/>
    </row>
    <row r="145" spans="2:101" ht="30.75" hidden="1" x14ac:dyDescent="0.3">
      <c r="B145" s="356">
        <v>45307</v>
      </c>
      <c r="C145" s="273"/>
      <c r="D145" s="273"/>
      <c r="E145" s="273" t="s">
        <v>428</v>
      </c>
      <c r="F145" s="398">
        <v>1.5</v>
      </c>
      <c r="G145" s="356">
        <v>45307</v>
      </c>
      <c r="H145" s="273" t="s">
        <v>330</v>
      </c>
      <c r="I145" s="398">
        <v>1.5</v>
      </c>
      <c r="J145" s="273" t="s">
        <v>325</v>
      </c>
      <c r="K145" s="398">
        <v>1.5</v>
      </c>
      <c r="L145" s="273" t="s">
        <v>324</v>
      </c>
      <c r="M145" s="398">
        <v>1.5</v>
      </c>
      <c r="N145" s="356">
        <v>45307</v>
      </c>
      <c r="O145" s="273" t="s">
        <v>397</v>
      </c>
      <c r="P145" s="398">
        <v>1.5</v>
      </c>
      <c r="Q145" s="288" t="s">
        <v>455</v>
      </c>
      <c r="R145" s="398">
        <v>1.5</v>
      </c>
      <c r="S145" s="273" t="s">
        <v>323</v>
      </c>
      <c r="T145" s="398">
        <v>1.5</v>
      </c>
      <c r="U145" s="356">
        <v>45307</v>
      </c>
      <c r="V145" s="273" t="s">
        <v>330</v>
      </c>
      <c r="W145" s="398">
        <v>1.5</v>
      </c>
      <c r="X145" s="273" t="s">
        <v>397</v>
      </c>
      <c r="Y145" s="398">
        <v>1.5</v>
      </c>
      <c r="Z145" s="273" t="s">
        <v>325</v>
      </c>
      <c r="AA145" s="398">
        <v>1.5</v>
      </c>
      <c r="AB145" s="273" t="s">
        <v>324</v>
      </c>
      <c r="AC145" s="398">
        <v>1.5</v>
      </c>
      <c r="AD145" s="356">
        <v>45307</v>
      </c>
      <c r="AE145" s="273" t="s">
        <v>456</v>
      </c>
      <c r="AF145" s="398">
        <v>1.5</v>
      </c>
      <c r="AG145" s="273" t="s">
        <v>325</v>
      </c>
      <c r="AH145" s="398">
        <v>1.5</v>
      </c>
      <c r="AI145" s="273"/>
      <c r="AJ145" s="398"/>
      <c r="AK145" s="356">
        <v>45307</v>
      </c>
      <c r="AL145" s="288" t="s">
        <v>457</v>
      </c>
      <c r="AM145" s="398">
        <v>1.5</v>
      </c>
      <c r="AN145" s="288" t="s">
        <v>457</v>
      </c>
      <c r="AO145" s="398">
        <v>1.5</v>
      </c>
      <c r="AP145" s="288" t="s">
        <v>457</v>
      </c>
      <c r="AQ145" s="398">
        <v>1.5</v>
      </c>
      <c r="AR145" s="356">
        <v>45307</v>
      </c>
      <c r="AS145" s="288" t="s">
        <v>457</v>
      </c>
      <c r="AT145" s="398">
        <v>1.5</v>
      </c>
      <c r="AU145" s="273"/>
      <c r="AV145" s="398"/>
      <c r="AW145" s="273"/>
      <c r="AX145" s="398"/>
      <c r="AY145" s="356">
        <v>45307</v>
      </c>
      <c r="AZ145" s="273" t="s">
        <v>428</v>
      </c>
      <c r="BA145" s="398">
        <v>1.5</v>
      </c>
      <c r="BB145" s="273" t="s">
        <v>330</v>
      </c>
      <c r="BC145" s="398">
        <v>1.5</v>
      </c>
      <c r="BD145" s="273" t="s">
        <v>323</v>
      </c>
      <c r="BE145" s="398">
        <v>1.5</v>
      </c>
      <c r="BF145" s="273" t="s">
        <v>428</v>
      </c>
      <c r="BG145" s="398">
        <v>1.5</v>
      </c>
      <c r="BH145" s="356">
        <v>45307</v>
      </c>
      <c r="BI145" s="273"/>
      <c r="BJ145" s="398"/>
      <c r="BK145" s="288" t="s">
        <v>455</v>
      </c>
      <c r="BL145" s="398">
        <v>1.5</v>
      </c>
      <c r="BM145" s="273"/>
      <c r="BN145" s="399"/>
      <c r="BO145" s="273"/>
      <c r="BP145" s="273"/>
      <c r="BQ145" s="356">
        <v>45307</v>
      </c>
      <c r="BR145" s="398" t="s">
        <v>434</v>
      </c>
      <c r="BS145" s="273">
        <v>1</v>
      </c>
      <c r="BT145" s="273" t="s">
        <v>397</v>
      </c>
      <c r="BU145" s="398">
        <v>1.5</v>
      </c>
      <c r="BV145" s="273" t="s">
        <v>454</v>
      </c>
      <c r="BW145" s="273">
        <v>1.5</v>
      </c>
      <c r="BX145" s="273" t="s">
        <v>409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393</v>
      </c>
      <c r="CF145" s="273">
        <v>1.5</v>
      </c>
      <c r="CG145" s="273"/>
      <c r="CH145" s="273"/>
      <c r="CI145" s="273"/>
      <c r="CJ145" s="273"/>
      <c r="CK145" s="273" t="s">
        <v>393</v>
      </c>
      <c r="CL145" s="273">
        <v>1.5</v>
      </c>
      <c r="CM145" s="356">
        <v>45307</v>
      </c>
      <c r="CN145" s="273"/>
      <c r="CO145" s="273"/>
      <c r="CP145" s="273" t="s">
        <v>454</v>
      </c>
      <c r="CQ145" s="273">
        <v>1.5</v>
      </c>
      <c r="CR145" s="273"/>
      <c r="CS145" s="273"/>
      <c r="CT145" s="273" t="s">
        <v>409</v>
      </c>
      <c r="CU145" s="273">
        <v>1</v>
      </c>
      <c r="CV145" s="273"/>
      <c r="CW145" s="273"/>
    </row>
    <row r="146" spans="2:101" ht="45.75" hidden="1" x14ac:dyDescent="0.3">
      <c r="B146" s="356">
        <v>45308</v>
      </c>
      <c r="C146" s="273"/>
      <c r="D146" s="273"/>
      <c r="E146" s="273" t="s">
        <v>462</v>
      </c>
      <c r="F146" s="398">
        <v>1.5</v>
      </c>
      <c r="G146" s="356">
        <v>45308</v>
      </c>
      <c r="H146" s="273" t="s">
        <v>330</v>
      </c>
      <c r="I146" s="398">
        <v>1.5</v>
      </c>
      <c r="J146" s="273" t="s">
        <v>325</v>
      </c>
      <c r="K146" s="398">
        <v>1.5</v>
      </c>
      <c r="L146" s="273" t="s">
        <v>324</v>
      </c>
      <c r="M146" s="398">
        <v>1.5</v>
      </c>
      <c r="N146" s="356">
        <v>45308</v>
      </c>
      <c r="O146" s="273" t="s">
        <v>384</v>
      </c>
      <c r="P146" s="398">
        <v>1</v>
      </c>
      <c r="Q146" s="288" t="s">
        <v>458</v>
      </c>
      <c r="R146" s="398">
        <v>1.5</v>
      </c>
      <c r="S146" s="273" t="s">
        <v>323</v>
      </c>
      <c r="T146" s="398">
        <v>1.5</v>
      </c>
      <c r="U146" s="356">
        <v>45308</v>
      </c>
      <c r="V146" s="273" t="s">
        <v>330</v>
      </c>
      <c r="W146" s="398">
        <v>1.5</v>
      </c>
      <c r="X146" s="273" t="s">
        <v>384</v>
      </c>
      <c r="Y146" s="398">
        <v>1</v>
      </c>
      <c r="Z146" s="273" t="s">
        <v>325</v>
      </c>
      <c r="AA146" s="398">
        <v>1.5</v>
      </c>
      <c r="AB146" s="273" t="s">
        <v>324</v>
      </c>
      <c r="AC146" s="398">
        <v>1.5</v>
      </c>
      <c r="AD146" s="356">
        <v>45308</v>
      </c>
      <c r="AE146" s="288" t="s">
        <v>461</v>
      </c>
      <c r="AF146" s="398">
        <v>1.5</v>
      </c>
      <c r="AG146" s="273" t="s">
        <v>325</v>
      </c>
      <c r="AH146" s="398">
        <v>1.5</v>
      </c>
      <c r="AI146" s="273"/>
      <c r="AJ146" s="398"/>
      <c r="AK146" s="356">
        <v>45308</v>
      </c>
      <c r="AL146" s="288" t="s">
        <v>457</v>
      </c>
      <c r="AM146" s="398" t="s">
        <v>463</v>
      </c>
      <c r="AN146" s="288" t="s">
        <v>457</v>
      </c>
      <c r="AO146" s="398" t="s">
        <v>463</v>
      </c>
      <c r="AP146" s="288" t="s">
        <v>457</v>
      </c>
      <c r="AQ146" s="398" t="s">
        <v>463</v>
      </c>
      <c r="AR146" s="356">
        <v>45308</v>
      </c>
      <c r="AS146" s="288" t="s">
        <v>457</v>
      </c>
      <c r="AT146" s="398" t="s">
        <v>463</v>
      </c>
      <c r="AU146" s="273"/>
      <c r="AV146" s="398"/>
      <c r="AW146" s="273"/>
      <c r="AX146" s="398"/>
      <c r="AY146" s="356">
        <v>45308</v>
      </c>
      <c r="AZ146" s="273" t="s">
        <v>462</v>
      </c>
      <c r="BA146" s="398">
        <v>1.5</v>
      </c>
      <c r="BB146" s="273" t="s">
        <v>330</v>
      </c>
      <c r="BC146" s="398">
        <v>1.5</v>
      </c>
      <c r="BD146" s="273" t="s">
        <v>323</v>
      </c>
      <c r="BE146" s="398">
        <v>1.5</v>
      </c>
      <c r="BF146" s="273" t="s">
        <v>462</v>
      </c>
      <c r="BG146" s="398">
        <v>1.5</v>
      </c>
      <c r="BH146" s="356">
        <v>45308</v>
      </c>
      <c r="BI146" s="273"/>
      <c r="BJ146" s="398"/>
      <c r="BK146" s="288" t="s">
        <v>458</v>
      </c>
      <c r="BL146" s="398">
        <v>1.5</v>
      </c>
      <c r="BM146" s="273"/>
      <c r="BN146" s="399"/>
      <c r="BO146" s="273"/>
      <c r="BP146" s="273"/>
      <c r="BQ146" s="356">
        <v>45308</v>
      </c>
      <c r="BR146" s="273" t="s">
        <v>462</v>
      </c>
      <c r="BS146" s="398">
        <v>1.5</v>
      </c>
      <c r="BT146" s="273" t="s">
        <v>384</v>
      </c>
      <c r="BU146" s="398">
        <v>1</v>
      </c>
      <c r="BV146" s="273" t="s">
        <v>460</v>
      </c>
      <c r="BW146" s="273">
        <v>1</v>
      </c>
      <c r="BX146" s="273" t="s">
        <v>459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393</v>
      </c>
      <c r="CF146" s="273">
        <v>1.5</v>
      </c>
      <c r="CG146" s="273"/>
      <c r="CH146" s="273"/>
      <c r="CI146" s="273"/>
      <c r="CJ146" s="273"/>
      <c r="CK146" s="273" t="s">
        <v>393</v>
      </c>
      <c r="CL146" s="273">
        <v>1.5</v>
      </c>
      <c r="CM146" s="356">
        <v>45308</v>
      </c>
      <c r="CN146" s="273"/>
      <c r="CO146" s="273"/>
      <c r="CP146" s="273" t="s">
        <v>460</v>
      </c>
      <c r="CQ146" s="273">
        <v>1</v>
      </c>
      <c r="CR146" s="273"/>
      <c r="CS146" s="273"/>
      <c r="CT146" s="273" t="s">
        <v>459</v>
      </c>
      <c r="CU146" s="273">
        <v>1</v>
      </c>
      <c r="CV146" s="273"/>
      <c r="CW146" s="273"/>
    </row>
    <row r="147" spans="2:101" ht="30.75" hidden="1" x14ac:dyDescent="0.3">
      <c r="B147" s="356">
        <v>45309</v>
      </c>
      <c r="C147" s="273"/>
      <c r="D147" s="273"/>
      <c r="E147" s="273" t="s">
        <v>428</v>
      </c>
      <c r="F147" s="398">
        <v>1.5</v>
      </c>
      <c r="G147" s="356">
        <v>45309</v>
      </c>
      <c r="H147" s="273"/>
      <c r="I147" s="398"/>
      <c r="J147" s="273" t="s">
        <v>325</v>
      </c>
      <c r="K147" s="398">
        <v>1.5</v>
      </c>
      <c r="L147" s="273" t="s">
        <v>324</v>
      </c>
      <c r="M147" s="398">
        <v>1.5</v>
      </c>
      <c r="N147" s="356">
        <v>45309</v>
      </c>
      <c r="O147" s="273" t="s">
        <v>397</v>
      </c>
      <c r="P147" s="398">
        <v>1.5</v>
      </c>
      <c r="Q147" s="288" t="s">
        <v>455</v>
      </c>
      <c r="R147" s="398">
        <v>1.5</v>
      </c>
      <c r="S147" s="273" t="s">
        <v>323</v>
      </c>
      <c r="T147" s="398">
        <v>1.5</v>
      </c>
      <c r="U147" s="356">
        <v>45309</v>
      </c>
      <c r="V147" s="273" t="s">
        <v>330</v>
      </c>
      <c r="W147" s="398">
        <v>1.5</v>
      </c>
      <c r="X147" s="273" t="s">
        <v>397</v>
      </c>
      <c r="Y147" s="398">
        <v>1.5</v>
      </c>
      <c r="Z147" s="273" t="s">
        <v>325</v>
      </c>
      <c r="AA147" s="398">
        <v>1.5</v>
      </c>
      <c r="AB147" s="273" t="s">
        <v>324</v>
      </c>
      <c r="AC147" s="398">
        <v>1.5</v>
      </c>
      <c r="AD147" s="356">
        <v>45309</v>
      </c>
      <c r="AE147" s="273" t="s">
        <v>466</v>
      </c>
      <c r="AF147" s="398">
        <v>2</v>
      </c>
      <c r="AG147" s="273" t="s">
        <v>325</v>
      </c>
      <c r="AH147" s="398">
        <v>1.5</v>
      </c>
      <c r="AI147" s="273"/>
      <c r="AJ147" s="398"/>
      <c r="AK147" s="356">
        <v>45309</v>
      </c>
      <c r="AL147" s="273" t="s">
        <v>470</v>
      </c>
      <c r="AM147" s="398">
        <v>1.5</v>
      </c>
      <c r="AN147" s="273" t="s">
        <v>464</v>
      </c>
      <c r="AO147" s="398">
        <v>1.5</v>
      </c>
      <c r="AP147" s="273" t="s">
        <v>464</v>
      </c>
      <c r="AQ147" s="398">
        <v>1.5</v>
      </c>
      <c r="AR147" s="356">
        <v>45309</v>
      </c>
      <c r="AS147" s="273" t="s">
        <v>470</v>
      </c>
      <c r="AT147" s="398">
        <v>1.5</v>
      </c>
      <c r="AU147" s="273"/>
      <c r="AV147" s="398"/>
      <c r="AW147" s="273"/>
      <c r="AX147" s="398"/>
      <c r="AY147" s="356">
        <v>45309</v>
      </c>
      <c r="AZ147" s="351" t="s">
        <v>428</v>
      </c>
      <c r="BA147" s="398">
        <v>1.5</v>
      </c>
      <c r="BB147" s="288" t="s">
        <v>467</v>
      </c>
      <c r="BC147" s="398">
        <v>2</v>
      </c>
      <c r="BD147" s="273" t="s">
        <v>323</v>
      </c>
      <c r="BE147" s="398">
        <v>1.5</v>
      </c>
      <c r="BF147" s="273" t="s">
        <v>428</v>
      </c>
      <c r="BG147" s="398">
        <v>1.5</v>
      </c>
      <c r="BH147" s="356">
        <v>45309</v>
      </c>
      <c r="BI147" s="273"/>
      <c r="BJ147" s="398"/>
      <c r="BK147" s="288" t="s">
        <v>455</v>
      </c>
      <c r="BL147" s="398">
        <v>1.5</v>
      </c>
      <c r="BM147" s="273"/>
      <c r="BN147" s="399"/>
      <c r="BO147" s="273"/>
      <c r="BP147" s="273"/>
      <c r="BQ147" s="356">
        <v>45309</v>
      </c>
      <c r="BR147" s="273" t="s">
        <v>428</v>
      </c>
      <c r="BS147" s="398">
        <v>1.5</v>
      </c>
      <c r="BT147" s="273" t="s">
        <v>397</v>
      </c>
      <c r="BU147" s="398">
        <v>1.5</v>
      </c>
      <c r="BV147" s="273" t="s">
        <v>454</v>
      </c>
      <c r="BW147" s="273">
        <v>1.5</v>
      </c>
      <c r="BX147" s="273" t="s">
        <v>465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393</v>
      </c>
      <c r="CF147" s="273">
        <v>1.5</v>
      </c>
      <c r="CG147" s="273" t="s">
        <v>393</v>
      </c>
      <c r="CH147" s="273">
        <v>1.5</v>
      </c>
      <c r="CI147" s="273" t="s">
        <v>393</v>
      </c>
      <c r="CJ147" s="273">
        <v>1.5</v>
      </c>
      <c r="CK147" s="273" t="s">
        <v>393</v>
      </c>
      <c r="CL147" s="273">
        <v>1.5</v>
      </c>
      <c r="CM147" s="356">
        <v>45309</v>
      </c>
      <c r="CN147" s="273"/>
      <c r="CO147" s="273"/>
      <c r="CP147" s="273" t="s">
        <v>454</v>
      </c>
      <c r="CQ147" s="273">
        <v>1.5</v>
      </c>
      <c r="CR147" s="273"/>
      <c r="CS147" s="273"/>
      <c r="CT147" s="273" t="s">
        <v>465</v>
      </c>
      <c r="CU147" s="273">
        <v>1.5</v>
      </c>
      <c r="CV147" s="273"/>
      <c r="CW147" s="273"/>
    </row>
    <row r="148" spans="2:101" ht="46.5" hidden="1" thickTop="1" x14ac:dyDescent="0.3">
      <c r="B148" s="356">
        <v>45310</v>
      </c>
      <c r="C148" s="273"/>
      <c r="D148" s="273"/>
      <c r="E148" s="273" t="s">
        <v>462</v>
      </c>
      <c r="F148" s="398">
        <v>1.5</v>
      </c>
      <c r="G148" s="356">
        <v>45310</v>
      </c>
      <c r="H148" s="273" t="s">
        <v>330</v>
      </c>
      <c r="I148" s="398">
        <v>1.5</v>
      </c>
      <c r="J148" s="273" t="s">
        <v>325</v>
      </c>
      <c r="K148" s="398">
        <v>1.5</v>
      </c>
      <c r="L148" s="273" t="s">
        <v>324</v>
      </c>
      <c r="M148" s="398">
        <v>1.5</v>
      </c>
      <c r="N148" s="356">
        <v>45310</v>
      </c>
      <c r="O148" s="273" t="s">
        <v>397</v>
      </c>
      <c r="P148" s="398">
        <v>1.5</v>
      </c>
      <c r="Q148" s="288" t="s">
        <v>468</v>
      </c>
      <c r="R148" s="398">
        <v>1.5</v>
      </c>
      <c r="S148" s="273" t="s">
        <v>323</v>
      </c>
      <c r="T148" s="398">
        <v>1.5</v>
      </c>
      <c r="U148" s="356">
        <v>45310</v>
      </c>
      <c r="V148" s="273" t="s">
        <v>330</v>
      </c>
      <c r="W148" s="398">
        <v>1.5</v>
      </c>
      <c r="X148" s="273" t="s">
        <v>397</v>
      </c>
      <c r="Y148" s="398">
        <v>1.5</v>
      </c>
      <c r="Z148" s="273" t="s">
        <v>325</v>
      </c>
      <c r="AA148" s="398">
        <v>1.5</v>
      </c>
      <c r="AB148" s="273" t="s">
        <v>324</v>
      </c>
      <c r="AC148" s="398">
        <v>1.5</v>
      </c>
      <c r="AD148" s="356">
        <v>45310</v>
      </c>
      <c r="AE148" s="407" t="s">
        <v>466</v>
      </c>
      <c r="AF148" s="398">
        <v>2</v>
      </c>
      <c r="AG148" s="273" t="s">
        <v>325</v>
      </c>
      <c r="AH148" s="398">
        <v>1.5</v>
      </c>
      <c r="AI148" s="273"/>
      <c r="AJ148" s="398"/>
      <c r="AK148" s="356">
        <v>45310</v>
      </c>
      <c r="AL148" s="273" t="s">
        <v>470</v>
      </c>
      <c r="AM148" s="398">
        <v>1.5</v>
      </c>
      <c r="AN148" s="273" t="s">
        <v>464</v>
      </c>
      <c r="AO148" s="398">
        <v>1.5</v>
      </c>
      <c r="AP148" s="273" t="s">
        <v>464</v>
      </c>
      <c r="AQ148" s="398">
        <v>1.5</v>
      </c>
      <c r="AR148" s="356">
        <v>45310</v>
      </c>
      <c r="AS148" s="273" t="s">
        <v>470</v>
      </c>
      <c r="AT148" s="398">
        <v>1.5</v>
      </c>
      <c r="AU148" s="273"/>
      <c r="AV148" s="398"/>
      <c r="AW148" s="273"/>
      <c r="AX148" s="398"/>
      <c r="AY148" s="356">
        <v>45310</v>
      </c>
      <c r="AZ148" s="273" t="s">
        <v>462</v>
      </c>
      <c r="BA148" s="398">
        <v>1.5</v>
      </c>
      <c r="BB148" s="288" t="s">
        <v>467</v>
      </c>
      <c r="BC148" s="398">
        <v>2</v>
      </c>
      <c r="BD148" s="273" t="s">
        <v>323</v>
      </c>
      <c r="BE148" s="398">
        <v>1.5</v>
      </c>
      <c r="BF148" s="273" t="s">
        <v>462</v>
      </c>
      <c r="BG148" s="398">
        <v>1.5</v>
      </c>
      <c r="BH148" s="356">
        <v>45310</v>
      </c>
      <c r="BI148" s="273"/>
      <c r="BJ148" s="398"/>
      <c r="BK148" s="273" t="s">
        <v>469</v>
      </c>
      <c r="BL148" s="398">
        <v>1</v>
      </c>
      <c r="BM148" s="273"/>
      <c r="BN148" s="399"/>
      <c r="BO148" s="273"/>
      <c r="BP148" s="273"/>
      <c r="BQ148" s="356">
        <v>45310</v>
      </c>
      <c r="BR148" s="273" t="s">
        <v>462</v>
      </c>
      <c r="BS148" s="398">
        <v>1.5</v>
      </c>
      <c r="BT148" s="273" t="s">
        <v>397</v>
      </c>
      <c r="BU148" s="273">
        <v>1.5</v>
      </c>
      <c r="BV148" s="273" t="s">
        <v>471</v>
      </c>
      <c r="BW148" s="273">
        <v>1.5</v>
      </c>
      <c r="BX148" s="273" t="s">
        <v>472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393</v>
      </c>
      <c r="CF148" s="273">
        <v>1.5</v>
      </c>
      <c r="CG148" s="273" t="s">
        <v>393</v>
      </c>
      <c r="CH148" s="273">
        <v>1.5</v>
      </c>
      <c r="CI148" s="273" t="s">
        <v>393</v>
      </c>
      <c r="CJ148" s="273">
        <v>1.5</v>
      </c>
      <c r="CK148" s="273" t="s">
        <v>393</v>
      </c>
      <c r="CL148" s="273">
        <v>1.5</v>
      </c>
      <c r="CM148" s="356">
        <v>45310</v>
      </c>
      <c r="CN148" s="273"/>
      <c r="CO148" s="273"/>
      <c r="CP148" s="273" t="s">
        <v>471</v>
      </c>
      <c r="CQ148" s="273">
        <v>1.5</v>
      </c>
      <c r="CR148" s="273"/>
      <c r="CS148" s="273"/>
      <c r="CT148" s="273" t="s">
        <v>472</v>
      </c>
      <c r="CU148" s="273">
        <v>1.5</v>
      </c>
      <c r="CV148" s="273"/>
      <c r="CW148" s="273"/>
    </row>
    <row r="149" spans="2:101" ht="45.75" hidden="1" x14ac:dyDescent="0.3">
      <c r="B149" s="356">
        <v>45311</v>
      </c>
      <c r="C149" s="273"/>
      <c r="D149" s="273"/>
      <c r="E149" s="273" t="s">
        <v>434</v>
      </c>
      <c r="F149" s="398">
        <v>1</v>
      </c>
      <c r="G149" s="356">
        <v>45311</v>
      </c>
      <c r="H149" s="288" t="s">
        <v>477</v>
      </c>
      <c r="I149" s="398">
        <v>2</v>
      </c>
      <c r="J149" s="273" t="s">
        <v>476</v>
      </c>
      <c r="K149" s="398">
        <v>2</v>
      </c>
      <c r="L149" s="273" t="s">
        <v>324</v>
      </c>
      <c r="M149" s="398">
        <v>1.5</v>
      </c>
      <c r="N149" s="356">
        <v>45311</v>
      </c>
      <c r="O149" s="273" t="s">
        <v>397</v>
      </c>
      <c r="P149" s="398">
        <v>1.5</v>
      </c>
      <c r="Q149" s="288" t="s">
        <v>475</v>
      </c>
      <c r="R149" s="398">
        <v>2</v>
      </c>
      <c r="S149" s="273" t="s">
        <v>323</v>
      </c>
      <c r="T149" s="398">
        <v>1.5</v>
      </c>
      <c r="U149" s="356">
        <v>45311</v>
      </c>
      <c r="V149" s="273"/>
      <c r="W149" s="398"/>
      <c r="X149" s="273" t="s">
        <v>397</v>
      </c>
      <c r="Y149" s="398">
        <v>1.5</v>
      </c>
      <c r="Z149" s="288" t="s">
        <v>475</v>
      </c>
      <c r="AA149" s="398">
        <v>2</v>
      </c>
      <c r="AB149" s="273" t="s">
        <v>324</v>
      </c>
      <c r="AC149" s="398">
        <v>1.5</v>
      </c>
      <c r="AD149" s="356">
        <v>45311</v>
      </c>
      <c r="AE149" s="407" t="s">
        <v>474</v>
      </c>
      <c r="AF149" s="398">
        <v>1.5</v>
      </c>
      <c r="AG149" s="273" t="s">
        <v>412</v>
      </c>
      <c r="AH149" s="398">
        <v>1.5</v>
      </c>
      <c r="AI149" s="273"/>
      <c r="AJ149" s="398"/>
      <c r="AK149" s="356">
        <v>45311</v>
      </c>
      <c r="AL149" s="273" t="s">
        <v>473</v>
      </c>
      <c r="AM149" s="398">
        <v>1</v>
      </c>
      <c r="AN149" s="273" t="s">
        <v>464</v>
      </c>
      <c r="AO149" s="398">
        <v>1.5</v>
      </c>
      <c r="AP149" s="273" t="s">
        <v>464</v>
      </c>
      <c r="AQ149" s="398">
        <v>1.5</v>
      </c>
      <c r="AR149" s="356">
        <v>45311</v>
      </c>
      <c r="AS149" s="273" t="s">
        <v>473</v>
      </c>
      <c r="AT149" s="398">
        <v>1</v>
      </c>
      <c r="AU149" s="273"/>
      <c r="AV149" s="398"/>
      <c r="AW149" s="273"/>
      <c r="AX149" s="398"/>
      <c r="AY149" s="356">
        <v>45311</v>
      </c>
      <c r="AZ149" s="273"/>
      <c r="BA149" s="398"/>
      <c r="BB149" s="288" t="s">
        <v>477</v>
      </c>
      <c r="BC149" s="398">
        <v>2</v>
      </c>
      <c r="BD149" s="273" t="s">
        <v>323</v>
      </c>
      <c r="BE149" s="398">
        <v>1.5</v>
      </c>
      <c r="BF149" s="273" t="s">
        <v>434</v>
      </c>
      <c r="BG149" s="398">
        <v>1</v>
      </c>
      <c r="BH149" s="356">
        <v>45311</v>
      </c>
      <c r="BI149" s="273"/>
      <c r="BJ149" s="398"/>
      <c r="BK149" s="273"/>
      <c r="BL149" s="398"/>
      <c r="BM149" s="273"/>
      <c r="BN149" s="399"/>
      <c r="BO149" s="273"/>
      <c r="BP149" s="273"/>
      <c r="BQ149" s="356">
        <v>45311</v>
      </c>
      <c r="BR149" s="273" t="s">
        <v>434</v>
      </c>
      <c r="BS149" s="398">
        <v>1</v>
      </c>
      <c r="BT149" s="273" t="s">
        <v>397</v>
      </c>
      <c r="BU149" s="398">
        <v>1.5</v>
      </c>
      <c r="BV149" s="273" t="s">
        <v>471</v>
      </c>
      <c r="BW149" s="273">
        <v>1.5</v>
      </c>
      <c r="BX149" s="273" t="s">
        <v>465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393</v>
      </c>
      <c r="CF149" s="273">
        <v>1.5</v>
      </c>
      <c r="CG149" s="273" t="s">
        <v>393</v>
      </c>
      <c r="CH149" s="273">
        <v>1.5</v>
      </c>
      <c r="CI149" s="273" t="s">
        <v>393</v>
      </c>
      <c r="CJ149" s="273">
        <v>1.5</v>
      </c>
      <c r="CK149" s="273" t="s">
        <v>393</v>
      </c>
      <c r="CL149" s="273">
        <v>1.5</v>
      </c>
      <c r="CM149" s="356">
        <v>45311</v>
      </c>
      <c r="CN149" s="273"/>
      <c r="CO149" s="273"/>
      <c r="CP149" s="273" t="s">
        <v>471</v>
      </c>
      <c r="CQ149" s="273">
        <v>1.5</v>
      </c>
      <c r="CR149" s="273"/>
      <c r="CS149" s="273"/>
      <c r="CT149" s="273" t="s">
        <v>465</v>
      </c>
      <c r="CU149" s="273">
        <v>1.5</v>
      </c>
      <c r="CV149" s="273"/>
      <c r="CW149" s="273"/>
    </row>
    <row r="150" spans="2:101" ht="30.75" hidden="1" x14ac:dyDescent="0.3">
      <c r="B150" s="356">
        <v>45312</v>
      </c>
      <c r="C150" s="273"/>
      <c r="D150" s="273"/>
      <c r="E150" s="273" t="s">
        <v>434</v>
      </c>
      <c r="F150" s="398">
        <v>1</v>
      </c>
      <c r="G150" s="356">
        <v>45312</v>
      </c>
      <c r="H150" s="288" t="s">
        <v>480</v>
      </c>
      <c r="I150" s="398">
        <v>2</v>
      </c>
      <c r="J150" s="273" t="s">
        <v>476</v>
      </c>
      <c r="K150" s="398">
        <v>2</v>
      </c>
      <c r="L150" s="273" t="s">
        <v>324</v>
      </c>
      <c r="M150" s="398">
        <v>1.5</v>
      </c>
      <c r="N150" s="356">
        <v>45312</v>
      </c>
      <c r="O150" s="273" t="s">
        <v>397</v>
      </c>
      <c r="P150" s="398">
        <v>1.5</v>
      </c>
      <c r="Q150" s="273" t="s">
        <v>478</v>
      </c>
      <c r="R150" s="398">
        <v>1.5</v>
      </c>
      <c r="S150" s="273" t="s">
        <v>323</v>
      </c>
      <c r="T150" s="398">
        <v>1.5</v>
      </c>
      <c r="U150" s="356">
        <v>45312</v>
      </c>
      <c r="V150" s="273" t="s">
        <v>434</v>
      </c>
      <c r="W150" s="398">
        <v>1</v>
      </c>
      <c r="X150" s="273" t="s">
        <v>397</v>
      </c>
      <c r="Y150" s="398">
        <v>1.5</v>
      </c>
      <c r="Z150" s="273" t="s">
        <v>478</v>
      </c>
      <c r="AA150" s="398">
        <v>1.5</v>
      </c>
      <c r="AB150" s="273" t="s">
        <v>324</v>
      </c>
      <c r="AC150" s="398">
        <v>1.5</v>
      </c>
      <c r="AD150" s="356">
        <v>45312</v>
      </c>
      <c r="AE150" s="273" t="s">
        <v>479</v>
      </c>
      <c r="AF150" s="398">
        <v>1.5</v>
      </c>
      <c r="AG150" s="273" t="s">
        <v>412</v>
      </c>
      <c r="AH150" s="398">
        <v>1.5</v>
      </c>
      <c r="AI150" s="273"/>
      <c r="AJ150" s="398"/>
      <c r="AK150" s="356">
        <v>45312</v>
      </c>
      <c r="AL150" s="273" t="s">
        <v>470</v>
      </c>
      <c r="AM150" s="398">
        <v>1.5</v>
      </c>
      <c r="AN150" s="273" t="s">
        <v>464</v>
      </c>
      <c r="AO150" s="398">
        <v>1.5</v>
      </c>
      <c r="AP150" s="273" t="s">
        <v>464</v>
      </c>
      <c r="AQ150" s="398">
        <v>1.5</v>
      </c>
      <c r="AR150" s="356">
        <v>45312</v>
      </c>
      <c r="AS150" s="273" t="s">
        <v>470</v>
      </c>
      <c r="AT150" s="398">
        <v>1.5</v>
      </c>
      <c r="AU150" s="273"/>
      <c r="AV150" s="398"/>
      <c r="AW150" s="273"/>
      <c r="AX150" s="398"/>
      <c r="AY150" s="356">
        <v>45312</v>
      </c>
      <c r="AZ150" s="273"/>
      <c r="BA150" s="398"/>
      <c r="BB150" s="288" t="s">
        <v>480</v>
      </c>
      <c r="BC150" s="398">
        <v>2</v>
      </c>
      <c r="BD150" s="273" t="s">
        <v>323</v>
      </c>
      <c r="BE150" s="398">
        <v>1.5</v>
      </c>
      <c r="BF150" s="273" t="s">
        <v>434</v>
      </c>
      <c r="BG150" s="398">
        <v>1</v>
      </c>
      <c r="BH150" s="356">
        <v>45312</v>
      </c>
      <c r="BI150" s="273"/>
      <c r="BJ150" s="398"/>
      <c r="BK150" s="273"/>
      <c r="BL150" s="398"/>
      <c r="BM150" s="273"/>
      <c r="BN150" s="399"/>
      <c r="BO150" s="273"/>
      <c r="BP150" s="273"/>
      <c r="BQ150" s="356">
        <v>45312</v>
      </c>
      <c r="BR150" s="273" t="s">
        <v>434</v>
      </c>
      <c r="BS150" s="398">
        <v>1</v>
      </c>
      <c r="BT150" s="273" t="s">
        <v>471</v>
      </c>
      <c r="BU150" s="273">
        <v>1.5</v>
      </c>
      <c r="BV150" s="273" t="s">
        <v>471</v>
      </c>
      <c r="BW150" s="273">
        <v>1.5</v>
      </c>
      <c r="BX150" s="273" t="s">
        <v>465</v>
      </c>
      <c r="BY150" s="398">
        <v>1.5</v>
      </c>
      <c r="BZ150" s="273"/>
      <c r="CA150" s="273"/>
      <c r="CB150" s="356">
        <v>45312</v>
      </c>
      <c r="CC150" s="273"/>
      <c r="CD150" s="273"/>
      <c r="CE150" s="273" t="s">
        <v>393</v>
      </c>
      <c r="CF150" s="273">
        <v>1.5</v>
      </c>
      <c r="CG150" s="273" t="s">
        <v>393</v>
      </c>
      <c r="CH150" s="273">
        <v>1.5</v>
      </c>
      <c r="CI150" s="273" t="s">
        <v>393</v>
      </c>
      <c r="CJ150" s="273">
        <v>1.5</v>
      </c>
      <c r="CK150" s="273" t="s">
        <v>393</v>
      </c>
      <c r="CL150" s="273">
        <v>1.5</v>
      </c>
      <c r="CM150" s="356">
        <v>45312</v>
      </c>
      <c r="CN150" s="273"/>
      <c r="CO150" s="273"/>
      <c r="CP150" s="273" t="s">
        <v>397</v>
      </c>
      <c r="CQ150" s="398">
        <v>1.5</v>
      </c>
      <c r="CR150" s="273"/>
      <c r="CS150" s="273"/>
      <c r="CT150" s="273" t="s">
        <v>465</v>
      </c>
      <c r="CU150" s="398">
        <v>1.5</v>
      </c>
      <c r="CV150" s="273"/>
      <c r="CW150" s="273"/>
    </row>
    <row r="151" spans="2:101" hidden="1" x14ac:dyDescent="0.3">
      <c r="B151" s="356">
        <v>45313</v>
      </c>
      <c r="C151" s="273"/>
      <c r="D151" s="273"/>
      <c r="E151" s="273"/>
      <c r="F151" s="398"/>
      <c r="G151" s="356">
        <v>45313</v>
      </c>
      <c r="H151" s="273"/>
      <c r="I151" s="398"/>
      <c r="J151" s="273"/>
      <c r="K151" s="398"/>
      <c r="L151" s="273"/>
      <c r="M151" s="398"/>
      <c r="N151" s="356">
        <v>45313</v>
      </c>
      <c r="O151" s="273"/>
      <c r="P151" s="398"/>
      <c r="Q151" s="273"/>
      <c r="R151" s="398"/>
      <c r="S151" s="273"/>
      <c r="T151" s="398"/>
      <c r="U151" s="356">
        <v>45313</v>
      </c>
      <c r="V151" s="273"/>
      <c r="W151" s="398"/>
      <c r="X151" s="273"/>
      <c r="Y151" s="398"/>
      <c r="Z151" s="273"/>
      <c r="AA151" s="398"/>
      <c r="AB151" s="273"/>
      <c r="AC151" s="398"/>
      <c r="AD151" s="356">
        <v>45313</v>
      </c>
      <c r="AE151" s="273"/>
      <c r="AF151" s="398"/>
      <c r="AG151" s="273"/>
      <c r="AH151" s="398"/>
      <c r="AI151" s="273"/>
      <c r="AJ151" s="398"/>
      <c r="AK151" s="356">
        <v>45313</v>
      </c>
      <c r="AL151" s="273"/>
      <c r="AM151" s="398"/>
      <c r="AN151" s="273"/>
      <c r="AO151" s="398"/>
      <c r="AP151" s="273"/>
      <c r="AQ151" s="398"/>
      <c r="AR151" s="356">
        <v>45313</v>
      </c>
      <c r="AS151" s="273"/>
      <c r="AT151" s="398"/>
      <c r="AU151" s="273"/>
      <c r="AV151" s="398"/>
      <c r="AW151" s="273"/>
      <c r="AX151" s="398"/>
      <c r="AY151" s="356">
        <v>45313</v>
      </c>
      <c r="AZ151" s="273"/>
      <c r="BA151" s="398"/>
      <c r="BB151" s="273"/>
      <c r="BC151" s="398"/>
      <c r="BD151" s="273"/>
      <c r="BE151" s="398"/>
      <c r="BF151" s="273"/>
      <c r="BG151" s="398"/>
      <c r="BH151" s="356">
        <v>45313</v>
      </c>
      <c r="BI151" s="273"/>
      <c r="BJ151" s="398"/>
      <c r="BK151" s="273"/>
      <c r="BL151" s="398"/>
      <c r="BM151" s="273"/>
      <c r="BN151" s="399"/>
      <c r="BO151" s="273"/>
      <c r="BP151" s="273"/>
      <c r="BQ151" s="356">
        <v>45313</v>
      </c>
      <c r="BR151" s="398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</row>
    <row r="152" spans="2:101" ht="45.75" hidden="1" x14ac:dyDescent="0.3">
      <c r="B152" s="356">
        <v>45314</v>
      </c>
      <c r="C152" s="273"/>
      <c r="D152" s="273"/>
      <c r="E152" s="273" t="s">
        <v>488</v>
      </c>
      <c r="F152" s="398">
        <v>2</v>
      </c>
      <c r="G152" s="356">
        <v>45314</v>
      </c>
      <c r="H152" s="273" t="s">
        <v>483</v>
      </c>
      <c r="I152" s="398">
        <v>1.5</v>
      </c>
      <c r="J152" s="273" t="s">
        <v>325</v>
      </c>
      <c r="K152" s="398">
        <v>1.5</v>
      </c>
      <c r="L152" s="273" t="s">
        <v>324</v>
      </c>
      <c r="M152" s="398">
        <v>1.5</v>
      </c>
      <c r="N152" s="356">
        <v>45314</v>
      </c>
      <c r="O152" s="288" t="s">
        <v>484</v>
      </c>
      <c r="P152" s="398">
        <v>1.5</v>
      </c>
      <c r="Q152" s="288" t="s">
        <v>482</v>
      </c>
      <c r="R152" s="398">
        <v>1.5</v>
      </c>
      <c r="S152" s="273" t="s">
        <v>323</v>
      </c>
      <c r="T152" s="398">
        <v>1.5</v>
      </c>
      <c r="U152" s="356">
        <v>45314</v>
      </c>
      <c r="V152" s="288" t="s">
        <v>489</v>
      </c>
      <c r="W152" s="398">
        <v>1.5</v>
      </c>
      <c r="X152" s="273" t="s">
        <v>397</v>
      </c>
      <c r="Y152" s="398">
        <v>1.5</v>
      </c>
      <c r="Z152" s="288" t="s">
        <v>481</v>
      </c>
      <c r="AA152" s="398">
        <v>1.5</v>
      </c>
      <c r="AB152" s="273" t="s">
        <v>324</v>
      </c>
      <c r="AC152" s="398">
        <v>1.5</v>
      </c>
      <c r="AD152" s="356">
        <v>45314</v>
      </c>
      <c r="AE152" s="288" t="s">
        <v>490</v>
      </c>
      <c r="AF152" s="398">
        <v>2</v>
      </c>
      <c r="AG152" s="273" t="s">
        <v>325</v>
      </c>
      <c r="AH152" s="398">
        <v>1.5</v>
      </c>
      <c r="AI152" s="273"/>
      <c r="AJ152" s="398"/>
      <c r="AK152" s="356">
        <v>45314</v>
      </c>
      <c r="AL152" s="273" t="s">
        <v>470</v>
      </c>
      <c r="AM152" s="398">
        <v>1.5</v>
      </c>
      <c r="AN152" s="273" t="s">
        <v>487</v>
      </c>
      <c r="AO152" s="398">
        <v>1.5</v>
      </c>
      <c r="AP152" s="273" t="s">
        <v>487</v>
      </c>
      <c r="AQ152" s="398">
        <v>1.5</v>
      </c>
      <c r="AR152" s="356">
        <v>45314</v>
      </c>
      <c r="AS152" s="273" t="s">
        <v>470</v>
      </c>
      <c r="AT152" s="398">
        <v>1.5</v>
      </c>
      <c r="AU152" s="273"/>
      <c r="AV152" s="398"/>
      <c r="AW152" s="273"/>
      <c r="AX152" s="398"/>
      <c r="AY152" s="356">
        <v>45314</v>
      </c>
      <c r="AZ152" s="273"/>
      <c r="BA152" s="398"/>
      <c r="BB152" s="273" t="s">
        <v>483</v>
      </c>
      <c r="BC152" s="398">
        <v>1.5</v>
      </c>
      <c r="BD152" s="273" t="s">
        <v>323</v>
      </c>
      <c r="BE152" s="398">
        <v>1.5</v>
      </c>
      <c r="BF152" s="273" t="s">
        <v>488</v>
      </c>
      <c r="BG152" s="398">
        <v>2</v>
      </c>
      <c r="BH152" s="356">
        <v>45314</v>
      </c>
      <c r="BI152" s="273"/>
      <c r="BJ152" s="398"/>
      <c r="BK152" s="273"/>
      <c r="BL152" s="398"/>
      <c r="BM152" s="273"/>
      <c r="BN152" s="399"/>
      <c r="BO152" s="273"/>
      <c r="BP152" s="273"/>
      <c r="BQ152" s="356">
        <v>45314</v>
      </c>
      <c r="BR152" s="273" t="s">
        <v>488</v>
      </c>
      <c r="BS152" s="398">
        <v>2</v>
      </c>
      <c r="BT152" s="273" t="s">
        <v>485</v>
      </c>
      <c r="BU152" s="273">
        <v>1.5</v>
      </c>
      <c r="BV152" s="273" t="s">
        <v>485</v>
      </c>
      <c r="BW152" s="273">
        <v>1.5</v>
      </c>
      <c r="BX152" s="273" t="s">
        <v>486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393</v>
      </c>
      <c r="CF152" s="273">
        <v>1.5</v>
      </c>
      <c r="CG152" s="273" t="s">
        <v>393</v>
      </c>
      <c r="CH152" s="273">
        <v>1.5</v>
      </c>
      <c r="CI152" s="273" t="s">
        <v>393</v>
      </c>
      <c r="CJ152" s="273">
        <v>1.5</v>
      </c>
      <c r="CK152" s="273" t="s">
        <v>393</v>
      </c>
      <c r="CL152" s="273">
        <v>1.5</v>
      </c>
      <c r="CM152" s="356">
        <v>45314</v>
      </c>
      <c r="CN152" s="273"/>
      <c r="CO152" s="273"/>
      <c r="CP152" s="273" t="s">
        <v>397</v>
      </c>
      <c r="CQ152" s="398">
        <v>1.5</v>
      </c>
      <c r="CR152" s="273"/>
      <c r="CS152" s="273"/>
      <c r="CT152" s="273"/>
      <c r="CU152" s="273"/>
      <c r="CV152" s="273"/>
      <c r="CW152" s="273"/>
    </row>
    <row r="153" spans="2:101" ht="45.75" hidden="1" x14ac:dyDescent="0.3">
      <c r="B153" s="356">
        <v>45315</v>
      </c>
      <c r="C153" s="273"/>
      <c r="D153" s="273"/>
      <c r="E153" s="273"/>
      <c r="F153" s="398"/>
      <c r="G153" s="356">
        <v>45315</v>
      </c>
      <c r="H153" s="273" t="s">
        <v>330</v>
      </c>
      <c r="I153" s="398">
        <v>1.5</v>
      </c>
      <c r="J153" s="273" t="s">
        <v>325</v>
      </c>
      <c r="K153" s="398">
        <v>1.5</v>
      </c>
      <c r="L153" s="273" t="s">
        <v>324</v>
      </c>
      <c r="M153" s="398">
        <v>1.5</v>
      </c>
      <c r="N153" s="356">
        <v>45315</v>
      </c>
      <c r="O153" s="273" t="s">
        <v>493</v>
      </c>
      <c r="P153" s="398">
        <v>1.5</v>
      </c>
      <c r="Q153" s="288" t="s">
        <v>475</v>
      </c>
      <c r="R153" s="398">
        <v>2</v>
      </c>
      <c r="S153" s="273" t="s">
        <v>323</v>
      </c>
      <c r="T153" s="398">
        <v>1.5</v>
      </c>
      <c r="U153" s="356">
        <v>45315</v>
      </c>
      <c r="V153" s="273" t="s">
        <v>330</v>
      </c>
      <c r="W153" s="398">
        <v>1.5</v>
      </c>
      <c r="X153" s="273" t="s">
        <v>493</v>
      </c>
      <c r="Y153" s="398">
        <v>1.5</v>
      </c>
      <c r="Z153" s="288" t="s">
        <v>475</v>
      </c>
      <c r="AA153" s="398">
        <v>2</v>
      </c>
      <c r="AB153" s="273" t="s">
        <v>324</v>
      </c>
      <c r="AC153" s="398">
        <v>1.5</v>
      </c>
      <c r="AD153" s="356">
        <v>45315</v>
      </c>
      <c r="AE153" s="273" t="s">
        <v>428</v>
      </c>
      <c r="AF153" s="398">
        <v>1.5</v>
      </c>
      <c r="AG153" s="273" t="s">
        <v>325</v>
      </c>
      <c r="AH153" s="398">
        <v>1.5</v>
      </c>
      <c r="AI153" s="273"/>
      <c r="AJ153" s="398"/>
      <c r="AK153" s="356">
        <v>45315</v>
      </c>
      <c r="AL153" s="273"/>
      <c r="AM153" s="398"/>
      <c r="AN153" s="273" t="s">
        <v>491</v>
      </c>
      <c r="AO153" s="398">
        <v>1</v>
      </c>
      <c r="AP153" s="273" t="s">
        <v>491</v>
      </c>
      <c r="AQ153" s="398">
        <v>1</v>
      </c>
      <c r="AR153" s="356">
        <v>45315</v>
      </c>
      <c r="AS153" s="273"/>
      <c r="AT153" s="398"/>
      <c r="AU153" s="273"/>
      <c r="AV153" s="398"/>
      <c r="AW153" s="273"/>
      <c r="AX153" s="398"/>
      <c r="AY153" s="356">
        <v>45315</v>
      </c>
      <c r="AZ153" s="273"/>
      <c r="BA153" s="398"/>
      <c r="BB153" s="273" t="s">
        <v>330</v>
      </c>
      <c r="BC153" s="398">
        <v>1.5</v>
      </c>
      <c r="BD153" s="273" t="s">
        <v>323</v>
      </c>
      <c r="BE153" s="398">
        <v>1.5</v>
      </c>
      <c r="BF153" s="273" t="s">
        <v>428</v>
      </c>
      <c r="BG153" s="398">
        <v>1.5</v>
      </c>
      <c r="BH153" s="356">
        <v>45315</v>
      </c>
      <c r="BI153" s="273"/>
      <c r="BJ153" s="398"/>
      <c r="BK153" s="273"/>
      <c r="BL153" s="398"/>
      <c r="BM153" s="273"/>
      <c r="BN153" s="399"/>
      <c r="BO153" s="273"/>
      <c r="BP153" s="273"/>
      <c r="BQ153" s="356">
        <v>45315</v>
      </c>
      <c r="BR153" s="273" t="s">
        <v>428</v>
      </c>
      <c r="BS153" s="398">
        <v>1.5</v>
      </c>
      <c r="BT153" s="273" t="s">
        <v>492</v>
      </c>
      <c r="BU153" s="273">
        <v>1.5</v>
      </c>
      <c r="BV153" s="273" t="s">
        <v>492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393</v>
      </c>
      <c r="CF153" s="273">
        <v>1.5</v>
      </c>
      <c r="CG153" s="273" t="s">
        <v>393</v>
      </c>
      <c r="CH153" s="273">
        <v>1.5</v>
      </c>
      <c r="CI153" s="273" t="s">
        <v>393</v>
      </c>
      <c r="CJ153" s="273">
        <v>1.5</v>
      </c>
      <c r="CK153" s="273" t="s">
        <v>393</v>
      </c>
      <c r="CL153" s="273">
        <v>1.5</v>
      </c>
      <c r="CM153" s="356">
        <v>45315</v>
      </c>
      <c r="CN153" s="273"/>
      <c r="CO153" s="273"/>
      <c r="CP153" s="273" t="s">
        <v>493</v>
      </c>
      <c r="CQ153" s="398">
        <v>1.5</v>
      </c>
      <c r="CR153" s="273"/>
      <c r="CS153" s="273"/>
      <c r="CT153" s="273"/>
      <c r="CU153" s="273"/>
      <c r="CV153" s="273"/>
      <c r="CW153" s="273"/>
    </row>
    <row r="154" spans="2:101" ht="45.75" hidden="1" x14ac:dyDescent="0.3">
      <c r="B154" s="356">
        <v>45316</v>
      </c>
      <c r="C154" s="273"/>
      <c r="D154" s="273"/>
      <c r="E154" s="273"/>
      <c r="F154" s="398"/>
      <c r="G154" s="356">
        <v>45316</v>
      </c>
      <c r="H154" s="288" t="s">
        <v>477</v>
      </c>
      <c r="I154" s="398">
        <v>2</v>
      </c>
      <c r="J154" s="273" t="s">
        <v>476</v>
      </c>
      <c r="K154" s="398">
        <v>2</v>
      </c>
      <c r="L154" s="273" t="s">
        <v>324</v>
      </c>
      <c r="M154" s="398">
        <v>1.5</v>
      </c>
      <c r="N154" s="356">
        <v>45316</v>
      </c>
      <c r="O154" s="273" t="s">
        <v>493</v>
      </c>
      <c r="P154" s="398">
        <v>1.5</v>
      </c>
      <c r="Q154" s="288" t="s">
        <v>475</v>
      </c>
      <c r="R154" s="398">
        <v>2</v>
      </c>
      <c r="S154" s="273" t="s">
        <v>323</v>
      </c>
      <c r="T154" s="398">
        <v>1.5</v>
      </c>
      <c r="U154" s="356">
        <v>45316</v>
      </c>
      <c r="V154" s="288" t="s">
        <v>477</v>
      </c>
      <c r="W154" s="398">
        <v>2</v>
      </c>
      <c r="X154" s="273" t="s">
        <v>493</v>
      </c>
      <c r="Y154" s="398">
        <v>1.5</v>
      </c>
      <c r="Z154" s="288" t="s">
        <v>475</v>
      </c>
      <c r="AA154" s="398">
        <v>2</v>
      </c>
      <c r="AB154" s="273" t="s">
        <v>324</v>
      </c>
      <c r="AC154" s="398">
        <v>1.5</v>
      </c>
      <c r="AD154" s="356">
        <v>45316</v>
      </c>
      <c r="AE154" s="273" t="s">
        <v>428</v>
      </c>
      <c r="AF154" s="398">
        <v>1.5</v>
      </c>
      <c r="AG154" s="273" t="s">
        <v>412</v>
      </c>
      <c r="AH154" s="398">
        <v>1.5</v>
      </c>
      <c r="AI154" s="273"/>
      <c r="AJ154" s="398"/>
      <c r="AK154" s="356">
        <v>45316</v>
      </c>
      <c r="AL154" s="273" t="s">
        <v>470</v>
      </c>
      <c r="AM154" s="398">
        <v>1.5</v>
      </c>
      <c r="AN154" s="273" t="s">
        <v>464</v>
      </c>
      <c r="AO154" s="398">
        <v>1.5</v>
      </c>
      <c r="AP154" s="273" t="s">
        <v>464</v>
      </c>
      <c r="AQ154" s="398">
        <v>1.5</v>
      </c>
      <c r="AR154" s="356">
        <v>45316</v>
      </c>
      <c r="AS154" s="273" t="s">
        <v>470</v>
      </c>
      <c r="AT154" s="398">
        <v>1.5</v>
      </c>
      <c r="AU154" s="273"/>
      <c r="AV154" s="398"/>
      <c r="AW154" s="273"/>
      <c r="AX154" s="398"/>
      <c r="AY154" s="356">
        <v>45316</v>
      </c>
      <c r="AZ154" s="273"/>
      <c r="BA154" s="398"/>
      <c r="BB154" s="288" t="s">
        <v>477</v>
      </c>
      <c r="BC154" s="398">
        <v>2</v>
      </c>
      <c r="BD154" s="273" t="s">
        <v>323</v>
      </c>
      <c r="BE154" s="398">
        <v>1.5</v>
      </c>
      <c r="BF154" s="273" t="s">
        <v>428</v>
      </c>
      <c r="BG154" s="398">
        <v>1.5</v>
      </c>
      <c r="BH154" s="356">
        <v>45316</v>
      </c>
      <c r="BI154" s="273"/>
      <c r="BJ154" s="398"/>
      <c r="BK154" s="273"/>
      <c r="BL154" s="398"/>
      <c r="BM154" s="273"/>
      <c r="BN154" s="399"/>
      <c r="BO154" s="273"/>
      <c r="BP154" s="273"/>
      <c r="BQ154" s="356">
        <v>45316</v>
      </c>
      <c r="BR154" s="273" t="s">
        <v>428</v>
      </c>
      <c r="BS154" s="398">
        <v>1.5</v>
      </c>
      <c r="BT154" s="273" t="s">
        <v>492</v>
      </c>
      <c r="BU154" s="273">
        <v>1.5</v>
      </c>
      <c r="BV154" s="273" t="s">
        <v>492</v>
      </c>
      <c r="BW154" s="273">
        <v>1.5</v>
      </c>
      <c r="BX154" s="273" t="s">
        <v>400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393</v>
      </c>
      <c r="CF154" s="273">
        <v>1.5</v>
      </c>
      <c r="CG154" s="273" t="s">
        <v>393</v>
      </c>
      <c r="CH154" s="273">
        <v>1.5</v>
      </c>
      <c r="CI154" s="273" t="s">
        <v>393</v>
      </c>
      <c r="CJ154" s="273">
        <v>1.5</v>
      </c>
      <c r="CK154" s="273" t="s">
        <v>393</v>
      </c>
      <c r="CL154" s="273">
        <v>1.5</v>
      </c>
      <c r="CM154" s="356">
        <v>45316</v>
      </c>
      <c r="CN154" s="273"/>
      <c r="CO154" s="273"/>
      <c r="CP154" s="273" t="s">
        <v>493</v>
      </c>
      <c r="CQ154" s="398">
        <v>1.5</v>
      </c>
      <c r="CR154" s="273"/>
      <c r="CS154" s="273"/>
      <c r="CT154" s="273" t="s">
        <v>400</v>
      </c>
      <c r="CU154" s="273">
        <v>1</v>
      </c>
      <c r="CV154" s="273"/>
      <c r="CW154" s="273"/>
    </row>
    <row r="155" spans="2:101" ht="60.75" hidden="1" x14ac:dyDescent="0.3">
      <c r="B155" s="356">
        <v>45317</v>
      </c>
      <c r="C155" s="273"/>
      <c r="D155" s="273"/>
      <c r="E155" s="273" t="s">
        <v>494</v>
      </c>
      <c r="F155" s="398">
        <v>2</v>
      </c>
      <c r="G155" s="356">
        <v>45317</v>
      </c>
      <c r="H155" s="288" t="s">
        <v>477</v>
      </c>
      <c r="I155" s="398">
        <v>2</v>
      </c>
      <c r="J155" s="273" t="s">
        <v>476</v>
      </c>
      <c r="K155" s="398">
        <v>2</v>
      </c>
      <c r="L155" s="288" t="s">
        <v>497</v>
      </c>
      <c r="M155" s="398">
        <v>2</v>
      </c>
      <c r="N155" s="356">
        <v>45317</v>
      </c>
      <c r="O155" s="273" t="s">
        <v>493</v>
      </c>
      <c r="P155" s="398">
        <v>1.5</v>
      </c>
      <c r="Q155" s="273" t="s">
        <v>496</v>
      </c>
      <c r="R155" s="398">
        <v>2</v>
      </c>
      <c r="S155" s="273" t="s">
        <v>323</v>
      </c>
      <c r="T155" s="398">
        <v>1.5</v>
      </c>
      <c r="U155" s="356">
        <v>45317</v>
      </c>
      <c r="V155" s="288" t="s">
        <v>495</v>
      </c>
      <c r="W155" s="398">
        <v>1.5</v>
      </c>
      <c r="X155" s="273" t="s">
        <v>493</v>
      </c>
      <c r="Y155" s="398">
        <v>1.5</v>
      </c>
      <c r="Z155" s="273" t="s">
        <v>496</v>
      </c>
      <c r="AA155" s="398">
        <v>2</v>
      </c>
      <c r="AB155" s="288" t="s">
        <v>497</v>
      </c>
      <c r="AC155" s="398">
        <v>2</v>
      </c>
      <c r="AD155" s="356">
        <v>45317</v>
      </c>
      <c r="AE155" s="273" t="s">
        <v>494</v>
      </c>
      <c r="AF155" s="398">
        <v>2</v>
      </c>
      <c r="AG155" s="273" t="s">
        <v>412</v>
      </c>
      <c r="AH155" s="398">
        <v>1.5</v>
      </c>
      <c r="AI155" s="273"/>
      <c r="AJ155" s="398"/>
      <c r="AK155" s="356">
        <v>45317</v>
      </c>
      <c r="AL155" s="273" t="s">
        <v>470</v>
      </c>
      <c r="AM155" s="398">
        <v>1.5</v>
      </c>
      <c r="AN155" s="273" t="s">
        <v>464</v>
      </c>
      <c r="AO155" s="398">
        <v>1.5</v>
      </c>
      <c r="AP155" s="273" t="s">
        <v>464</v>
      </c>
      <c r="AQ155" s="398">
        <v>1.5</v>
      </c>
      <c r="AR155" s="356">
        <v>45317</v>
      </c>
      <c r="AS155" s="273" t="s">
        <v>470</v>
      </c>
      <c r="AT155" s="398">
        <v>1.5</v>
      </c>
      <c r="AU155" s="273"/>
      <c r="AV155" s="398"/>
      <c r="AW155" s="273"/>
      <c r="AX155" s="398"/>
      <c r="AY155" s="356">
        <v>45317</v>
      </c>
      <c r="AZ155" s="273"/>
      <c r="BA155" s="398"/>
      <c r="BB155" s="288" t="s">
        <v>477</v>
      </c>
      <c r="BC155" s="398">
        <v>2</v>
      </c>
      <c r="BD155" s="273" t="s">
        <v>323</v>
      </c>
      <c r="BE155" s="398">
        <v>1.5</v>
      </c>
      <c r="BF155" s="273" t="s">
        <v>494</v>
      </c>
      <c r="BG155" s="398">
        <v>2</v>
      </c>
      <c r="BH155" s="356">
        <v>45317</v>
      </c>
      <c r="BI155" s="273"/>
      <c r="BJ155" s="398"/>
      <c r="BK155" s="273"/>
      <c r="BL155" s="398"/>
      <c r="BM155" s="273"/>
      <c r="BN155" s="399"/>
      <c r="BO155" s="273"/>
      <c r="BP155" s="273"/>
      <c r="BQ155" s="356">
        <v>45317</v>
      </c>
      <c r="BR155" s="273" t="s">
        <v>494</v>
      </c>
      <c r="BS155" s="398">
        <v>2</v>
      </c>
      <c r="BT155" s="273" t="s">
        <v>492</v>
      </c>
      <c r="BU155" s="273">
        <v>1.5</v>
      </c>
      <c r="BV155" s="273" t="s">
        <v>492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393</v>
      </c>
      <c r="CF155" s="273">
        <v>1.5</v>
      </c>
      <c r="CG155" s="273" t="s">
        <v>393</v>
      </c>
      <c r="CH155" s="273">
        <v>1.5</v>
      </c>
      <c r="CI155" s="273" t="s">
        <v>393</v>
      </c>
      <c r="CJ155" s="273">
        <v>1.5</v>
      </c>
      <c r="CK155" s="273" t="s">
        <v>393</v>
      </c>
      <c r="CL155" s="273">
        <v>1.5</v>
      </c>
      <c r="CM155" s="356">
        <v>45317</v>
      </c>
      <c r="CN155" s="273"/>
      <c r="CO155" s="273"/>
      <c r="CP155" s="273" t="s">
        <v>493</v>
      </c>
      <c r="CQ155" s="398">
        <v>1.5</v>
      </c>
      <c r="CR155" s="273"/>
      <c r="CS155" s="273"/>
      <c r="CT155" s="273"/>
      <c r="CU155" s="273"/>
      <c r="CV155" s="273"/>
      <c r="CW155" s="273"/>
    </row>
    <row r="156" spans="2:101" ht="46.5" thickTop="1" x14ac:dyDescent="0.3">
      <c r="B156" s="356">
        <v>45318</v>
      </c>
      <c r="C156" s="273"/>
      <c r="D156" s="273"/>
      <c r="E156" s="273" t="s">
        <v>494</v>
      </c>
      <c r="F156" s="398">
        <v>2</v>
      </c>
      <c r="G156" s="356">
        <v>45318</v>
      </c>
      <c r="H156" s="273" t="s">
        <v>499</v>
      </c>
      <c r="I156" s="398">
        <v>1.5</v>
      </c>
      <c r="J156" s="273" t="s">
        <v>325</v>
      </c>
      <c r="K156" s="398">
        <v>1.5</v>
      </c>
      <c r="L156" s="273" t="s">
        <v>324</v>
      </c>
      <c r="M156" s="398">
        <v>1.5</v>
      </c>
      <c r="N156" s="356">
        <v>45318</v>
      </c>
      <c r="O156" s="273" t="s">
        <v>493</v>
      </c>
      <c r="P156" s="398">
        <v>1.5</v>
      </c>
      <c r="Q156" s="288" t="s">
        <v>498</v>
      </c>
      <c r="R156" s="398">
        <v>1.5</v>
      </c>
      <c r="S156" s="273" t="s">
        <v>323</v>
      </c>
      <c r="T156" s="398">
        <v>1.5</v>
      </c>
      <c r="U156" s="356">
        <v>45318</v>
      </c>
      <c r="V156" s="273"/>
      <c r="W156" s="398"/>
      <c r="X156" s="273" t="s">
        <v>493</v>
      </c>
      <c r="Y156" s="398">
        <v>1.5</v>
      </c>
      <c r="Z156" s="288" t="s">
        <v>498</v>
      </c>
      <c r="AA156" s="398">
        <v>1.5</v>
      </c>
      <c r="AB156" s="273" t="s">
        <v>324</v>
      </c>
      <c r="AC156" s="398">
        <v>1.5</v>
      </c>
      <c r="AD156" s="356">
        <v>45318</v>
      </c>
      <c r="AE156" s="273" t="s">
        <v>494</v>
      </c>
      <c r="AF156" s="398">
        <v>2</v>
      </c>
      <c r="AG156" s="273" t="s">
        <v>325</v>
      </c>
      <c r="AH156" s="398">
        <v>1.5</v>
      </c>
      <c r="AI156" s="273"/>
      <c r="AJ156" s="398"/>
      <c r="AK156" s="356">
        <v>45318</v>
      </c>
      <c r="AL156" s="273"/>
      <c r="AM156" s="398"/>
      <c r="AN156" s="273" t="s">
        <v>464</v>
      </c>
      <c r="AO156" s="398">
        <v>1.5</v>
      </c>
      <c r="AP156" s="273" t="s">
        <v>464</v>
      </c>
      <c r="AQ156" s="398">
        <v>1.5</v>
      </c>
      <c r="AR156" s="356">
        <v>45318</v>
      </c>
      <c r="AS156" s="273"/>
      <c r="AT156" s="398"/>
      <c r="AU156" s="273"/>
      <c r="AV156" s="398"/>
      <c r="AW156" s="273"/>
      <c r="AX156" s="398"/>
      <c r="AY156" s="356">
        <v>45318</v>
      </c>
      <c r="AZ156" s="273"/>
      <c r="BA156" s="398"/>
      <c r="BB156" s="273" t="s">
        <v>499</v>
      </c>
      <c r="BC156" s="398">
        <v>1.5</v>
      </c>
      <c r="BD156" s="273" t="s">
        <v>323</v>
      </c>
      <c r="BE156" s="398">
        <v>1.5</v>
      </c>
      <c r="BF156" s="273" t="s">
        <v>494</v>
      </c>
      <c r="BG156" s="398">
        <v>2</v>
      </c>
      <c r="BH156" s="356">
        <v>45318</v>
      </c>
      <c r="BI156" s="273"/>
      <c r="BJ156" s="398"/>
      <c r="BK156" s="273"/>
      <c r="BL156" s="398"/>
      <c r="BM156" s="273"/>
      <c r="BN156" s="399"/>
      <c r="BO156" s="273"/>
      <c r="BP156" s="273"/>
      <c r="BQ156" s="356">
        <v>45318</v>
      </c>
      <c r="BR156" s="273" t="s">
        <v>494</v>
      </c>
      <c r="BS156" s="398">
        <v>2</v>
      </c>
      <c r="BT156" s="273" t="s">
        <v>492</v>
      </c>
      <c r="BU156" s="273">
        <v>1.5</v>
      </c>
      <c r="BV156" s="273" t="s">
        <v>492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393</v>
      </c>
      <c r="CF156" s="273">
        <v>1.5</v>
      </c>
      <c r="CG156" s="273" t="s">
        <v>393</v>
      </c>
      <c r="CH156" s="273">
        <v>1.5</v>
      </c>
      <c r="CI156" s="273" t="s">
        <v>393</v>
      </c>
      <c r="CJ156" s="273">
        <v>1.5</v>
      </c>
      <c r="CK156" s="273" t="s">
        <v>393</v>
      </c>
      <c r="CL156" s="273">
        <v>1.5</v>
      </c>
      <c r="CM156" s="356">
        <v>45318</v>
      </c>
      <c r="CN156" s="273"/>
      <c r="CO156" s="273"/>
      <c r="CP156" s="273" t="s">
        <v>493</v>
      </c>
      <c r="CQ156" s="398">
        <v>1.5</v>
      </c>
      <c r="CR156" s="273"/>
      <c r="CS156" s="273"/>
      <c r="CT156" s="273"/>
      <c r="CU156" s="273"/>
      <c r="CV156" s="273" t="s">
        <v>493</v>
      </c>
      <c r="CW156" s="398">
        <v>1.5</v>
      </c>
    </row>
    <row r="157" spans="2:101" ht="45.75" x14ac:dyDescent="0.3">
      <c r="B157" s="356">
        <v>45319</v>
      </c>
      <c r="C157" s="273"/>
      <c r="D157" s="273"/>
      <c r="E157" s="273" t="s">
        <v>428</v>
      </c>
      <c r="F157" s="398">
        <v>1.5</v>
      </c>
      <c r="G157" s="356">
        <v>45319</v>
      </c>
      <c r="H157" s="273" t="s">
        <v>499</v>
      </c>
      <c r="I157" s="398">
        <v>1.5</v>
      </c>
      <c r="J157" s="273" t="s">
        <v>325</v>
      </c>
      <c r="K157" s="398">
        <v>1.5</v>
      </c>
      <c r="L157" s="288" t="s">
        <v>497</v>
      </c>
      <c r="M157" s="398">
        <v>2</v>
      </c>
      <c r="N157" s="356">
        <v>45319</v>
      </c>
      <c r="O157" s="273" t="s">
        <v>501</v>
      </c>
      <c r="P157" s="398">
        <v>1</v>
      </c>
      <c r="Q157" s="273" t="s">
        <v>496</v>
      </c>
      <c r="R157" s="398">
        <v>2</v>
      </c>
      <c r="S157" s="273" t="s">
        <v>323</v>
      </c>
      <c r="T157" s="398">
        <v>1.5</v>
      </c>
      <c r="U157" s="356">
        <v>45319</v>
      </c>
      <c r="V157" s="273"/>
      <c r="W157" s="398"/>
      <c r="X157" s="273" t="s">
        <v>501</v>
      </c>
      <c r="Y157" s="398">
        <v>1</v>
      </c>
      <c r="Z157" s="273"/>
      <c r="AA157" s="398"/>
      <c r="AB157" s="288" t="s">
        <v>497</v>
      </c>
      <c r="AC157" s="398">
        <v>2</v>
      </c>
      <c r="AD157" s="356">
        <v>45319</v>
      </c>
      <c r="AE157" s="288" t="s">
        <v>503</v>
      </c>
      <c r="AF157" s="398">
        <v>1.5</v>
      </c>
      <c r="AG157" s="273" t="s">
        <v>325</v>
      </c>
      <c r="AH157" s="398">
        <v>1.5</v>
      </c>
      <c r="AI157" s="273"/>
      <c r="AJ157" s="398"/>
      <c r="AK157" s="356">
        <v>45319</v>
      </c>
      <c r="AL157" s="273"/>
      <c r="AM157" s="398"/>
      <c r="AN157" s="273"/>
      <c r="AO157" s="398"/>
      <c r="AP157" s="273" t="s">
        <v>504</v>
      </c>
      <c r="AQ157" s="398">
        <v>1</v>
      </c>
      <c r="AR157" s="356">
        <v>45319</v>
      </c>
      <c r="AS157" s="273"/>
      <c r="AT157" s="398"/>
      <c r="AU157" s="273"/>
      <c r="AV157" s="398"/>
      <c r="AW157" s="273"/>
      <c r="AX157" s="398"/>
      <c r="AY157" s="356">
        <v>45319</v>
      </c>
      <c r="AZ157" s="273" t="s">
        <v>496</v>
      </c>
      <c r="BA157" s="398">
        <v>2</v>
      </c>
      <c r="BB157" s="273" t="s">
        <v>499</v>
      </c>
      <c r="BC157" s="398">
        <v>1.5</v>
      </c>
      <c r="BD157" s="273" t="s">
        <v>323</v>
      </c>
      <c r="BE157" s="398">
        <v>1.5</v>
      </c>
      <c r="BF157" s="273" t="s">
        <v>428</v>
      </c>
      <c r="BG157" s="398">
        <v>1.5</v>
      </c>
      <c r="BH157" s="356">
        <v>45319</v>
      </c>
      <c r="BI157" s="273"/>
      <c r="BJ157" s="398"/>
      <c r="BK157" s="273"/>
      <c r="BL157" s="398"/>
      <c r="BM157" s="273"/>
      <c r="BN157" s="399"/>
      <c r="BO157" s="273"/>
      <c r="BP157" s="273"/>
      <c r="BQ157" s="356">
        <v>45319</v>
      </c>
      <c r="BR157" s="273" t="s">
        <v>428</v>
      </c>
      <c r="BS157" s="398">
        <v>1.5</v>
      </c>
      <c r="BT157" s="273" t="s">
        <v>502</v>
      </c>
      <c r="BU157" s="273">
        <v>1</v>
      </c>
      <c r="BV157" s="273" t="s">
        <v>502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393</v>
      </c>
      <c r="CF157" s="273">
        <v>1.5</v>
      </c>
      <c r="CG157" s="273" t="s">
        <v>393</v>
      </c>
      <c r="CH157" s="273">
        <v>1.5</v>
      </c>
      <c r="CI157" s="273" t="s">
        <v>393</v>
      </c>
      <c r="CJ157" s="273">
        <v>1.5</v>
      </c>
      <c r="CK157" s="273" t="s">
        <v>393</v>
      </c>
      <c r="CL157" s="273">
        <v>1.5</v>
      </c>
      <c r="CM157" s="356">
        <v>45319</v>
      </c>
      <c r="CN157" s="273"/>
      <c r="CO157" s="273"/>
      <c r="CP157" s="273" t="s">
        <v>501</v>
      </c>
      <c r="CQ157" s="398">
        <v>1</v>
      </c>
      <c r="CR157" s="273"/>
      <c r="CS157" s="273"/>
      <c r="CT157" s="273"/>
      <c r="CU157" s="273"/>
      <c r="CV157" s="273" t="s">
        <v>501</v>
      </c>
      <c r="CW157" s="398">
        <v>1</v>
      </c>
    </row>
    <row r="158" spans="2:101" ht="45.75" x14ac:dyDescent="0.3">
      <c r="B158" s="356">
        <v>45320</v>
      </c>
      <c r="C158" s="273"/>
      <c r="D158" s="273"/>
      <c r="E158" s="273" t="s">
        <v>494</v>
      </c>
      <c r="F158" s="398">
        <v>2</v>
      </c>
      <c r="G158" s="356">
        <v>45320</v>
      </c>
      <c r="H158" s="288" t="s">
        <v>508</v>
      </c>
      <c r="I158" s="398">
        <v>2</v>
      </c>
      <c r="J158" s="273" t="s">
        <v>476</v>
      </c>
      <c r="K158" s="398">
        <v>2</v>
      </c>
      <c r="L158" s="288" t="s">
        <v>497</v>
      </c>
      <c r="M158" s="398">
        <v>2</v>
      </c>
      <c r="N158" s="356">
        <v>45320</v>
      </c>
      <c r="O158" t="s">
        <v>493</v>
      </c>
      <c r="P158" s="273">
        <v>1.5</v>
      </c>
      <c r="Q158" s="288" t="s">
        <v>507</v>
      </c>
      <c r="R158" s="398">
        <v>2</v>
      </c>
      <c r="S158" s="273" t="s">
        <v>323</v>
      </c>
      <c r="T158" s="398">
        <v>1.5</v>
      </c>
      <c r="U158" s="356">
        <v>45320</v>
      </c>
      <c r="V158" s="273"/>
      <c r="W158" s="398"/>
      <c r="X158" t="s">
        <v>493</v>
      </c>
      <c r="Y158" s="273">
        <v>1.5</v>
      </c>
      <c r="Z158" s="288" t="s">
        <v>507</v>
      </c>
      <c r="AA158" s="398">
        <v>2</v>
      </c>
      <c r="AB158" s="288" t="s">
        <v>497</v>
      </c>
      <c r="AC158" s="398">
        <v>2</v>
      </c>
      <c r="AD158" s="356">
        <v>45320</v>
      </c>
      <c r="AE158" s="288" t="s">
        <v>509</v>
      </c>
      <c r="AF158" s="398">
        <v>2</v>
      </c>
      <c r="AG158" s="273" t="s">
        <v>412</v>
      </c>
      <c r="AH158" s="398">
        <v>1.5</v>
      </c>
      <c r="AI158" s="273"/>
      <c r="AJ158" s="398"/>
      <c r="AK158" s="356">
        <v>45320</v>
      </c>
      <c r="AL158" s="273"/>
      <c r="AM158" s="398"/>
      <c r="AN158" s="288" t="s">
        <v>505</v>
      </c>
      <c r="AO158" s="398">
        <v>1</v>
      </c>
      <c r="AP158" s="288" t="s">
        <v>505</v>
      </c>
      <c r="AQ158" s="398">
        <v>1</v>
      </c>
      <c r="AR158" s="356">
        <v>45320</v>
      </c>
      <c r="AS158" s="273"/>
      <c r="AT158" s="398"/>
      <c r="AU158" s="273"/>
      <c r="AV158" s="398"/>
      <c r="AW158" s="273"/>
      <c r="AX158" s="398"/>
      <c r="AY158" s="356">
        <v>45320</v>
      </c>
      <c r="AZ158" s="273"/>
      <c r="BA158" s="398"/>
      <c r="BB158" s="288" t="s">
        <v>508</v>
      </c>
      <c r="BC158" s="398">
        <v>2</v>
      </c>
      <c r="BD158" s="273" t="s">
        <v>323</v>
      </c>
      <c r="BE158" s="398">
        <v>1.5</v>
      </c>
      <c r="BF158" s="273" t="s">
        <v>506</v>
      </c>
      <c r="BG158" s="398">
        <v>1.5</v>
      </c>
      <c r="BH158" s="356">
        <v>45320</v>
      </c>
      <c r="BI158" s="273"/>
      <c r="BJ158" s="398"/>
      <c r="BK158" s="273"/>
      <c r="BL158" s="398"/>
      <c r="BM158" s="273"/>
      <c r="BN158" s="399"/>
      <c r="BO158" s="273"/>
      <c r="BP158" s="273"/>
      <c r="BQ158" s="356">
        <v>45320</v>
      </c>
      <c r="BR158" s="273" t="s">
        <v>494</v>
      </c>
      <c r="BS158" s="398">
        <v>2</v>
      </c>
      <c r="BT158" s="273" t="s">
        <v>502</v>
      </c>
      <c r="BU158" s="273">
        <v>1</v>
      </c>
      <c r="BV158" s="273" t="s">
        <v>502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393</v>
      </c>
      <c r="CF158" s="273">
        <v>1.5</v>
      </c>
      <c r="CG158" s="273" t="s">
        <v>393</v>
      </c>
      <c r="CH158" s="273">
        <v>1.5</v>
      </c>
      <c r="CI158" s="273" t="s">
        <v>393</v>
      </c>
      <c r="CJ158" s="273">
        <v>1.5</v>
      </c>
      <c r="CK158" s="273" t="s">
        <v>393</v>
      </c>
      <c r="CL158" s="273">
        <v>1.5</v>
      </c>
      <c r="CM158" s="356">
        <v>45320</v>
      </c>
      <c r="CN158" s="273"/>
      <c r="CO158" s="273"/>
      <c r="CP158" s="273" t="s">
        <v>502</v>
      </c>
      <c r="CQ158" s="273">
        <v>1</v>
      </c>
      <c r="CR158" s="273"/>
      <c r="CS158" s="273"/>
      <c r="CT158" s="273"/>
      <c r="CU158" s="273"/>
      <c r="CV158" t="s">
        <v>493</v>
      </c>
      <c r="CW158" s="273">
        <v>1.5</v>
      </c>
    </row>
    <row r="159" spans="2:101" ht="45.75" x14ac:dyDescent="0.3">
      <c r="B159" s="356">
        <v>45321</v>
      </c>
      <c r="C159" s="273"/>
      <c r="D159" s="273"/>
      <c r="E159" s="273" t="s">
        <v>428</v>
      </c>
      <c r="F159" s="398">
        <v>1.5</v>
      </c>
      <c r="G159" s="356">
        <v>45321</v>
      </c>
      <c r="H159" s="288" t="s">
        <v>508</v>
      </c>
      <c r="I159" s="398">
        <v>2</v>
      </c>
      <c r="J159" s="273" t="s">
        <v>476</v>
      </c>
      <c r="K159" s="398">
        <v>2</v>
      </c>
      <c r="L159" s="273" t="s">
        <v>324</v>
      </c>
      <c r="M159" s="398">
        <v>1.5</v>
      </c>
      <c r="N159" s="356">
        <v>45321</v>
      </c>
      <c r="O159" s="273" t="s">
        <v>493</v>
      </c>
      <c r="P159" s="398">
        <v>1.5</v>
      </c>
      <c r="Q159" s="288" t="s">
        <v>482</v>
      </c>
      <c r="R159" s="398">
        <v>1.5</v>
      </c>
      <c r="S159" s="273" t="s">
        <v>323</v>
      </c>
      <c r="T159" s="398">
        <v>1.5</v>
      </c>
      <c r="U159" s="356">
        <v>45321</v>
      </c>
      <c r="V159" s="273"/>
      <c r="W159" s="398"/>
      <c r="X159" s="273" t="s">
        <v>493</v>
      </c>
      <c r="Y159" s="398">
        <v>1.5</v>
      </c>
      <c r="Z159" s="288" t="s">
        <v>482</v>
      </c>
      <c r="AA159" s="398">
        <v>1.5</v>
      </c>
      <c r="AB159" s="273" t="s">
        <v>324</v>
      </c>
      <c r="AC159" s="398">
        <v>1.5</v>
      </c>
      <c r="AD159" s="356">
        <v>45321</v>
      </c>
      <c r="AE159" s="288" t="s">
        <v>511</v>
      </c>
      <c r="AF159" s="398">
        <v>1.5</v>
      </c>
      <c r="AG159" s="273" t="s">
        <v>412</v>
      </c>
      <c r="AH159" s="398">
        <v>1.5</v>
      </c>
      <c r="AI159" s="273"/>
      <c r="AJ159" s="398"/>
      <c r="AK159" s="356">
        <v>45321</v>
      </c>
      <c r="AL159" s="273" t="s">
        <v>470</v>
      </c>
      <c r="AM159" s="398">
        <v>1.5</v>
      </c>
      <c r="AN159" s="273" t="s">
        <v>464</v>
      </c>
      <c r="AO159" s="398">
        <v>1.5</v>
      </c>
      <c r="AP159" s="273" t="s">
        <v>464</v>
      </c>
      <c r="AQ159" s="398">
        <v>1.5</v>
      </c>
      <c r="AR159" s="356">
        <v>45321</v>
      </c>
      <c r="AS159" s="273" t="s">
        <v>470</v>
      </c>
      <c r="AT159" s="398">
        <v>1.5</v>
      </c>
      <c r="AU159" s="273"/>
      <c r="AV159" s="398"/>
      <c r="AW159" s="273"/>
      <c r="AX159" s="398"/>
      <c r="AY159" s="356">
        <v>45321</v>
      </c>
      <c r="AZ159" s="273"/>
      <c r="BA159" s="398"/>
      <c r="BB159" s="288" t="s">
        <v>508</v>
      </c>
      <c r="BC159" s="398">
        <v>2</v>
      </c>
      <c r="BD159" s="273" t="s">
        <v>323</v>
      </c>
      <c r="BE159" s="398">
        <v>1.5</v>
      </c>
      <c r="BF159" s="273" t="s">
        <v>510</v>
      </c>
      <c r="BG159" s="398">
        <v>1</v>
      </c>
      <c r="BH159" s="356">
        <v>45321</v>
      </c>
      <c r="BI159" s="273"/>
      <c r="BJ159" s="398"/>
      <c r="BK159" s="273"/>
      <c r="BL159" s="398"/>
      <c r="BM159" s="273"/>
      <c r="BN159" s="399"/>
      <c r="BO159" s="273"/>
      <c r="BP159" s="273"/>
      <c r="BQ159" s="356">
        <v>45321</v>
      </c>
      <c r="BR159" s="273" t="s">
        <v>428</v>
      </c>
      <c r="BS159" s="398">
        <v>1.5</v>
      </c>
      <c r="BT159" s="273" t="s">
        <v>492</v>
      </c>
      <c r="BU159" s="273">
        <v>1.5</v>
      </c>
      <c r="BV159" s="273" t="s">
        <v>492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393</v>
      </c>
      <c r="CF159" s="273">
        <v>1.5</v>
      </c>
      <c r="CG159" s="273" t="s">
        <v>393</v>
      </c>
      <c r="CH159" s="273">
        <v>1.5</v>
      </c>
      <c r="CI159" s="273" t="s">
        <v>393</v>
      </c>
      <c r="CJ159" s="273">
        <v>1.5</v>
      </c>
      <c r="CK159" s="273" t="s">
        <v>393</v>
      </c>
      <c r="CL159" s="273">
        <v>1.5</v>
      </c>
      <c r="CM159" s="356">
        <v>45321</v>
      </c>
      <c r="CN159" s="273"/>
      <c r="CO159" s="273"/>
      <c r="CP159" s="273" t="s">
        <v>492</v>
      </c>
      <c r="CQ159" s="273">
        <v>1.5</v>
      </c>
      <c r="CR159" s="273"/>
      <c r="CS159" s="273"/>
      <c r="CT159" s="273"/>
      <c r="CU159" s="273"/>
      <c r="CV159" s="273" t="s">
        <v>493</v>
      </c>
      <c r="CW159" s="398">
        <v>1.5</v>
      </c>
    </row>
    <row r="160" spans="2:101" ht="45.75" x14ac:dyDescent="0.3">
      <c r="B160" s="356">
        <v>45322</v>
      </c>
      <c r="C160" s="273"/>
      <c r="D160" s="273"/>
      <c r="E160" s="273" t="s">
        <v>462</v>
      </c>
      <c r="F160" s="398">
        <v>1.5</v>
      </c>
      <c r="G160" s="356">
        <v>45322</v>
      </c>
      <c r="H160" s="273" t="s">
        <v>512</v>
      </c>
      <c r="I160" s="398">
        <v>1.5</v>
      </c>
      <c r="J160" s="273" t="s">
        <v>339</v>
      </c>
      <c r="K160" s="398">
        <v>1</v>
      </c>
      <c r="L160" s="273" t="s">
        <v>324</v>
      </c>
      <c r="M160" s="398">
        <v>1.5</v>
      </c>
      <c r="N160" s="356">
        <v>45322</v>
      </c>
      <c r="O160" s="273" t="s">
        <v>493</v>
      </c>
      <c r="P160" s="398">
        <v>1.5</v>
      </c>
      <c r="Q160" s="288" t="s">
        <v>481</v>
      </c>
      <c r="R160" s="398">
        <v>1.5</v>
      </c>
      <c r="S160" s="273" t="s">
        <v>341</v>
      </c>
      <c r="T160" s="398">
        <v>1</v>
      </c>
      <c r="U160" s="356">
        <v>45322</v>
      </c>
      <c r="V160" s="273"/>
      <c r="W160" s="398"/>
      <c r="X160" s="273" t="s">
        <v>493</v>
      </c>
      <c r="Y160" s="398">
        <v>1.5</v>
      </c>
      <c r="Z160" s="288" t="s">
        <v>481</v>
      </c>
      <c r="AA160" s="398">
        <v>1.5</v>
      </c>
      <c r="AB160" s="273" t="s">
        <v>324</v>
      </c>
      <c r="AC160" s="398">
        <v>1.5</v>
      </c>
      <c r="AD160" s="356">
        <v>45322</v>
      </c>
      <c r="AE160" s="288" t="s">
        <v>513</v>
      </c>
      <c r="AF160" s="398">
        <v>1.5</v>
      </c>
      <c r="AG160" s="273" t="s">
        <v>339</v>
      </c>
      <c r="AH160" s="398">
        <v>1</v>
      </c>
      <c r="AI160" s="273"/>
      <c r="AJ160" s="398"/>
      <c r="AK160" s="356">
        <v>45322</v>
      </c>
      <c r="AL160" s="273" t="s">
        <v>470</v>
      </c>
      <c r="AM160" s="398">
        <v>1.5</v>
      </c>
      <c r="AN160" s="273" t="s">
        <v>464</v>
      </c>
      <c r="AO160" s="398">
        <v>1.5</v>
      </c>
      <c r="AP160" s="273" t="s">
        <v>464</v>
      </c>
      <c r="AQ160" s="398">
        <v>1.5</v>
      </c>
      <c r="AR160" s="356">
        <v>45322</v>
      </c>
      <c r="AS160" s="273" t="s">
        <v>470</v>
      </c>
      <c r="AT160" s="398">
        <v>1.5</v>
      </c>
      <c r="AU160" s="273"/>
      <c r="AV160" s="398"/>
      <c r="AW160" s="273"/>
      <c r="AX160" s="398"/>
      <c r="AY160" s="356">
        <v>45322</v>
      </c>
      <c r="AZ160" s="273"/>
      <c r="BA160" s="398"/>
      <c r="BB160" s="273" t="s">
        <v>512</v>
      </c>
      <c r="BC160" s="398">
        <v>1.5</v>
      </c>
      <c r="BD160" s="273" t="s">
        <v>341</v>
      </c>
      <c r="BE160" s="398">
        <v>1</v>
      </c>
      <c r="BF160" s="273" t="s">
        <v>462</v>
      </c>
      <c r="BG160" s="398">
        <v>1.5</v>
      </c>
      <c r="BH160" s="356">
        <v>45322</v>
      </c>
      <c r="BI160" s="273"/>
      <c r="BJ160" s="398"/>
      <c r="BK160" s="273"/>
      <c r="BL160" s="398"/>
      <c r="BM160" s="273"/>
      <c r="BN160" s="399"/>
      <c r="BO160" s="273"/>
      <c r="BP160" s="273"/>
      <c r="BQ160" s="356">
        <v>45322</v>
      </c>
      <c r="BR160" s="273" t="s">
        <v>462</v>
      </c>
      <c r="BS160" s="398">
        <v>1.5</v>
      </c>
      <c r="BT160" s="273" t="s">
        <v>492</v>
      </c>
      <c r="BU160" s="273">
        <v>1.5</v>
      </c>
      <c r="BV160" s="273" t="s">
        <v>492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492</v>
      </c>
      <c r="CQ160" s="273">
        <v>1.5</v>
      </c>
      <c r="CR160" s="273"/>
      <c r="CS160" s="273"/>
      <c r="CT160" s="273"/>
      <c r="CU160" s="273"/>
      <c r="CV160" s="273" t="s">
        <v>493</v>
      </c>
      <c r="CW160" s="398">
        <v>1.5</v>
      </c>
    </row>
    <row r="161" spans="2:101" ht="45.75" x14ac:dyDescent="0.3">
      <c r="B161" s="356">
        <v>45323</v>
      </c>
      <c r="C161" s="273"/>
      <c r="D161" s="273"/>
      <c r="E161" s="273" t="s">
        <v>515</v>
      </c>
      <c r="F161" s="398">
        <v>2</v>
      </c>
      <c r="G161" s="356">
        <v>45323</v>
      </c>
      <c r="H161" s="288" t="s">
        <v>508</v>
      </c>
      <c r="I161" s="398">
        <v>2</v>
      </c>
      <c r="J161" s="273" t="s">
        <v>476</v>
      </c>
      <c r="K161" s="398">
        <v>2</v>
      </c>
      <c r="L161" s="273" t="s">
        <v>324</v>
      </c>
      <c r="M161" s="398">
        <v>1.5</v>
      </c>
      <c r="N161" s="356">
        <v>45323</v>
      </c>
      <c r="O161" s="273" t="s">
        <v>493</v>
      </c>
      <c r="P161" s="398">
        <v>1.5</v>
      </c>
      <c r="Q161" s="288" t="s">
        <v>516</v>
      </c>
      <c r="R161" s="398">
        <v>2</v>
      </c>
      <c r="S161" s="273" t="s">
        <v>323</v>
      </c>
      <c r="T161" s="398">
        <v>1.5</v>
      </c>
      <c r="U161" s="356">
        <v>45323</v>
      </c>
      <c r="V161" s="288" t="s">
        <v>516</v>
      </c>
      <c r="W161" s="398">
        <v>2</v>
      </c>
      <c r="X161" s="273" t="s">
        <v>493</v>
      </c>
      <c r="Y161" s="398">
        <v>1.5</v>
      </c>
      <c r="Z161" s="288" t="s">
        <v>516</v>
      </c>
      <c r="AA161" s="398">
        <v>2</v>
      </c>
      <c r="AB161" s="273" t="s">
        <v>324</v>
      </c>
      <c r="AC161" s="398">
        <v>1.5</v>
      </c>
      <c r="AD161" s="356">
        <v>45323</v>
      </c>
      <c r="AE161" s="288" t="s">
        <v>517</v>
      </c>
      <c r="AF161" s="398">
        <v>2</v>
      </c>
      <c r="AG161" s="273" t="s">
        <v>515</v>
      </c>
      <c r="AH161" s="398">
        <v>2</v>
      </c>
      <c r="AI161" s="273"/>
      <c r="AJ161" s="398"/>
      <c r="AK161" s="356">
        <v>45323</v>
      </c>
      <c r="AL161" s="273"/>
      <c r="AM161" s="398"/>
      <c r="AN161" s="273" t="s">
        <v>464</v>
      </c>
      <c r="AO161" s="398">
        <v>1.5</v>
      </c>
      <c r="AP161" s="273" t="s">
        <v>464</v>
      </c>
      <c r="AQ161" s="398">
        <v>1.5</v>
      </c>
      <c r="AR161" s="356">
        <v>45323</v>
      </c>
      <c r="AS161" s="273"/>
      <c r="AT161" s="398"/>
      <c r="AU161" s="273"/>
      <c r="AV161" s="398"/>
      <c r="AW161" s="273"/>
      <c r="AX161" s="398"/>
      <c r="AY161" s="356">
        <v>45323</v>
      </c>
      <c r="AZ161" s="273"/>
      <c r="BA161" s="398"/>
      <c r="BB161" s="288" t="s">
        <v>508</v>
      </c>
      <c r="BC161" s="398">
        <v>2</v>
      </c>
      <c r="BD161" s="273" t="s">
        <v>323</v>
      </c>
      <c r="BE161" s="398">
        <v>1.5</v>
      </c>
      <c r="BF161" s="273" t="s">
        <v>476</v>
      </c>
      <c r="BG161" s="398">
        <v>2</v>
      </c>
      <c r="BH161" s="356">
        <v>45323</v>
      </c>
      <c r="BI161" s="273"/>
      <c r="BJ161" s="398"/>
      <c r="BK161" s="273"/>
      <c r="BL161" s="398"/>
      <c r="BM161" s="273"/>
      <c r="BN161" s="399"/>
      <c r="BO161" s="273"/>
      <c r="BP161" s="273"/>
      <c r="BQ161" s="356">
        <v>45323</v>
      </c>
      <c r="BR161" s="273" t="s">
        <v>515</v>
      </c>
      <c r="BS161" s="398">
        <v>2</v>
      </c>
      <c r="BT161" s="273" t="s">
        <v>514</v>
      </c>
      <c r="BU161" s="273">
        <v>1.5</v>
      </c>
      <c r="BV161" s="273" t="s">
        <v>514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393</v>
      </c>
      <c r="CH161" s="273">
        <v>1.5</v>
      </c>
      <c r="CI161" s="273" t="s">
        <v>393</v>
      </c>
      <c r="CJ161" s="273">
        <v>1.5</v>
      </c>
      <c r="CK161" s="273" t="s">
        <v>393</v>
      </c>
      <c r="CL161" s="273">
        <v>1.5</v>
      </c>
      <c r="CM161" s="356">
        <v>45323</v>
      </c>
      <c r="CN161" s="273"/>
      <c r="CO161" s="273"/>
      <c r="CP161" s="273" t="s">
        <v>514</v>
      </c>
      <c r="CQ161" s="273">
        <v>1.5</v>
      </c>
      <c r="CR161" s="273"/>
      <c r="CS161" s="273"/>
      <c r="CT161" s="273"/>
      <c r="CU161" s="273"/>
      <c r="CV161" s="273" t="s">
        <v>493</v>
      </c>
      <c r="CW161" s="398">
        <v>1.5</v>
      </c>
    </row>
    <row r="162" spans="2:101" x14ac:dyDescent="0.3">
      <c r="B162" s="356">
        <v>45324</v>
      </c>
      <c r="C162" s="273"/>
      <c r="D162" s="273"/>
      <c r="E162" s="273"/>
      <c r="F162" s="398"/>
      <c r="G162" s="356">
        <v>45324</v>
      </c>
      <c r="H162" s="273"/>
      <c r="I162" s="398"/>
      <c r="J162" s="273"/>
      <c r="K162" s="398"/>
      <c r="L162" s="273"/>
      <c r="M162" s="398"/>
      <c r="N162" s="356">
        <v>45324</v>
      </c>
      <c r="O162" s="273"/>
      <c r="P162" s="398"/>
      <c r="Q162" s="273"/>
      <c r="R162" s="398"/>
      <c r="S162" s="273"/>
      <c r="T162" s="398"/>
      <c r="U162" s="356">
        <v>45324</v>
      </c>
      <c r="V162" s="273"/>
      <c r="W162" s="398"/>
      <c r="X162" s="273"/>
      <c r="Y162" s="398"/>
      <c r="Z162" s="273"/>
      <c r="AA162" s="398"/>
      <c r="AB162" s="273"/>
      <c r="AC162" s="398"/>
      <c r="AD162" s="356">
        <v>45324</v>
      </c>
      <c r="AE162" s="273"/>
      <c r="AF162" s="398"/>
      <c r="AG162" s="273"/>
      <c r="AH162" s="398"/>
      <c r="AI162" s="273"/>
      <c r="AJ162" s="398"/>
      <c r="AK162" s="356">
        <v>45324</v>
      </c>
      <c r="AL162" s="273"/>
      <c r="AM162" s="398"/>
      <c r="AN162" s="273"/>
      <c r="AO162" s="398"/>
      <c r="AP162" s="273"/>
      <c r="AQ162" s="398"/>
      <c r="AR162" s="356">
        <v>45324</v>
      </c>
      <c r="AS162" s="273"/>
      <c r="AT162" s="398"/>
      <c r="AU162" s="273"/>
      <c r="AV162" s="398"/>
      <c r="AW162" s="273"/>
      <c r="AX162" s="398"/>
      <c r="AY162" s="356">
        <v>45324</v>
      </c>
      <c r="AZ162" s="273"/>
      <c r="BA162" s="398"/>
      <c r="BB162" s="273"/>
      <c r="BC162" s="398"/>
      <c r="BD162" s="273"/>
      <c r="BE162" s="398"/>
      <c r="BF162" s="273"/>
      <c r="BG162" s="398"/>
      <c r="BH162" s="356">
        <v>45324</v>
      </c>
      <c r="BI162" s="273"/>
      <c r="BJ162" s="398"/>
      <c r="BK162" s="273"/>
      <c r="BL162" s="398"/>
      <c r="BM162" s="273"/>
      <c r="BN162" s="399"/>
      <c r="BO162" s="273"/>
      <c r="BP162" s="273"/>
      <c r="BQ162" s="356">
        <v>45324</v>
      </c>
      <c r="BR162" s="398"/>
      <c r="BS162" s="273"/>
      <c r="BT162" s="273"/>
      <c r="BU162" s="273"/>
      <c r="BV162" s="273"/>
      <c r="BW162" s="273"/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/>
      <c r="CQ162" s="273"/>
      <c r="CR162" s="273"/>
      <c r="CS162" s="273"/>
      <c r="CT162" s="273"/>
      <c r="CU162" s="273"/>
      <c r="CV162" s="273"/>
      <c r="CW162" s="273"/>
    </row>
    <row r="163" spans="2:101" x14ac:dyDescent="0.3">
      <c r="B163" s="356">
        <v>45325</v>
      </c>
      <c r="C163" s="273"/>
      <c r="D163" s="273"/>
      <c r="E163" s="273"/>
      <c r="F163" s="398"/>
      <c r="G163" s="356">
        <v>45325</v>
      </c>
      <c r="H163" s="273"/>
      <c r="I163" s="398"/>
      <c r="J163" s="273"/>
      <c r="K163" s="398"/>
      <c r="L163" s="273"/>
      <c r="M163" s="398"/>
      <c r="N163" s="356">
        <v>45325</v>
      </c>
      <c r="O163" s="273"/>
      <c r="P163" s="398"/>
      <c r="Q163" s="273"/>
      <c r="R163" s="398"/>
      <c r="S163" s="273"/>
      <c r="T163" s="398"/>
      <c r="U163" s="356">
        <v>45325</v>
      </c>
      <c r="V163" s="273"/>
      <c r="W163" s="398"/>
      <c r="X163" s="273"/>
      <c r="Y163" s="398"/>
      <c r="Z163" s="273"/>
      <c r="AA163" s="398"/>
      <c r="AB163" s="273"/>
      <c r="AC163" s="398"/>
      <c r="AD163" s="356">
        <v>45325</v>
      </c>
      <c r="AE163" s="273"/>
      <c r="AF163" s="398"/>
      <c r="AG163" s="273"/>
      <c r="AH163" s="398"/>
      <c r="AI163" s="273"/>
      <c r="AJ163" s="398"/>
      <c r="AK163" s="356">
        <v>45325</v>
      </c>
      <c r="AL163" s="273"/>
      <c r="AM163" s="398"/>
      <c r="AN163" s="273"/>
      <c r="AO163" s="398"/>
      <c r="AP163" s="273"/>
      <c r="AQ163" s="398"/>
      <c r="AR163" s="356">
        <v>45325</v>
      </c>
      <c r="AS163" s="273"/>
      <c r="AT163" s="398"/>
      <c r="AU163" s="273"/>
      <c r="AV163" s="398"/>
      <c r="AW163" s="273"/>
      <c r="AX163" s="398"/>
      <c r="AY163" s="356">
        <v>45325</v>
      </c>
      <c r="AZ163" s="273"/>
      <c r="BA163" s="398"/>
      <c r="BB163" s="273"/>
      <c r="BC163" s="398"/>
      <c r="BD163" s="273"/>
      <c r="BE163" s="398"/>
      <c r="BF163" s="273"/>
      <c r="BG163" s="398"/>
      <c r="BH163" s="356">
        <v>45325</v>
      </c>
      <c r="BI163" s="273"/>
      <c r="BJ163" s="398"/>
      <c r="BK163" s="273"/>
      <c r="BL163" s="398"/>
      <c r="BM163" s="273"/>
      <c r="BN163" s="399"/>
      <c r="BO163" s="273"/>
      <c r="BP163" s="273"/>
      <c r="BQ163" s="356">
        <v>45325</v>
      </c>
      <c r="BR163" s="398"/>
      <c r="BS163" s="273"/>
      <c r="BT163" s="273"/>
      <c r="BU163" s="273"/>
      <c r="BV163" s="273"/>
      <c r="BW163" s="273"/>
      <c r="BX163" s="273"/>
      <c r="BY163" s="273"/>
      <c r="BZ163" s="273"/>
      <c r="CA163" s="273"/>
      <c r="CB163" s="356">
        <v>45325</v>
      </c>
      <c r="CC163" s="273"/>
      <c r="CD163" s="273"/>
      <c r="CE163" s="273"/>
      <c r="CF163" s="273"/>
      <c r="CG163" s="273"/>
      <c r="CH163" s="273"/>
      <c r="CI163" s="273"/>
      <c r="CJ163" s="273"/>
      <c r="CK163" s="273"/>
      <c r="CL163" s="273"/>
      <c r="CM163" s="356">
        <v>45325</v>
      </c>
      <c r="CN163" s="273"/>
      <c r="CO163" s="273"/>
      <c r="CP163" s="273"/>
      <c r="CQ163" s="273"/>
      <c r="CR163" s="273"/>
      <c r="CS163" s="273"/>
      <c r="CT163" s="273"/>
      <c r="CU163" s="273"/>
      <c r="CV163" s="273"/>
      <c r="CW163" s="273"/>
    </row>
    <row r="164" spans="2:101" x14ac:dyDescent="0.3">
      <c r="B164" s="356">
        <v>45326</v>
      </c>
      <c r="C164" s="273"/>
      <c r="D164" s="273"/>
      <c r="E164" s="273"/>
      <c r="F164" s="398"/>
      <c r="G164" s="356">
        <v>45326</v>
      </c>
      <c r="H164" s="273"/>
      <c r="I164" s="398"/>
      <c r="J164" s="273"/>
      <c r="K164" s="398"/>
      <c r="L164" s="273"/>
      <c r="M164" s="398"/>
      <c r="N164" s="356">
        <v>45326</v>
      </c>
      <c r="O164" s="273"/>
      <c r="P164" s="398"/>
      <c r="Q164" s="273"/>
      <c r="R164" s="398"/>
      <c r="S164" s="273"/>
      <c r="T164" s="398"/>
      <c r="U164" s="356">
        <v>45326</v>
      </c>
      <c r="V164" s="273"/>
      <c r="W164" s="398"/>
      <c r="X164" s="273"/>
      <c r="Y164" s="398"/>
      <c r="Z164" s="273"/>
      <c r="AA164" s="398"/>
      <c r="AB164" s="273"/>
      <c r="AC164" s="398"/>
      <c r="AD164" s="356">
        <v>45326</v>
      </c>
      <c r="AE164" s="273"/>
      <c r="AF164" s="398"/>
      <c r="AG164" s="273"/>
      <c r="AH164" s="398"/>
      <c r="AI164" s="273"/>
      <c r="AJ164" s="398"/>
      <c r="AK164" s="356">
        <v>45326</v>
      </c>
      <c r="AL164" s="273"/>
      <c r="AM164" s="398"/>
      <c r="AN164" s="273"/>
      <c r="AO164" s="398"/>
      <c r="AP164" s="273"/>
      <c r="AQ164" s="398"/>
      <c r="AR164" s="356">
        <v>45326</v>
      </c>
      <c r="AS164" s="273"/>
      <c r="AT164" s="398"/>
      <c r="AU164" s="273"/>
      <c r="AV164" s="398"/>
      <c r="AW164" s="273"/>
      <c r="AX164" s="398"/>
      <c r="AY164" s="356">
        <v>45326</v>
      </c>
      <c r="AZ164" s="273"/>
      <c r="BA164" s="398"/>
      <c r="BB164" s="273"/>
      <c r="BC164" s="398"/>
      <c r="BD164" s="273"/>
      <c r="BE164" s="398"/>
      <c r="BF164" s="273"/>
      <c r="BG164" s="398"/>
      <c r="BH164" s="356">
        <v>45326</v>
      </c>
      <c r="BI164" s="273"/>
      <c r="BJ164" s="398"/>
      <c r="BK164" s="273"/>
      <c r="BL164" s="398"/>
      <c r="BM164" s="273"/>
      <c r="BN164" s="399"/>
      <c r="BO164" s="273"/>
      <c r="BP164" s="273"/>
      <c r="BQ164" s="356">
        <v>45326</v>
      </c>
      <c r="BR164" s="398"/>
      <c r="BS164" s="273"/>
      <c r="BT164" s="273"/>
      <c r="BU164" s="273"/>
      <c r="BV164" s="273"/>
      <c r="BW164" s="273"/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/>
      <c r="CH164" s="273"/>
      <c r="CI164" s="273"/>
      <c r="CJ164" s="273"/>
      <c r="CK164" s="273"/>
      <c r="CL164" s="273"/>
      <c r="CM164" s="356">
        <v>45326</v>
      </c>
      <c r="CN164" s="273"/>
      <c r="CO164" s="273"/>
      <c r="CP164" s="273"/>
      <c r="CQ164" s="273"/>
      <c r="CR164" s="273"/>
      <c r="CS164" s="273"/>
      <c r="CT164" s="273"/>
      <c r="CU164" s="273"/>
      <c r="CV164" s="273"/>
      <c r="CW164" s="273"/>
    </row>
    <row r="165" spans="2:101" x14ac:dyDescent="0.3">
      <c r="B165" s="356">
        <v>45327</v>
      </c>
      <c r="C165" s="273"/>
      <c r="D165" s="273"/>
      <c r="E165" s="273"/>
      <c r="F165" s="398"/>
      <c r="G165" s="356">
        <v>45327</v>
      </c>
      <c r="H165" s="273"/>
      <c r="I165" s="398"/>
      <c r="J165" s="273"/>
      <c r="K165" s="398"/>
      <c r="L165" s="273"/>
      <c r="M165" s="398"/>
      <c r="N165" s="356">
        <v>45327</v>
      </c>
      <c r="O165" s="273"/>
      <c r="P165" s="398"/>
      <c r="Q165" s="273"/>
      <c r="R165" s="398"/>
      <c r="S165" s="273"/>
      <c r="T165" s="398"/>
      <c r="U165" s="356">
        <v>45327</v>
      </c>
      <c r="V165" s="273"/>
      <c r="W165" s="398"/>
      <c r="X165" s="273"/>
      <c r="Y165" s="398"/>
      <c r="Z165" s="273"/>
      <c r="AA165" s="398"/>
      <c r="AB165" s="273"/>
      <c r="AC165" s="398"/>
      <c r="AD165" s="356">
        <v>45327</v>
      </c>
      <c r="AE165" s="273"/>
      <c r="AF165" s="398"/>
      <c r="AG165" s="273"/>
      <c r="AH165" s="398"/>
      <c r="AI165" s="273"/>
      <c r="AJ165" s="398"/>
      <c r="AK165" s="356">
        <v>45327</v>
      </c>
      <c r="AL165" s="273"/>
      <c r="AM165" s="398"/>
      <c r="AN165" s="273"/>
      <c r="AO165" s="398"/>
      <c r="AP165" s="273"/>
      <c r="AQ165" s="398"/>
      <c r="AR165" s="356">
        <v>45327</v>
      </c>
      <c r="AS165" s="273"/>
      <c r="AT165" s="398"/>
      <c r="AU165" s="273"/>
      <c r="AV165" s="398"/>
      <c r="AW165" s="273"/>
      <c r="AX165" s="398"/>
      <c r="AY165" s="356">
        <v>45327</v>
      </c>
      <c r="AZ165" s="273"/>
      <c r="BA165" s="398"/>
      <c r="BB165" s="273"/>
      <c r="BC165" s="398"/>
      <c r="BD165" s="273"/>
      <c r="BE165" s="398"/>
      <c r="BF165" s="273"/>
      <c r="BG165" s="398"/>
      <c r="BH165" s="356">
        <v>45327</v>
      </c>
      <c r="BI165" s="273"/>
      <c r="BJ165" s="398"/>
      <c r="BK165" s="273"/>
      <c r="BL165" s="398"/>
      <c r="BM165" s="273"/>
      <c r="BN165" s="399"/>
      <c r="BO165" s="273"/>
      <c r="BP165" s="273"/>
      <c r="BQ165" s="356">
        <v>45327</v>
      </c>
      <c r="BR165" s="398"/>
      <c r="BS165" s="273"/>
      <c r="BT165" s="273"/>
      <c r="BU165" s="273"/>
      <c r="BV165" s="273"/>
      <c r="BW165" s="273"/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/>
      <c r="CH165" s="273"/>
      <c r="CI165" s="273"/>
      <c r="CJ165" s="273"/>
      <c r="CK165" s="273"/>
      <c r="CL165" s="273"/>
      <c r="CM165" s="356">
        <v>45327</v>
      </c>
      <c r="CN165" s="273"/>
      <c r="CO165" s="273"/>
      <c r="CP165" s="273"/>
      <c r="CQ165" s="273"/>
      <c r="CR165" s="273"/>
      <c r="CS165" s="273"/>
      <c r="CT165" s="273"/>
      <c r="CU165" s="273"/>
      <c r="CV165" s="273"/>
      <c r="CW165" s="273"/>
    </row>
    <row r="166" spans="2:101" x14ac:dyDescent="0.3">
      <c r="B166" s="356">
        <v>45328</v>
      </c>
      <c r="C166" s="273"/>
      <c r="D166" s="273"/>
      <c r="E166" s="273"/>
      <c r="F166" s="398"/>
      <c r="G166" s="356">
        <v>45328</v>
      </c>
      <c r="H166" s="273"/>
      <c r="I166" s="398"/>
      <c r="J166" s="273"/>
      <c r="K166" s="398"/>
      <c r="L166" s="273"/>
      <c r="M166" s="398"/>
      <c r="N166" s="356">
        <v>45328</v>
      </c>
      <c r="O166" s="273"/>
      <c r="P166" s="398"/>
      <c r="Q166" s="273"/>
      <c r="R166" s="398"/>
      <c r="S166" s="273"/>
      <c r="T166" s="398"/>
      <c r="U166" s="356">
        <v>45328</v>
      </c>
      <c r="V166" s="273"/>
      <c r="W166" s="398"/>
      <c r="X166" s="273"/>
      <c r="Y166" s="398"/>
      <c r="Z166" s="273"/>
      <c r="AA166" s="398"/>
      <c r="AB166" s="273"/>
      <c r="AC166" s="398"/>
      <c r="AD166" s="356">
        <v>45328</v>
      </c>
      <c r="AE166" s="273"/>
      <c r="AF166" s="398"/>
      <c r="AG166" s="273"/>
      <c r="AH166" s="398"/>
      <c r="AI166" s="273"/>
      <c r="AJ166" s="398"/>
      <c r="AK166" s="356">
        <v>45328</v>
      </c>
      <c r="AL166" s="273"/>
      <c r="AM166" s="398"/>
      <c r="AN166" s="273"/>
      <c r="AO166" s="398"/>
      <c r="AP166" s="273"/>
      <c r="AQ166" s="398"/>
      <c r="AR166" s="356">
        <v>45328</v>
      </c>
      <c r="AS166" s="273"/>
      <c r="AT166" s="398"/>
      <c r="AU166" s="273"/>
      <c r="AV166" s="398"/>
      <c r="AW166" s="273"/>
      <c r="AX166" s="398"/>
      <c r="AY166" s="356">
        <v>45328</v>
      </c>
      <c r="AZ166" s="273"/>
      <c r="BA166" s="398"/>
      <c r="BB166" s="273"/>
      <c r="BC166" s="398"/>
      <c r="BD166" s="273"/>
      <c r="BE166" s="398"/>
      <c r="BF166" s="273"/>
      <c r="BG166" s="398"/>
      <c r="BH166" s="356">
        <v>45328</v>
      </c>
      <c r="BI166" s="273"/>
      <c r="BJ166" s="398"/>
      <c r="BK166" s="273"/>
      <c r="BL166" s="398"/>
      <c r="BM166" s="273"/>
      <c r="BN166" s="399"/>
      <c r="BO166" s="273"/>
      <c r="BP166" s="273"/>
      <c r="BQ166" s="356">
        <v>45328</v>
      </c>
      <c r="BR166" s="398"/>
      <c r="BS166" s="273"/>
      <c r="BT166" s="273"/>
      <c r="BU166" s="273"/>
      <c r="BV166" s="273"/>
      <c r="BW166" s="273"/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/>
      <c r="CH166" s="273"/>
      <c r="CI166" s="273"/>
      <c r="CJ166" s="273"/>
      <c r="CK166" s="273"/>
      <c r="CL166" s="273"/>
      <c r="CM166" s="356">
        <v>45328</v>
      </c>
      <c r="CN166" s="273"/>
      <c r="CO166" s="273"/>
      <c r="CP166" s="273"/>
      <c r="CQ166" s="273"/>
      <c r="CR166" s="273"/>
      <c r="CS166" s="273"/>
      <c r="CT166" s="273"/>
      <c r="CU166" s="273"/>
      <c r="CV166" s="273"/>
      <c r="CW166" s="273"/>
    </row>
  </sheetData>
  <mergeCells count="457"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  <mergeCell ref="AU140:AV140"/>
    <mergeCell ref="AW140:AX140"/>
    <mergeCell ref="AZ140:BA140"/>
    <mergeCell ref="BB140:BC140"/>
    <mergeCell ref="BD140:BE140"/>
    <mergeCell ref="BF140:BG140"/>
    <mergeCell ref="BI140:BJ140"/>
    <mergeCell ref="BK140:BL140"/>
    <mergeCell ref="BM140:BN140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BO139:BP139"/>
    <mergeCell ref="BR139:BS139"/>
    <mergeCell ref="BT139:BU139"/>
    <mergeCell ref="BV139:BW139"/>
    <mergeCell ref="BX139:BY139"/>
    <mergeCell ref="BZ139:CA139"/>
    <mergeCell ref="CC139:CD139"/>
    <mergeCell ref="CE139:CF139"/>
    <mergeCell ref="CG139:CH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E101:CF101"/>
    <mergeCell ref="CE100:CF100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CT140:CU140"/>
    <mergeCell ref="CT139:CU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opLeftCell="A4" workbookViewId="0">
      <selection activeCell="C4" sqref="C4:D5"/>
    </sheetView>
  </sheetViews>
  <sheetFormatPr defaultRowHeight="15" x14ac:dyDescent="0.25"/>
  <cols>
    <col min="2" max="2" width="11.5703125" bestFit="1" customWidth="1"/>
    <col min="3" max="3" width="63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68"/>
      <c r="D4" s="476"/>
      <c r="F4" s="379"/>
      <c r="G4" s="580">
        <v>7</v>
      </c>
      <c r="H4" s="581"/>
    </row>
    <row r="5" spans="2:9" ht="21.75" thickBot="1" x14ac:dyDescent="0.4">
      <c r="B5" s="394" t="s">
        <v>31</v>
      </c>
      <c r="C5" s="472"/>
      <c r="D5" s="474"/>
      <c r="F5" s="381" t="s">
        <v>31</v>
      </c>
      <c r="G5" s="582" t="s">
        <v>8</v>
      </c>
      <c r="H5" s="583"/>
    </row>
    <row r="6" spans="2:9" x14ac:dyDescent="0.25">
      <c r="B6" s="390">
        <v>45273</v>
      </c>
      <c r="C6" s="273"/>
      <c r="D6" s="362"/>
      <c r="E6" s="339"/>
      <c r="F6" s="390">
        <v>45273</v>
      </c>
      <c r="G6" s="387"/>
      <c r="H6" s="388"/>
      <c r="I6" s="393"/>
    </row>
    <row r="7" spans="2:9" x14ac:dyDescent="0.25">
      <c r="B7" s="389">
        <v>45274</v>
      </c>
      <c r="C7" s="273"/>
      <c r="D7" s="362"/>
      <c r="E7" s="339"/>
      <c r="F7" s="389">
        <v>45274</v>
      </c>
      <c r="G7" s="354"/>
      <c r="H7" s="383"/>
      <c r="I7" s="393"/>
    </row>
    <row r="8" spans="2:9" x14ac:dyDescent="0.25">
      <c r="B8" s="389">
        <v>45275</v>
      </c>
      <c r="C8" s="273"/>
      <c r="D8" s="362"/>
      <c r="E8" s="339"/>
      <c r="F8" s="389">
        <v>45275</v>
      </c>
      <c r="G8" s="354"/>
      <c r="H8" s="383"/>
      <c r="I8" s="393"/>
    </row>
    <row r="9" spans="2:9" x14ac:dyDescent="0.25">
      <c r="B9" s="389">
        <v>45276</v>
      </c>
      <c r="C9" s="273"/>
      <c r="D9" s="362"/>
      <c r="E9" s="339"/>
      <c r="F9" s="389">
        <v>45276</v>
      </c>
      <c r="G9" s="351"/>
      <c r="H9" s="383"/>
      <c r="I9" s="393"/>
    </row>
    <row r="10" spans="2:9" x14ac:dyDescent="0.25">
      <c r="B10" s="389">
        <v>45277</v>
      </c>
      <c r="C10" s="273"/>
      <c r="D10" s="362"/>
      <c r="E10" s="339"/>
      <c r="F10" s="389">
        <v>45277</v>
      </c>
      <c r="G10" s="351"/>
      <c r="H10" s="383"/>
      <c r="I10" s="393"/>
    </row>
    <row r="11" spans="2:9" x14ac:dyDescent="0.25">
      <c r="B11" s="389">
        <v>45278</v>
      </c>
      <c r="C11" s="273"/>
      <c r="D11" s="362"/>
      <c r="E11" s="339"/>
      <c r="F11" s="389">
        <v>45278</v>
      </c>
      <c r="G11" s="354"/>
      <c r="H11" s="383"/>
      <c r="I11" s="393"/>
    </row>
    <row r="12" spans="2:9" x14ac:dyDescent="0.25">
      <c r="B12" s="389">
        <v>45279</v>
      </c>
      <c r="C12" s="273"/>
      <c r="D12" s="362"/>
      <c r="E12" s="339"/>
      <c r="F12" s="389">
        <v>45279</v>
      </c>
      <c r="G12" s="354"/>
      <c r="H12" s="383"/>
      <c r="I12" s="393"/>
    </row>
    <row r="13" spans="2:9" x14ac:dyDescent="0.25">
      <c r="B13" s="389">
        <v>45280</v>
      </c>
      <c r="C13" s="273"/>
      <c r="D13" s="362"/>
      <c r="E13" s="339"/>
      <c r="F13" s="389">
        <v>45280</v>
      </c>
      <c r="G13" s="354"/>
      <c r="H13" s="383"/>
      <c r="I13" s="393"/>
    </row>
    <row r="14" spans="2:9" x14ac:dyDescent="0.25">
      <c r="B14" s="389">
        <v>45281</v>
      </c>
      <c r="C14" s="273"/>
      <c r="D14" s="362"/>
      <c r="E14" s="339"/>
      <c r="F14" s="389">
        <v>45281</v>
      </c>
      <c r="G14" s="354"/>
      <c r="H14" s="383"/>
      <c r="I14" s="393"/>
    </row>
    <row r="15" spans="2:9" x14ac:dyDescent="0.25">
      <c r="B15" s="389">
        <v>45282</v>
      </c>
      <c r="C15" s="273"/>
      <c r="D15" s="362"/>
      <c r="E15" s="339"/>
      <c r="F15" s="389">
        <v>45282</v>
      </c>
      <c r="G15" s="354"/>
      <c r="H15" s="383"/>
      <c r="I15" s="393"/>
    </row>
    <row r="16" spans="2:9" x14ac:dyDescent="0.25">
      <c r="B16" s="389">
        <v>45283</v>
      </c>
      <c r="C16" s="273"/>
      <c r="D16" s="362"/>
      <c r="E16" s="339"/>
      <c r="F16" s="389">
        <v>45283</v>
      </c>
      <c r="G16" s="354"/>
      <c r="H16" s="383"/>
      <c r="I16" s="393"/>
    </row>
    <row r="17" spans="2:9" x14ac:dyDescent="0.25">
      <c r="B17" s="389">
        <v>45284</v>
      </c>
      <c r="C17" s="273"/>
      <c r="D17" s="362"/>
      <c r="E17" s="339"/>
      <c r="F17" s="389">
        <v>45284</v>
      </c>
      <c r="G17" s="354"/>
      <c r="H17" s="383"/>
      <c r="I17" s="393"/>
    </row>
    <row r="18" spans="2:9" x14ac:dyDescent="0.25">
      <c r="B18" s="389">
        <v>45285</v>
      </c>
      <c r="C18" s="273"/>
      <c r="D18" s="362"/>
      <c r="E18" s="339"/>
      <c r="F18" s="389">
        <v>45285</v>
      </c>
      <c r="G18" s="351"/>
      <c r="H18" s="383"/>
      <c r="I18" s="393"/>
    </row>
    <row r="19" spans="2:9" x14ac:dyDescent="0.25">
      <c r="B19" s="389">
        <v>45286</v>
      </c>
      <c r="C19" s="273"/>
      <c r="D19" s="362"/>
      <c r="E19" s="339"/>
      <c r="F19" s="389">
        <v>45286</v>
      </c>
      <c r="G19" s="354"/>
      <c r="H19" s="383"/>
      <c r="I19" s="393"/>
    </row>
    <row r="20" spans="2:9" x14ac:dyDescent="0.25">
      <c r="B20" s="389">
        <v>45287</v>
      </c>
      <c r="C20" s="273"/>
      <c r="D20" s="362"/>
      <c r="E20" s="339"/>
      <c r="F20" s="389">
        <v>45287</v>
      </c>
      <c r="G20" s="354"/>
      <c r="H20" s="383"/>
      <c r="I20" s="393"/>
    </row>
    <row r="21" spans="2:9" x14ac:dyDescent="0.25">
      <c r="B21" s="389">
        <v>45288</v>
      </c>
      <c r="C21" s="273"/>
      <c r="D21" s="362"/>
      <c r="E21" s="339"/>
      <c r="F21" s="389">
        <v>45288</v>
      </c>
      <c r="G21" s="354"/>
      <c r="H21" s="383"/>
      <c r="I21" s="393"/>
    </row>
    <row r="22" spans="2:9" x14ac:dyDescent="0.25">
      <c r="B22" s="389">
        <v>45289</v>
      </c>
      <c r="C22" s="273"/>
      <c r="D22" s="362"/>
      <c r="E22" s="339"/>
      <c r="F22" s="389">
        <v>45289</v>
      </c>
      <c r="G22" s="354"/>
      <c r="H22" s="384"/>
      <c r="I22" s="393"/>
    </row>
    <row r="23" spans="2:9" x14ac:dyDescent="0.25">
      <c r="B23" s="389">
        <v>45290</v>
      </c>
      <c r="C23" s="273"/>
      <c r="D23" s="362"/>
      <c r="E23" s="339"/>
      <c r="F23" s="389">
        <v>45290</v>
      </c>
      <c r="G23" s="354"/>
      <c r="H23" s="384"/>
      <c r="I23" s="393"/>
    </row>
    <row r="24" spans="2:9" x14ac:dyDescent="0.25">
      <c r="B24" s="389">
        <v>45291</v>
      </c>
      <c r="C24" s="351"/>
      <c r="D24" s="363"/>
      <c r="E24" s="339"/>
      <c r="F24" s="389">
        <v>45291</v>
      </c>
      <c r="G24" s="354"/>
      <c r="H24" s="384"/>
      <c r="I24" s="393"/>
    </row>
    <row r="25" spans="2:9" x14ac:dyDescent="0.25">
      <c r="B25" s="389">
        <v>45292</v>
      </c>
      <c r="C25" s="351"/>
      <c r="D25" s="351"/>
      <c r="E25" s="339"/>
      <c r="F25" s="389">
        <v>45292</v>
      </c>
      <c r="G25" s="352"/>
      <c r="H25" s="385"/>
      <c r="I25" s="393"/>
    </row>
    <row r="26" spans="2:9" x14ac:dyDescent="0.25">
      <c r="B26" s="389">
        <v>45293</v>
      </c>
      <c r="C26" s="273"/>
      <c r="D26" s="273"/>
      <c r="E26" s="339"/>
      <c r="F26" s="389">
        <v>45293</v>
      </c>
      <c r="G26" s="354"/>
      <c r="H26" s="391"/>
      <c r="I26" s="393"/>
    </row>
    <row r="27" spans="2:9" x14ac:dyDescent="0.25">
      <c r="B27" s="389">
        <v>45294</v>
      </c>
      <c r="C27" s="273"/>
      <c r="D27" s="273"/>
      <c r="E27" s="339"/>
      <c r="F27" s="389">
        <v>45294</v>
      </c>
      <c r="G27" s="354"/>
      <c r="H27" s="384"/>
      <c r="I27" s="393"/>
    </row>
    <row r="28" spans="2:9" x14ac:dyDescent="0.25">
      <c r="B28" s="389">
        <v>45295</v>
      </c>
      <c r="C28" s="273"/>
      <c r="D28" s="273"/>
      <c r="E28" s="339"/>
      <c r="F28" s="389">
        <v>45295</v>
      </c>
      <c r="G28" s="354"/>
      <c r="H28" s="384"/>
      <c r="I28" s="393"/>
    </row>
    <row r="29" spans="2:9" x14ac:dyDescent="0.25">
      <c r="B29" s="389">
        <v>45296</v>
      </c>
      <c r="C29" s="273"/>
      <c r="D29" s="308"/>
      <c r="E29" s="339"/>
      <c r="F29" s="389">
        <v>45296</v>
      </c>
      <c r="G29" s="354"/>
      <c r="H29" s="383"/>
      <c r="I29" s="393"/>
    </row>
    <row r="30" spans="2:9" x14ac:dyDescent="0.25">
      <c r="B30" s="389">
        <v>45297</v>
      </c>
      <c r="C30" s="273"/>
      <c r="D30" s="308"/>
      <c r="E30" s="339"/>
      <c r="F30" s="389">
        <v>45297</v>
      </c>
      <c r="G30" s="354"/>
      <c r="H30" s="383"/>
      <c r="I30" s="393"/>
    </row>
    <row r="31" spans="2:9" x14ac:dyDescent="0.25">
      <c r="B31" s="389">
        <v>45298</v>
      </c>
      <c r="C31" s="273"/>
      <c r="D31" s="308"/>
      <c r="E31" s="339"/>
      <c r="F31" s="389">
        <v>45298</v>
      </c>
      <c r="G31" s="351"/>
      <c r="H31" s="383"/>
      <c r="I31" s="393"/>
    </row>
    <row r="32" spans="2:9" x14ac:dyDescent="0.25">
      <c r="B32" s="389">
        <v>45299</v>
      </c>
      <c r="C32" s="273"/>
      <c r="D32" s="273"/>
      <c r="E32" s="339"/>
      <c r="F32" s="389">
        <v>45299</v>
      </c>
      <c r="G32" s="354"/>
      <c r="H32" s="384"/>
      <c r="I32" s="393"/>
    </row>
    <row r="33" spans="2:9" x14ac:dyDescent="0.25">
      <c r="B33" s="389">
        <v>45300</v>
      </c>
      <c r="C33" s="273"/>
      <c r="D33" s="273"/>
      <c r="E33" s="339"/>
      <c r="F33" s="389">
        <v>45300</v>
      </c>
      <c r="G33" s="354"/>
      <c r="H33" s="384"/>
      <c r="I33" s="393"/>
    </row>
    <row r="34" spans="2:9" ht="15.75" thickBot="1" x14ac:dyDescent="0.3">
      <c r="B34" s="392">
        <v>45301</v>
      </c>
      <c r="C34" s="296"/>
      <c r="D34" s="296"/>
      <c r="E34" s="339"/>
      <c r="F34" s="392">
        <v>45301</v>
      </c>
      <c r="G34" s="369"/>
      <c r="H34" s="386"/>
      <c r="I34" s="393"/>
    </row>
    <row r="35" spans="2:9" ht="16.5" thickBot="1" x14ac:dyDescent="0.3">
      <c r="B35" s="578" t="s">
        <v>439</v>
      </c>
      <c r="C35" s="579"/>
      <c r="D35" s="382">
        <f>SUM(D6:D34)</f>
        <v>0</v>
      </c>
      <c r="F35" s="578" t="s">
        <v>439</v>
      </c>
      <c r="G35" s="579"/>
      <c r="H35" s="382">
        <f>SUM(H6:H34)</f>
        <v>0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topLeftCell="A33" zoomScale="110" zoomScaleNormal="110" workbookViewId="0">
      <selection activeCell="C45" sqref="C45"/>
    </sheetView>
  </sheetViews>
  <sheetFormatPr defaultRowHeight="15" x14ac:dyDescent="0.25"/>
  <cols>
    <col min="2" max="2" width="6.5703125" bestFit="1" customWidth="1"/>
    <col min="3" max="3" width="39.140625" bestFit="1" customWidth="1"/>
    <col min="4" max="5" width="6.5703125" bestFit="1" customWidth="1"/>
    <col min="6" max="6" width="7" bestFit="1" customWidth="1"/>
    <col min="7" max="7" width="7.28515625" customWidth="1"/>
    <col min="8" max="8" width="5.140625" customWidth="1"/>
    <col min="9" max="9" width="13.5703125" bestFit="1" customWidth="1"/>
    <col min="10" max="10" width="13.42578125" customWidth="1"/>
  </cols>
  <sheetData>
    <row r="1" spans="1:14" ht="21.75" thickBot="1" x14ac:dyDescent="0.4">
      <c r="B1" s="585" t="s">
        <v>364</v>
      </c>
      <c r="C1" s="586"/>
      <c r="D1" s="586"/>
      <c r="E1" s="586"/>
      <c r="F1" s="586"/>
      <c r="G1" s="586"/>
      <c r="H1" s="586"/>
      <c r="I1" s="587"/>
    </row>
    <row r="2" spans="1:14" ht="59.25" customHeight="1" thickBot="1" x14ac:dyDescent="0.3">
      <c r="B2" s="639" t="s">
        <v>562</v>
      </c>
      <c r="C2" s="588"/>
      <c r="D2" s="588"/>
      <c r="E2" s="345"/>
      <c r="F2" s="345"/>
      <c r="G2" s="345"/>
      <c r="H2" s="345"/>
      <c r="I2" s="346"/>
      <c r="J2" s="410"/>
      <c r="K2" s="410"/>
    </row>
    <row r="3" spans="1:14" ht="19.5" thickBot="1" x14ac:dyDescent="0.35">
      <c r="B3" s="589" t="s">
        <v>537</v>
      </c>
      <c r="C3" s="590"/>
      <c r="D3" s="590"/>
      <c r="E3" s="590"/>
      <c r="F3" s="590"/>
      <c r="G3" s="590"/>
      <c r="H3" s="591"/>
      <c r="I3" s="592"/>
      <c r="J3" s="410"/>
      <c r="K3" s="410"/>
      <c r="N3" t="s">
        <v>319</v>
      </c>
    </row>
    <row r="4" spans="1:14" ht="15.75" thickBot="1" x14ac:dyDescent="0.3">
      <c r="B4" s="597" t="s">
        <v>365</v>
      </c>
      <c r="C4" s="598"/>
      <c r="D4" s="342"/>
      <c r="E4" s="342"/>
      <c r="F4" s="342"/>
      <c r="G4" s="342"/>
      <c r="H4" s="593" t="s">
        <v>539</v>
      </c>
      <c r="I4" s="594"/>
      <c r="J4" s="410" t="s">
        <v>519</v>
      </c>
      <c r="K4" s="410"/>
    </row>
    <row r="5" spans="1:14" ht="30.75" customHeight="1" thickBot="1" x14ac:dyDescent="0.3">
      <c r="B5" s="599" t="s">
        <v>536</v>
      </c>
      <c r="C5" s="600"/>
      <c r="D5" s="342"/>
      <c r="E5" s="342"/>
      <c r="F5" s="342"/>
      <c r="G5" s="342"/>
      <c r="H5" s="595">
        <v>45477</v>
      </c>
      <c r="I5" s="596"/>
      <c r="J5" s="452"/>
      <c r="K5" s="410"/>
    </row>
    <row r="6" spans="1:14" s="339" customFormat="1" ht="30.75" customHeight="1" thickBot="1" x14ac:dyDescent="0.3">
      <c r="A6" s="428"/>
      <c r="B6" s="431" t="s">
        <v>370</v>
      </c>
      <c r="C6" s="432" t="s">
        <v>363</v>
      </c>
      <c r="D6" s="433" t="s">
        <v>518</v>
      </c>
      <c r="E6" s="433" t="s">
        <v>518</v>
      </c>
      <c r="F6" s="433" t="s">
        <v>368</v>
      </c>
      <c r="G6" s="432" t="s">
        <v>369</v>
      </c>
      <c r="H6" s="432" t="s">
        <v>367</v>
      </c>
      <c r="I6" s="434" t="s">
        <v>366</v>
      </c>
      <c r="J6" s="411"/>
      <c r="K6" s="410"/>
      <c r="L6" s="428"/>
      <c r="M6" s="428"/>
    </row>
    <row r="7" spans="1:14" s="339" customFormat="1" ht="18.75" customHeight="1" x14ac:dyDescent="0.25">
      <c r="A7" s="428"/>
      <c r="B7" s="435"/>
      <c r="C7" s="436"/>
      <c r="D7" s="437"/>
      <c r="E7" s="437"/>
      <c r="F7" s="437"/>
      <c r="G7" s="436"/>
      <c r="H7" s="436"/>
      <c r="I7" s="438"/>
      <c r="J7" s="411"/>
      <c r="K7" s="410"/>
      <c r="L7" s="428"/>
      <c r="M7" s="428"/>
    </row>
    <row r="8" spans="1:14" x14ac:dyDescent="0.25">
      <c r="A8" s="417"/>
      <c r="B8" s="444"/>
      <c r="C8" s="601" t="s">
        <v>520</v>
      </c>
      <c r="D8" s="602"/>
      <c r="E8" s="602"/>
      <c r="F8" s="602"/>
      <c r="G8" s="602"/>
      <c r="H8" s="603"/>
      <c r="I8" s="451"/>
      <c r="J8" s="417"/>
      <c r="K8" s="410"/>
      <c r="L8" s="429"/>
      <c r="M8" s="429"/>
    </row>
    <row r="9" spans="1:14" x14ac:dyDescent="0.25">
      <c r="A9" s="417"/>
      <c r="B9" s="445">
        <v>1</v>
      </c>
      <c r="C9" s="354" t="s">
        <v>548</v>
      </c>
      <c r="D9" s="353">
        <v>48</v>
      </c>
      <c r="E9" s="353">
        <v>31</v>
      </c>
      <c r="F9" s="440">
        <f>D9*E9/144</f>
        <v>10.333333333333334</v>
      </c>
      <c r="G9" s="353">
        <v>250</v>
      </c>
      <c r="H9" s="353">
        <v>1</v>
      </c>
      <c r="I9" s="446">
        <f>G9*F9</f>
        <v>2583.3333333333335</v>
      </c>
      <c r="J9" s="421"/>
      <c r="K9" s="410"/>
      <c r="L9" s="429"/>
      <c r="M9" s="429"/>
    </row>
    <row r="10" spans="1:14" x14ac:dyDescent="0.25">
      <c r="A10" s="417"/>
      <c r="B10" s="447">
        <v>2</v>
      </c>
      <c r="C10" s="351" t="s">
        <v>529</v>
      </c>
      <c r="D10" s="353">
        <v>122</v>
      </c>
      <c r="E10" s="353">
        <v>25</v>
      </c>
      <c r="F10" s="440">
        <f t="shared" ref="F10:F45" si="0">D10*E10/144</f>
        <v>21.180555555555557</v>
      </c>
      <c r="G10" s="353">
        <v>250</v>
      </c>
      <c r="H10" s="353">
        <v>1</v>
      </c>
      <c r="I10" s="446">
        <f t="shared" ref="I10:I45" si="1">G10*F10</f>
        <v>5295.1388888888896</v>
      </c>
      <c r="J10" s="421"/>
      <c r="K10" s="410"/>
      <c r="L10" s="429"/>
      <c r="M10" s="429"/>
    </row>
    <row r="11" spans="1:14" x14ac:dyDescent="0.25">
      <c r="A11" s="417"/>
      <c r="B11" s="445">
        <v>3</v>
      </c>
      <c r="C11" s="351" t="s">
        <v>521</v>
      </c>
      <c r="D11" s="353"/>
      <c r="E11" s="353"/>
      <c r="F11" s="440">
        <f t="shared" si="0"/>
        <v>0</v>
      </c>
      <c r="G11" s="353">
        <v>250</v>
      </c>
      <c r="H11" s="353">
        <v>9</v>
      </c>
      <c r="I11" s="446">
        <f>H11*G11</f>
        <v>2250</v>
      </c>
      <c r="J11" s="421"/>
      <c r="K11" s="410"/>
      <c r="L11" s="429"/>
      <c r="M11" s="429"/>
    </row>
    <row r="12" spans="1:14" x14ac:dyDescent="0.25">
      <c r="A12" s="417"/>
      <c r="B12" s="447">
        <v>4</v>
      </c>
      <c r="C12" s="353" t="s">
        <v>549</v>
      </c>
      <c r="D12" s="353">
        <v>22</v>
      </c>
      <c r="E12" s="353">
        <v>122</v>
      </c>
      <c r="F12" s="440">
        <f t="shared" si="0"/>
        <v>18.638888888888889</v>
      </c>
      <c r="G12" s="353">
        <v>390</v>
      </c>
      <c r="H12" s="353">
        <v>1</v>
      </c>
      <c r="I12" s="446">
        <f t="shared" si="1"/>
        <v>7269.166666666667</v>
      </c>
      <c r="J12" s="421"/>
      <c r="K12" s="410"/>
      <c r="L12" s="429"/>
      <c r="M12" s="429"/>
    </row>
    <row r="13" spans="1:14" x14ac:dyDescent="0.25">
      <c r="A13" s="417"/>
      <c r="B13" s="445">
        <v>5</v>
      </c>
      <c r="C13" s="353" t="s">
        <v>522</v>
      </c>
      <c r="D13" s="353">
        <v>31</v>
      </c>
      <c r="E13" s="353">
        <v>122</v>
      </c>
      <c r="F13" s="440">
        <f t="shared" si="0"/>
        <v>26.263888888888889</v>
      </c>
      <c r="G13" s="353">
        <v>290</v>
      </c>
      <c r="H13" s="353">
        <v>1</v>
      </c>
      <c r="I13" s="446">
        <f t="shared" si="1"/>
        <v>7616.5277777777783</v>
      </c>
      <c r="J13" s="421"/>
      <c r="K13" s="410"/>
      <c r="L13" s="430"/>
      <c r="M13" s="429"/>
    </row>
    <row r="14" spans="1:14" x14ac:dyDescent="0.25">
      <c r="A14" s="417"/>
      <c r="B14" s="447">
        <v>6</v>
      </c>
      <c r="C14" s="353" t="s">
        <v>547</v>
      </c>
      <c r="D14" s="353">
        <v>31</v>
      </c>
      <c r="E14" s="353">
        <v>60</v>
      </c>
      <c r="F14" s="440">
        <f t="shared" si="0"/>
        <v>12.916666666666666</v>
      </c>
      <c r="G14" s="353">
        <v>390</v>
      </c>
      <c r="H14" s="353">
        <v>1</v>
      </c>
      <c r="I14" s="446">
        <f t="shared" si="1"/>
        <v>5037.5</v>
      </c>
      <c r="J14" s="421"/>
      <c r="K14" s="410"/>
      <c r="L14" s="430"/>
      <c r="M14" s="429"/>
    </row>
    <row r="15" spans="1:14" x14ac:dyDescent="0.25">
      <c r="A15" s="417"/>
      <c r="B15" s="445">
        <v>7</v>
      </c>
      <c r="C15" s="353" t="s">
        <v>530</v>
      </c>
      <c r="D15" s="353">
        <v>54</v>
      </c>
      <c r="E15" s="353">
        <v>85</v>
      </c>
      <c r="F15" s="440">
        <f t="shared" si="0"/>
        <v>31.875</v>
      </c>
      <c r="G15" s="353"/>
      <c r="H15" s="353">
        <v>1</v>
      </c>
      <c r="I15" s="446">
        <v>3500</v>
      </c>
      <c r="J15" s="421"/>
      <c r="K15" s="410"/>
      <c r="L15" s="429"/>
      <c r="M15" s="429"/>
    </row>
    <row r="16" spans="1:14" x14ac:dyDescent="0.25">
      <c r="A16" s="417"/>
      <c r="B16" s="447"/>
      <c r="C16" s="351"/>
      <c r="D16" s="353"/>
      <c r="E16" s="353"/>
      <c r="F16" s="440"/>
      <c r="G16" s="353"/>
      <c r="H16" s="353"/>
      <c r="I16" s="448">
        <f>SUM(I9:I15)</f>
        <v>33551.666666666672</v>
      </c>
      <c r="J16" s="421"/>
      <c r="K16" s="410"/>
      <c r="L16" s="429"/>
      <c r="M16" s="429"/>
    </row>
    <row r="17" spans="1:13" x14ac:dyDescent="0.25">
      <c r="A17" s="417"/>
      <c r="B17" s="447"/>
      <c r="C17" s="601" t="s">
        <v>523</v>
      </c>
      <c r="D17" s="602"/>
      <c r="E17" s="602"/>
      <c r="F17" s="602"/>
      <c r="G17" s="602"/>
      <c r="H17" s="603"/>
      <c r="I17" s="450"/>
      <c r="J17" s="421"/>
      <c r="K17" s="410"/>
      <c r="L17" s="429"/>
      <c r="M17" s="429"/>
    </row>
    <row r="18" spans="1:13" x14ac:dyDescent="0.25">
      <c r="A18" s="417"/>
      <c r="B18" s="447">
        <v>8</v>
      </c>
      <c r="C18" s="353" t="s">
        <v>551</v>
      </c>
      <c r="D18" s="353">
        <v>123</v>
      </c>
      <c r="E18" s="353">
        <v>103</v>
      </c>
      <c r="F18" s="440">
        <f t="shared" si="0"/>
        <v>87.979166666666671</v>
      </c>
      <c r="G18" s="353">
        <v>210</v>
      </c>
      <c r="H18" s="353">
        <v>1</v>
      </c>
      <c r="I18" s="446">
        <f t="shared" si="1"/>
        <v>18475.625</v>
      </c>
      <c r="J18" s="421"/>
      <c r="K18" s="410"/>
      <c r="L18" s="429"/>
      <c r="M18" s="429"/>
    </row>
    <row r="19" spans="1:13" x14ac:dyDescent="0.25">
      <c r="A19" s="417"/>
      <c r="B19" s="447">
        <v>9</v>
      </c>
      <c r="C19" s="353" t="s">
        <v>550</v>
      </c>
      <c r="D19" s="353">
        <v>30</v>
      </c>
      <c r="E19" s="353">
        <v>107</v>
      </c>
      <c r="F19" s="440">
        <f t="shared" si="0"/>
        <v>22.291666666666668</v>
      </c>
      <c r="G19" s="353">
        <v>210</v>
      </c>
      <c r="H19" s="353">
        <v>1</v>
      </c>
      <c r="I19" s="446">
        <f t="shared" si="1"/>
        <v>4681.25</v>
      </c>
      <c r="J19" s="421"/>
      <c r="K19" s="410"/>
      <c r="L19" s="429"/>
      <c r="M19" s="429"/>
    </row>
    <row r="20" spans="1:13" x14ac:dyDescent="0.25">
      <c r="A20" s="417"/>
      <c r="B20" s="447">
        <v>10</v>
      </c>
      <c r="C20" s="439" t="s">
        <v>531</v>
      </c>
      <c r="D20" s="353">
        <v>14</v>
      </c>
      <c r="E20" s="353">
        <v>215</v>
      </c>
      <c r="F20" s="440">
        <f t="shared" si="0"/>
        <v>20.902777777777779</v>
      </c>
      <c r="G20" s="439">
        <v>210</v>
      </c>
      <c r="H20" s="439">
        <v>1</v>
      </c>
      <c r="I20" s="446">
        <f t="shared" si="1"/>
        <v>4389.5833333333339</v>
      </c>
      <c r="J20" s="421"/>
      <c r="K20" s="410"/>
      <c r="L20" s="429"/>
      <c r="M20" s="429"/>
    </row>
    <row r="21" spans="1:13" ht="15.75" x14ac:dyDescent="0.25">
      <c r="A21" s="417"/>
      <c r="B21" s="447">
        <v>11</v>
      </c>
      <c r="C21" s="441" t="s">
        <v>553</v>
      </c>
      <c r="D21" s="353">
        <v>118</v>
      </c>
      <c r="E21" s="353">
        <v>24</v>
      </c>
      <c r="F21" s="440">
        <f t="shared" si="0"/>
        <v>19.666666666666668</v>
      </c>
      <c r="G21" s="441">
        <v>240</v>
      </c>
      <c r="H21" s="441">
        <v>1</v>
      </c>
      <c r="I21" s="446">
        <f t="shared" si="1"/>
        <v>4720</v>
      </c>
      <c r="J21" s="421"/>
      <c r="K21" s="410"/>
      <c r="L21" s="429"/>
      <c r="M21" s="429"/>
    </row>
    <row r="22" spans="1:13" x14ac:dyDescent="0.25">
      <c r="A22" s="417"/>
      <c r="B22" s="447">
        <v>12</v>
      </c>
      <c r="C22" s="439" t="s">
        <v>524</v>
      </c>
      <c r="D22" s="353"/>
      <c r="E22" s="353"/>
      <c r="F22" s="440">
        <v>19</v>
      </c>
      <c r="G22" s="353">
        <v>400</v>
      </c>
      <c r="H22" s="353">
        <v>1</v>
      </c>
      <c r="I22" s="446">
        <f t="shared" si="1"/>
        <v>7600</v>
      </c>
      <c r="J22" s="421"/>
      <c r="K22" s="410"/>
      <c r="L22" s="429"/>
      <c r="M22" s="429"/>
    </row>
    <row r="23" spans="1:13" x14ac:dyDescent="0.25">
      <c r="A23" s="417"/>
      <c r="B23" s="447">
        <v>13</v>
      </c>
      <c r="C23" s="439" t="s">
        <v>552</v>
      </c>
      <c r="D23" s="353">
        <v>103</v>
      </c>
      <c r="E23" s="353">
        <v>77</v>
      </c>
      <c r="F23" s="440">
        <f t="shared" si="0"/>
        <v>55.076388888888886</v>
      </c>
      <c r="G23" s="353">
        <v>280</v>
      </c>
      <c r="H23" s="353">
        <v>1</v>
      </c>
      <c r="I23" s="446">
        <f t="shared" si="1"/>
        <v>15421.388888888889</v>
      </c>
      <c r="J23" s="421"/>
      <c r="K23" s="410"/>
      <c r="L23" s="429"/>
      <c r="M23" s="429"/>
    </row>
    <row r="24" spans="1:13" x14ac:dyDescent="0.25">
      <c r="A24" s="417"/>
      <c r="B24" s="447">
        <v>14</v>
      </c>
      <c r="C24" s="439" t="s">
        <v>555</v>
      </c>
      <c r="D24" s="353"/>
      <c r="E24" s="353"/>
      <c r="F24" s="440"/>
      <c r="G24" s="439">
        <v>2800</v>
      </c>
      <c r="H24" s="439">
        <v>6</v>
      </c>
      <c r="I24" s="446">
        <f>G24*H24</f>
        <v>16800</v>
      </c>
      <c r="J24" s="421"/>
      <c r="K24" s="410"/>
      <c r="L24" s="429"/>
      <c r="M24" s="429"/>
    </row>
    <row r="25" spans="1:13" x14ac:dyDescent="0.25">
      <c r="A25" s="417"/>
      <c r="B25" s="447">
        <v>15</v>
      </c>
      <c r="C25" s="439" t="s">
        <v>532</v>
      </c>
      <c r="D25" s="353">
        <v>56</v>
      </c>
      <c r="E25" s="353">
        <v>31</v>
      </c>
      <c r="F25" s="440">
        <f t="shared" si="0"/>
        <v>12.055555555555555</v>
      </c>
      <c r="G25" s="353">
        <v>250</v>
      </c>
      <c r="H25" s="353">
        <v>1</v>
      </c>
      <c r="I25" s="446">
        <f t="shared" si="1"/>
        <v>3013.8888888888887</v>
      </c>
      <c r="J25" s="421"/>
      <c r="K25" s="410"/>
      <c r="L25" s="429"/>
      <c r="M25" s="429"/>
    </row>
    <row r="26" spans="1:13" ht="18.75" customHeight="1" x14ac:dyDescent="0.25">
      <c r="A26" s="417"/>
      <c r="B26" s="447">
        <v>16</v>
      </c>
      <c r="C26" s="395" t="s">
        <v>533</v>
      </c>
      <c r="D26" s="353">
        <v>85</v>
      </c>
      <c r="E26" s="353">
        <v>18</v>
      </c>
      <c r="F26" s="440">
        <f t="shared" si="0"/>
        <v>10.625</v>
      </c>
      <c r="G26" s="353">
        <v>250</v>
      </c>
      <c r="H26" s="353">
        <v>1</v>
      </c>
      <c r="I26" s="446">
        <f t="shared" si="1"/>
        <v>2656.25</v>
      </c>
      <c r="J26" s="421"/>
      <c r="K26" s="410"/>
    </row>
    <row r="27" spans="1:13" x14ac:dyDescent="0.25">
      <c r="A27" s="417"/>
      <c r="B27" s="447">
        <v>17</v>
      </c>
      <c r="C27" s="439" t="s">
        <v>525</v>
      </c>
      <c r="D27" s="353">
        <v>36</v>
      </c>
      <c r="E27" s="353">
        <v>24</v>
      </c>
      <c r="F27" s="440">
        <f t="shared" si="0"/>
        <v>6</v>
      </c>
      <c r="G27" s="353">
        <v>250</v>
      </c>
      <c r="H27" s="353">
        <v>1</v>
      </c>
      <c r="I27" s="446">
        <f t="shared" si="1"/>
        <v>1500</v>
      </c>
      <c r="J27" s="421"/>
      <c r="K27" s="410"/>
    </row>
    <row r="28" spans="1:13" x14ac:dyDescent="0.25">
      <c r="A28" s="417"/>
      <c r="B28" s="447">
        <v>18</v>
      </c>
      <c r="C28" s="439" t="s">
        <v>554</v>
      </c>
      <c r="D28" s="353"/>
      <c r="E28" s="353"/>
      <c r="F28" s="440">
        <f t="shared" si="0"/>
        <v>0</v>
      </c>
      <c r="G28" s="439">
        <v>2200</v>
      </c>
      <c r="H28" s="439">
        <v>7</v>
      </c>
      <c r="I28" s="446">
        <f>G28*H28</f>
        <v>15400</v>
      </c>
      <c r="J28" s="421"/>
      <c r="K28" s="410"/>
    </row>
    <row r="29" spans="1:13" x14ac:dyDescent="0.25">
      <c r="A29" s="417"/>
      <c r="B29" s="447">
        <v>19</v>
      </c>
      <c r="C29" s="439" t="s">
        <v>556</v>
      </c>
      <c r="D29" s="353"/>
      <c r="E29" s="353"/>
      <c r="F29" s="440"/>
      <c r="G29" s="439"/>
      <c r="H29" s="439"/>
      <c r="I29" s="446">
        <v>3800</v>
      </c>
      <c r="J29" s="421"/>
      <c r="K29" s="410"/>
    </row>
    <row r="30" spans="1:13" x14ac:dyDescent="0.25">
      <c r="A30" s="417"/>
      <c r="B30" s="447">
        <v>20</v>
      </c>
      <c r="C30" s="439" t="s">
        <v>557</v>
      </c>
      <c r="D30" s="353">
        <v>21</v>
      </c>
      <c r="E30" s="353">
        <v>27</v>
      </c>
      <c r="F30" s="440">
        <f>D30*E30/144</f>
        <v>3.9375</v>
      </c>
      <c r="G30" s="439">
        <v>390</v>
      </c>
      <c r="H30" s="439">
        <v>1</v>
      </c>
      <c r="I30" s="446">
        <f>F30*G30</f>
        <v>1535.625</v>
      </c>
      <c r="J30" s="421"/>
      <c r="K30" s="410"/>
    </row>
    <row r="31" spans="1:13" x14ac:dyDescent="0.25">
      <c r="A31" s="417"/>
      <c r="B31" s="445"/>
      <c r="C31" s="353"/>
      <c r="D31" s="353"/>
      <c r="E31" s="353"/>
      <c r="F31" s="440"/>
      <c r="G31" s="353"/>
      <c r="H31" s="353"/>
      <c r="I31" s="448">
        <f>SUM(I18:I30)</f>
        <v>99993.611111111109</v>
      </c>
      <c r="J31" s="412"/>
      <c r="K31" s="410"/>
    </row>
    <row r="32" spans="1:13" x14ac:dyDescent="0.25">
      <c r="A32" s="417"/>
      <c r="B32" s="445"/>
      <c r="C32" s="601" t="s">
        <v>526</v>
      </c>
      <c r="D32" s="602"/>
      <c r="E32" s="602"/>
      <c r="F32" s="602"/>
      <c r="G32" s="602"/>
      <c r="H32" s="603"/>
      <c r="I32" s="450"/>
      <c r="J32" s="412"/>
      <c r="K32" s="410"/>
    </row>
    <row r="33" spans="1:12" x14ac:dyDescent="0.25">
      <c r="A33" s="417"/>
      <c r="B33" s="447">
        <v>21</v>
      </c>
      <c r="C33" s="439" t="s">
        <v>541</v>
      </c>
      <c r="D33" s="439">
        <v>30</v>
      </c>
      <c r="E33" s="439">
        <v>164</v>
      </c>
      <c r="F33" s="440">
        <f t="shared" si="0"/>
        <v>34.166666666666664</v>
      </c>
      <c r="G33" s="439">
        <v>290</v>
      </c>
      <c r="H33" s="439">
        <v>1</v>
      </c>
      <c r="I33" s="446">
        <f t="shared" si="1"/>
        <v>9908.3333333333321</v>
      </c>
      <c r="J33" s="412"/>
      <c r="K33" s="410">
        <v>20</v>
      </c>
      <c r="L33">
        <v>48</v>
      </c>
    </row>
    <row r="34" spans="1:12" x14ac:dyDescent="0.25">
      <c r="A34" s="417"/>
      <c r="B34" s="447">
        <v>22</v>
      </c>
      <c r="C34" s="439" t="s">
        <v>542</v>
      </c>
      <c r="D34" s="439">
        <v>65</v>
      </c>
      <c r="E34" s="439">
        <v>17</v>
      </c>
      <c r="F34" s="440">
        <f t="shared" si="0"/>
        <v>7.6736111111111107</v>
      </c>
      <c r="G34" s="353">
        <v>390</v>
      </c>
      <c r="H34" s="353">
        <v>1</v>
      </c>
      <c r="I34" s="446">
        <f t="shared" si="1"/>
        <v>2992.708333333333</v>
      </c>
      <c r="J34" s="412"/>
      <c r="K34" s="410"/>
    </row>
    <row r="35" spans="1:12" x14ac:dyDescent="0.25">
      <c r="A35" s="417"/>
      <c r="B35" s="447">
        <v>23</v>
      </c>
      <c r="C35" s="439" t="s">
        <v>527</v>
      </c>
      <c r="D35" s="439">
        <v>23</v>
      </c>
      <c r="E35" s="439">
        <v>68</v>
      </c>
      <c r="F35" s="440">
        <f t="shared" si="0"/>
        <v>10.861111111111111</v>
      </c>
      <c r="G35" s="353">
        <v>210</v>
      </c>
      <c r="H35" s="353">
        <v>1</v>
      </c>
      <c r="I35" s="446">
        <f t="shared" si="1"/>
        <v>2280.833333333333</v>
      </c>
      <c r="J35" s="412"/>
      <c r="K35" s="410"/>
    </row>
    <row r="36" spans="1:12" x14ac:dyDescent="0.25">
      <c r="A36" s="417"/>
      <c r="B36" s="447">
        <v>24</v>
      </c>
      <c r="C36" s="439" t="s">
        <v>534</v>
      </c>
      <c r="D36" s="439"/>
      <c r="E36" s="439"/>
      <c r="F36" s="440">
        <f t="shared" si="0"/>
        <v>0</v>
      </c>
      <c r="G36" s="353">
        <v>150</v>
      </c>
      <c r="H36" s="353">
        <v>8</v>
      </c>
      <c r="I36" s="446">
        <f>G36*H36</f>
        <v>1200</v>
      </c>
      <c r="J36" s="412"/>
      <c r="K36" s="410"/>
    </row>
    <row r="37" spans="1:12" x14ac:dyDescent="0.25">
      <c r="A37" s="417"/>
      <c r="B37" s="447">
        <v>25</v>
      </c>
      <c r="C37" s="439" t="s">
        <v>540</v>
      </c>
      <c r="D37" s="439">
        <v>95</v>
      </c>
      <c r="E37" s="439">
        <v>24</v>
      </c>
      <c r="F37" s="440">
        <f t="shared" si="0"/>
        <v>15.833333333333334</v>
      </c>
      <c r="G37" s="353">
        <v>240</v>
      </c>
      <c r="H37" s="353">
        <v>1</v>
      </c>
      <c r="I37" s="446">
        <f t="shared" si="1"/>
        <v>3800</v>
      </c>
      <c r="J37" s="412"/>
      <c r="K37" s="410"/>
    </row>
    <row r="38" spans="1:12" x14ac:dyDescent="0.25">
      <c r="A38" s="417"/>
      <c r="B38" s="447">
        <v>26</v>
      </c>
      <c r="C38" s="439" t="s">
        <v>543</v>
      </c>
      <c r="D38" s="439">
        <v>20</v>
      </c>
      <c r="E38" s="439">
        <v>48</v>
      </c>
      <c r="F38" s="440">
        <f t="shared" si="0"/>
        <v>6.666666666666667</v>
      </c>
      <c r="G38" s="353">
        <v>150</v>
      </c>
      <c r="H38" s="353">
        <v>1</v>
      </c>
      <c r="I38" s="446">
        <f>G38*F38</f>
        <v>1000</v>
      </c>
      <c r="J38" s="412"/>
      <c r="K38" s="410"/>
    </row>
    <row r="39" spans="1:12" x14ac:dyDescent="0.25">
      <c r="A39" s="417"/>
      <c r="B39" s="445"/>
      <c r="C39" s="353"/>
      <c r="D39" s="353"/>
      <c r="E39" s="353"/>
      <c r="F39" s="440"/>
      <c r="G39" s="353"/>
      <c r="H39" s="353"/>
      <c r="I39" s="448">
        <f>SUM(I33:I38)</f>
        <v>21181.874999999996</v>
      </c>
      <c r="J39" s="412"/>
      <c r="K39" s="410"/>
    </row>
    <row r="40" spans="1:12" x14ac:dyDescent="0.25">
      <c r="A40" s="417"/>
      <c r="B40" s="445"/>
      <c r="C40" s="601" t="s">
        <v>528</v>
      </c>
      <c r="D40" s="602"/>
      <c r="E40" s="602"/>
      <c r="F40" s="602"/>
      <c r="G40" s="602"/>
      <c r="H40" s="603"/>
      <c r="I40" s="450"/>
      <c r="J40" s="412"/>
      <c r="K40" s="410"/>
    </row>
    <row r="41" spans="1:12" x14ac:dyDescent="0.25">
      <c r="A41" s="417"/>
      <c r="B41" s="447">
        <v>27</v>
      </c>
      <c r="C41" s="439" t="s">
        <v>544</v>
      </c>
      <c r="D41" s="439">
        <v>30</v>
      </c>
      <c r="E41" s="439">
        <v>120</v>
      </c>
      <c r="F41" s="440">
        <f t="shared" si="0"/>
        <v>25</v>
      </c>
      <c r="G41" s="439">
        <v>290</v>
      </c>
      <c r="H41" s="439">
        <v>1</v>
      </c>
      <c r="I41" s="446">
        <f t="shared" si="1"/>
        <v>7250</v>
      </c>
      <c r="J41" s="412"/>
      <c r="K41" s="410"/>
    </row>
    <row r="42" spans="1:12" x14ac:dyDescent="0.25">
      <c r="A42" s="417"/>
      <c r="B42" s="445">
        <v>28</v>
      </c>
      <c r="C42" s="439" t="s">
        <v>558</v>
      </c>
      <c r="D42" s="439">
        <v>60</v>
      </c>
      <c r="E42" s="439">
        <v>68</v>
      </c>
      <c r="F42" s="440">
        <f t="shared" si="0"/>
        <v>28.333333333333332</v>
      </c>
      <c r="G42" s="353">
        <v>210</v>
      </c>
      <c r="H42" s="353">
        <v>1</v>
      </c>
      <c r="I42" s="446">
        <f t="shared" si="1"/>
        <v>5950</v>
      </c>
      <c r="J42" s="412"/>
      <c r="K42" s="410"/>
    </row>
    <row r="43" spans="1:12" x14ac:dyDescent="0.25">
      <c r="A43" s="417"/>
      <c r="B43" s="447">
        <v>29</v>
      </c>
      <c r="C43" s="439" t="s">
        <v>535</v>
      </c>
      <c r="D43" s="439"/>
      <c r="E43" s="439"/>
      <c r="F43" s="440">
        <f t="shared" si="0"/>
        <v>0</v>
      </c>
      <c r="G43" s="353">
        <v>150</v>
      </c>
      <c r="H43" s="353">
        <v>4</v>
      </c>
      <c r="I43" s="446">
        <f>G43*H43</f>
        <v>600</v>
      </c>
      <c r="J43" s="412"/>
      <c r="K43" s="410"/>
    </row>
    <row r="44" spans="1:12" x14ac:dyDescent="0.25">
      <c r="A44" s="417"/>
      <c r="B44" s="445">
        <v>30</v>
      </c>
      <c r="C44" s="439" t="s">
        <v>546</v>
      </c>
      <c r="D44" s="439">
        <v>36</v>
      </c>
      <c r="E44" s="439">
        <v>80</v>
      </c>
      <c r="F44" s="440">
        <f t="shared" si="0"/>
        <v>20</v>
      </c>
      <c r="G44" s="353">
        <v>390</v>
      </c>
      <c r="H44" s="353">
        <v>1</v>
      </c>
      <c r="I44" s="446">
        <f t="shared" si="1"/>
        <v>7800</v>
      </c>
      <c r="J44" s="412"/>
      <c r="K44" s="410"/>
    </row>
    <row r="45" spans="1:12" x14ac:dyDescent="0.25">
      <c r="A45" s="417"/>
      <c r="B45" s="447">
        <v>31</v>
      </c>
      <c r="C45" s="439" t="s">
        <v>545</v>
      </c>
      <c r="D45" s="439">
        <v>115</v>
      </c>
      <c r="E45" s="439">
        <v>24</v>
      </c>
      <c r="F45" s="440">
        <f t="shared" si="0"/>
        <v>19.166666666666668</v>
      </c>
      <c r="G45" s="353">
        <v>240</v>
      </c>
      <c r="H45" s="353">
        <v>1</v>
      </c>
      <c r="I45" s="446">
        <f t="shared" si="1"/>
        <v>4600</v>
      </c>
      <c r="J45" s="412"/>
      <c r="K45" s="410"/>
    </row>
    <row r="46" spans="1:12" ht="15.75" thickBot="1" x14ac:dyDescent="0.3">
      <c r="A46" s="417"/>
      <c r="B46" s="623"/>
      <c r="C46" s="442"/>
      <c r="D46" s="442"/>
      <c r="E46" s="442"/>
      <c r="F46" s="443"/>
      <c r="G46" s="442"/>
      <c r="H46" s="442"/>
      <c r="I46" s="449">
        <f>SUM(I41:I45)</f>
        <v>26200</v>
      </c>
      <c r="J46" s="412"/>
      <c r="K46" s="410"/>
    </row>
    <row r="47" spans="1:12" s="343" customFormat="1" ht="21" x14ac:dyDescent="0.35">
      <c r="A47" s="417"/>
      <c r="B47" s="630"/>
      <c r="C47" s="633" t="s">
        <v>538</v>
      </c>
      <c r="D47" s="624"/>
      <c r="E47" s="624"/>
      <c r="F47" s="624"/>
      <c r="G47" s="624"/>
      <c r="H47" s="624"/>
      <c r="I47" s="625">
        <f>SUM(I46,I39,I31,I16)</f>
        <v>180927.15277777781</v>
      </c>
      <c r="J47" s="412"/>
      <c r="K47" s="410"/>
    </row>
    <row r="48" spans="1:12" s="343" customFormat="1" ht="15.75" x14ac:dyDescent="0.25">
      <c r="A48" s="417"/>
      <c r="B48" s="631"/>
      <c r="C48" s="634" t="s">
        <v>559</v>
      </c>
      <c r="D48" s="626"/>
      <c r="E48" s="626"/>
      <c r="F48" s="626"/>
      <c r="G48" s="626"/>
      <c r="H48" s="626"/>
      <c r="I48" s="627">
        <v>11000</v>
      </c>
      <c r="J48" s="412"/>
      <c r="K48" s="410"/>
    </row>
    <row r="49" spans="1:11" s="343" customFormat="1" ht="16.5" thickBot="1" x14ac:dyDescent="0.3">
      <c r="A49" s="417"/>
      <c r="B49" s="631"/>
      <c r="C49" s="638" t="s">
        <v>560</v>
      </c>
      <c r="D49" s="628"/>
      <c r="E49" s="628"/>
      <c r="F49" s="628"/>
      <c r="G49" s="628"/>
      <c r="H49" s="628"/>
      <c r="I49" s="629">
        <v>125000</v>
      </c>
      <c r="J49" s="412"/>
      <c r="K49" s="410"/>
    </row>
    <row r="50" spans="1:11" s="343" customFormat="1" ht="16.5" thickBot="1" x14ac:dyDescent="0.3">
      <c r="A50" s="417"/>
      <c r="B50" s="632"/>
      <c r="C50" s="635" t="s">
        <v>561</v>
      </c>
      <c r="D50" s="636"/>
      <c r="E50" s="636"/>
      <c r="F50" s="636"/>
      <c r="G50" s="636"/>
      <c r="H50" s="636"/>
      <c r="I50" s="637">
        <f>I47-I48-I49</f>
        <v>44927.15277777781</v>
      </c>
      <c r="J50" s="412"/>
      <c r="K50" s="410"/>
    </row>
    <row r="51" spans="1:11" s="343" customFormat="1" x14ac:dyDescent="0.25">
      <c r="A51" s="417"/>
      <c r="B51" s="417"/>
      <c r="C51" s="417"/>
      <c r="D51" s="417"/>
      <c r="E51" s="417"/>
      <c r="F51" s="420"/>
      <c r="G51" s="417"/>
      <c r="H51" s="417"/>
      <c r="I51" s="421"/>
      <c r="J51" s="412"/>
      <c r="K51" s="410"/>
    </row>
    <row r="52" spans="1:11" s="343" customFormat="1" x14ac:dyDescent="0.25">
      <c r="A52" s="417"/>
      <c r="B52" s="417"/>
      <c r="C52" s="417"/>
      <c r="D52" s="417"/>
      <c r="E52" s="417"/>
      <c r="F52" s="420"/>
      <c r="G52" s="417"/>
      <c r="H52" s="417"/>
      <c r="I52" s="421"/>
      <c r="J52" s="412"/>
      <c r="K52" s="410"/>
    </row>
    <row r="53" spans="1:11" s="343" customFormat="1" x14ac:dyDescent="0.25">
      <c r="A53" s="417"/>
      <c r="B53" s="417"/>
      <c r="C53" s="417"/>
      <c r="D53" s="417"/>
      <c r="E53" s="417"/>
      <c r="F53" s="420"/>
      <c r="G53" s="417"/>
      <c r="H53" s="417"/>
      <c r="I53" s="421"/>
      <c r="J53" s="412"/>
      <c r="K53" s="410"/>
    </row>
    <row r="54" spans="1:11" s="343" customFormat="1" ht="21" x14ac:dyDescent="0.35">
      <c r="A54" s="417"/>
      <c r="B54" s="427"/>
      <c r="C54" s="427"/>
      <c r="D54" s="427"/>
      <c r="E54" s="427"/>
      <c r="F54" s="427"/>
      <c r="G54" s="427"/>
      <c r="H54" s="427"/>
      <c r="I54" s="427"/>
      <c r="J54" s="412"/>
      <c r="K54" s="410"/>
    </row>
    <row r="55" spans="1:11" s="343" customFormat="1" x14ac:dyDescent="0.25">
      <c r="A55" s="417"/>
      <c r="B55" s="417"/>
      <c r="C55" s="417"/>
      <c r="D55" s="417"/>
      <c r="E55" s="417"/>
      <c r="F55" s="420"/>
      <c r="G55" s="417"/>
      <c r="H55" s="417"/>
      <c r="I55" s="421"/>
      <c r="J55" s="412"/>
      <c r="K55" s="410"/>
    </row>
    <row r="56" spans="1:11" s="343" customFormat="1" x14ac:dyDescent="0.25">
      <c r="A56" s="417"/>
      <c r="B56" s="417"/>
      <c r="C56" s="417"/>
      <c r="D56" s="417"/>
      <c r="E56" s="417"/>
      <c r="F56" s="420"/>
      <c r="G56" s="417"/>
      <c r="H56" s="417"/>
      <c r="I56" s="421"/>
      <c r="J56" s="412"/>
      <c r="K56" s="410"/>
    </row>
    <row r="57" spans="1:11" s="343" customFormat="1" x14ac:dyDescent="0.25">
      <c r="A57" s="417"/>
      <c r="B57" s="417"/>
      <c r="C57" s="417"/>
      <c r="D57" s="417"/>
      <c r="E57" s="417"/>
      <c r="F57" s="420"/>
      <c r="G57" s="417"/>
      <c r="H57" s="417"/>
      <c r="I57" s="421"/>
      <c r="J57" s="412"/>
      <c r="K57" s="410"/>
    </row>
    <row r="58" spans="1:11" s="343" customFormat="1" x14ac:dyDescent="0.25">
      <c r="A58" s="417"/>
      <c r="B58" s="417"/>
      <c r="C58" s="417"/>
      <c r="D58" s="417"/>
      <c r="E58" s="417"/>
      <c r="F58" s="420"/>
      <c r="G58" s="417"/>
      <c r="H58" s="417"/>
      <c r="I58" s="421"/>
      <c r="J58" s="412"/>
      <c r="K58" s="410"/>
    </row>
    <row r="59" spans="1:11" s="343" customFormat="1" x14ac:dyDescent="0.25">
      <c r="A59" s="417"/>
      <c r="B59" s="417"/>
      <c r="C59" s="417"/>
      <c r="D59" s="417"/>
      <c r="E59" s="417"/>
      <c r="F59" s="420"/>
      <c r="G59" s="417"/>
      <c r="H59" s="417"/>
      <c r="I59" s="421"/>
      <c r="J59" s="412"/>
      <c r="K59" s="410"/>
    </row>
    <row r="60" spans="1:11" s="343" customFormat="1" x14ac:dyDescent="0.25">
      <c r="A60" s="417"/>
      <c r="B60" s="417"/>
      <c r="C60" s="417"/>
      <c r="D60" s="417"/>
      <c r="E60" s="417"/>
      <c r="F60" s="420"/>
      <c r="G60" s="417"/>
      <c r="H60" s="417"/>
      <c r="I60" s="421"/>
      <c r="J60" s="412"/>
      <c r="K60" s="410"/>
    </row>
    <row r="61" spans="1:11" s="343" customFormat="1" x14ac:dyDescent="0.25">
      <c r="A61" s="417"/>
      <c r="B61" s="417"/>
      <c r="C61" s="417"/>
      <c r="D61" s="417"/>
      <c r="E61" s="417"/>
      <c r="F61" s="420"/>
      <c r="G61" s="417"/>
      <c r="H61" s="417"/>
      <c r="I61" s="421"/>
      <c r="J61" s="412"/>
      <c r="K61" s="410"/>
    </row>
    <row r="62" spans="1:11" x14ac:dyDescent="0.25">
      <c r="A62" s="417"/>
      <c r="B62" s="417"/>
      <c r="C62" s="422"/>
      <c r="D62" s="422"/>
      <c r="E62" s="422"/>
      <c r="F62" s="422"/>
      <c r="G62" s="422"/>
      <c r="H62" s="422"/>
      <c r="I62" s="422"/>
      <c r="J62" s="412"/>
      <c r="K62" s="410"/>
    </row>
    <row r="63" spans="1:11" x14ac:dyDescent="0.25">
      <c r="A63" s="417"/>
      <c r="B63" s="417"/>
      <c r="C63" s="417"/>
      <c r="D63" s="417"/>
      <c r="E63" s="417"/>
      <c r="F63" s="420"/>
      <c r="G63" s="417"/>
      <c r="H63" s="417"/>
      <c r="I63" s="421"/>
      <c r="J63" s="412"/>
      <c r="K63" s="410"/>
    </row>
    <row r="64" spans="1:11" x14ac:dyDescent="0.25">
      <c r="A64" s="417"/>
      <c r="B64" s="417"/>
      <c r="C64" s="417"/>
      <c r="D64" s="417"/>
      <c r="E64" s="417"/>
      <c r="F64" s="420"/>
      <c r="G64" s="417"/>
      <c r="H64" s="417"/>
      <c r="I64" s="421"/>
      <c r="J64" s="412"/>
      <c r="K64" s="410"/>
    </row>
    <row r="65" spans="1:11" x14ac:dyDescent="0.25">
      <c r="A65" s="417"/>
      <c r="B65" s="417"/>
      <c r="C65" s="417"/>
      <c r="D65" s="417"/>
      <c r="E65" s="417"/>
      <c r="F65" s="420"/>
      <c r="G65" s="417"/>
      <c r="H65" s="417"/>
      <c r="I65" s="421"/>
      <c r="J65" s="412"/>
      <c r="K65" s="410"/>
    </row>
    <row r="66" spans="1:11" x14ac:dyDescent="0.25">
      <c r="A66" s="417"/>
      <c r="B66" s="417"/>
      <c r="C66" s="417"/>
      <c r="D66" s="417"/>
      <c r="E66" s="417"/>
      <c r="F66" s="420"/>
      <c r="G66" s="417"/>
      <c r="H66" s="417"/>
      <c r="I66" s="421"/>
      <c r="J66" s="412"/>
      <c r="K66" s="410"/>
    </row>
    <row r="67" spans="1:11" x14ac:dyDescent="0.25">
      <c r="A67" s="417"/>
      <c r="B67" s="417"/>
      <c r="C67" s="417"/>
      <c r="D67" s="417"/>
      <c r="E67" s="417"/>
      <c r="F67" s="420"/>
      <c r="G67" s="417"/>
      <c r="H67" s="417"/>
      <c r="I67" s="421"/>
      <c r="J67" s="412"/>
      <c r="K67" s="410"/>
    </row>
    <row r="68" spans="1:11" x14ac:dyDescent="0.25">
      <c r="A68" s="417"/>
      <c r="B68" s="417"/>
      <c r="C68" s="417"/>
      <c r="D68" s="417"/>
      <c r="E68" s="417"/>
      <c r="F68" s="420"/>
      <c r="G68" s="417"/>
      <c r="H68" s="417"/>
      <c r="I68" s="421"/>
      <c r="J68" s="412"/>
      <c r="K68" s="410"/>
    </row>
    <row r="69" spans="1:11" x14ac:dyDescent="0.25">
      <c r="A69" s="417"/>
      <c r="B69" s="417"/>
      <c r="C69" s="417"/>
      <c r="D69" s="417"/>
      <c r="E69" s="417"/>
      <c r="F69" s="420"/>
      <c r="G69" s="417"/>
      <c r="H69" s="417"/>
      <c r="I69" s="421"/>
      <c r="J69" s="412"/>
      <c r="K69" s="410"/>
    </row>
    <row r="70" spans="1:11" s="343" customFormat="1" x14ac:dyDescent="0.25">
      <c r="A70" s="417"/>
      <c r="B70" s="417"/>
      <c r="C70" s="417"/>
      <c r="D70" s="417"/>
      <c r="E70" s="417"/>
      <c r="F70" s="417"/>
      <c r="G70" s="417"/>
      <c r="H70" s="417"/>
      <c r="I70" s="421"/>
      <c r="J70" s="412"/>
      <c r="K70" s="410"/>
    </row>
    <row r="71" spans="1:11" x14ac:dyDescent="0.25">
      <c r="A71" s="417"/>
      <c r="B71" s="417"/>
      <c r="C71" s="422"/>
      <c r="D71" s="422"/>
      <c r="E71" s="422"/>
      <c r="F71" s="422"/>
      <c r="G71" s="422"/>
      <c r="H71" s="422"/>
      <c r="I71" s="422"/>
      <c r="J71" s="412"/>
      <c r="K71" s="410"/>
    </row>
    <row r="72" spans="1:11" x14ac:dyDescent="0.25">
      <c r="A72" s="417"/>
      <c r="B72" s="417"/>
      <c r="C72" s="417"/>
      <c r="D72" s="417"/>
      <c r="E72" s="417"/>
      <c r="F72" s="417"/>
      <c r="G72" s="417"/>
      <c r="H72" s="417"/>
      <c r="I72" s="421"/>
      <c r="J72" s="412"/>
      <c r="K72" s="410"/>
    </row>
    <row r="73" spans="1:11" s="343" customFormat="1" x14ac:dyDescent="0.25">
      <c r="A73" s="417"/>
      <c r="B73" s="417"/>
      <c r="C73" s="417"/>
      <c r="D73" s="417"/>
      <c r="E73" s="417"/>
      <c r="F73" s="417"/>
      <c r="G73" s="417"/>
      <c r="H73" s="417"/>
      <c r="I73" s="421"/>
      <c r="J73" s="412"/>
      <c r="K73" s="410"/>
    </row>
    <row r="74" spans="1:11" x14ac:dyDescent="0.25">
      <c r="A74" s="417"/>
      <c r="B74" s="417"/>
      <c r="C74" s="422"/>
      <c r="D74" s="422"/>
      <c r="E74" s="422"/>
      <c r="F74" s="422"/>
      <c r="G74" s="422"/>
      <c r="H74" s="422"/>
      <c r="I74" s="422"/>
      <c r="J74" s="412"/>
      <c r="K74" s="410"/>
    </row>
    <row r="75" spans="1:11" x14ac:dyDescent="0.25">
      <c r="A75" s="417"/>
      <c r="B75" s="417"/>
      <c r="C75" s="417"/>
      <c r="D75" s="417"/>
      <c r="E75" s="417"/>
      <c r="F75" s="417"/>
      <c r="G75" s="417"/>
      <c r="H75" s="417"/>
      <c r="I75" s="421"/>
      <c r="J75" s="412"/>
      <c r="K75" s="410"/>
    </row>
    <row r="76" spans="1:11" x14ac:dyDescent="0.25">
      <c r="A76" s="417"/>
      <c r="B76" s="417"/>
      <c r="C76" s="417"/>
      <c r="D76" s="417"/>
      <c r="E76" s="417"/>
      <c r="F76" s="417"/>
      <c r="G76" s="417"/>
      <c r="H76" s="417"/>
      <c r="I76" s="421"/>
      <c r="J76" s="412"/>
      <c r="K76" s="410"/>
    </row>
    <row r="77" spans="1:11" x14ac:dyDescent="0.25">
      <c r="A77" s="417"/>
      <c r="B77" s="417"/>
      <c r="C77" s="417"/>
      <c r="D77" s="417"/>
      <c r="E77" s="417"/>
      <c r="F77" s="417"/>
      <c r="G77" s="417"/>
      <c r="H77" s="417"/>
      <c r="I77" s="421"/>
      <c r="J77" s="412"/>
      <c r="K77" s="410"/>
    </row>
    <row r="78" spans="1:11" x14ac:dyDescent="0.25">
      <c r="A78" s="417"/>
      <c r="B78" s="417"/>
      <c r="C78" s="417"/>
      <c r="D78" s="417"/>
      <c r="E78" s="417"/>
      <c r="F78" s="417"/>
      <c r="G78" s="417"/>
      <c r="H78" s="417"/>
      <c r="I78" s="421"/>
      <c r="J78" s="412"/>
      <c r="K78" s="410"/>
    </row>
    <row r="79" spans="1:11" x14ac:dyDescent="0.25">
      <c r="A79" s="417"/>
      <c r="B79" s="417"/>
      <c r="C79" s="417"/>
      <c r="D79" s="417"/>
      <c r="E79" s="417"/>
      <c r="F79" s="417"/>
      <c r="G79" s="417"/>
      <c r="H79" s="417"/>
      <c r="I79" s="421"/>
      <c r="J79" s="412"/>
      <c r="K79" s="410"/>
    </row>
    <row r="80" spans="1:11" x14ac:dyDescent="0.25">
      <c r="A80" s="417"/>
      <c r="B80" s="417"/>
      <c r="C80" s="417"/>
      <c r="D80" s="417"/>
      <c r="E80" s="417"/>
      <c r="F80" s="417"/>
      <c r="G80" s="417"/>
      <c r="H80" s="417"/>
      <c r="I80" s="421"/>
      <c r="J80" s="412"/>
      <c r="K80" s="410"/>
    </row>
    <row r="81" spans="1:11" x14ac:dyDescent="0.25">
      <c r="A81" s="417"/>
      <c r="B81" s="417"/>
      <c r="C81" s="417"/>
      <c r="D81" s="417"/>
      <c r="E81" s="417"/>
      <c r="F81" s="417"/>
      <c r="G81" s="417"/>
      <c r="H81" s="417"/>
      <c r="I81" s="421"/>
      <c r="J81" s="412"/>
      <c r="K81" s="410"/>
    </row>
    <row r="82" spans="1:11" x14ac:dyDescent="0.25">
      <c r="A82" s="417"/>
      <c r="B82" s="417"/>
      <c r="C82" s="417"/>
      <c r="D82" s="417"/>
      <c r="E82" s="417"/>
      <c r="F82" s="417"/>
      <c r="G82" s="417"/>
      <c r="H82" s="417"/>
      <c r="I82" s="421"/>
      <c r="J82" s="412"/>
      <c r="K82" s="410"/>
    </row>
    <row r="83" spans="1:11" x14ac:dyDescent="0.25">
      <c r="A83" s="417"/>
      <c r="B83" s="417"/>
      <c r="C83" s="417"/>
      <c r="D83" s="417"/>
      <c r="E83" s="417"/>
      <c r="F83" s="417"/>
      <c r="G83" s="417"/>
      <c r="H83" s="417"/>
      <c r="I83" s="421"/>
      <c r="J83" s="412"/>
      <c r="K83" s="410"/>
    </row>
    <row r="84" spans="1:11" x14ac:dyDescent="0.25">
      <c r="A84" s="417"/>
      <c r="B84" s="417"/>
      <c r="C84" s="417"/>
      <c r="D84" s="417"/>
      <c r="E84" s="417"/>
      <c r="F84" s="417"/>
      <c r="G84" s="417"/>
      <c r="H84" s="417"/>
      <c r="I84" s="421"/>
      <c r="J84" s="412"/>
      <c r="K84" s="410"/>
    </row>
    <row r="85" spans="1:11" x14ac:dyDescent="0.25">
      <c r="A85" s="417"/>
      <c r="B85" s="417"/>
      <c r="C85" s="417"/>
      <c r="D85" s="417"/>
      <c r="E85" s="417"/>
      <c r="F85" s="417"/>
      <c r="G85" s="417"/>
      <c r="H85" s="417"/>
      <c r="I85" s="421"/>
      <c r="J85" s="412"/>
      <c r="K85" s="410"/>
    </row>
    <row r="86" spans="1:11" x14ac:dyDescent="0.25">
      <c r="A86" s="417"/>
      <c r="B86" s="417"/>
      <c r="C86" s="417"/>
      <c r="D86" s="417"/>
      <c r="E86" s="417"/>
      <c r="F86" s="417"/>
      <c r="G86" s="417"/>
      <c r="H86" s="417"/>
      <c r="I86" s="421"/>
      <c r="J86" s="412"/>
      <c r="K86" s="410"/>
    </row>
    <row r="87" spans="1:11" x14ac:dyDescent="0.25">
      <c r="A87" s="417"/>
      <c r="B87" s="417"/>
      <c r="C87" s="417"/>
      <c r="D87" s="417"/>
      <c r="E87" s="417"/>
      <c r="F87" s="417"/>
      <c r="G87" s="417"/>
      <c r="H87" s="417"/>
      <c r="I87" s="421"/>
      <c r="J87" s="412"/>
      <c r="K87" s="410"/>
    </row>
    <row r="88" spans="1:11" x14ac:dyDescent="0.25">
      <c r="A88" s="417"/>
      <c r="B88" s="417"/>
      <c r="C88" s="417"/>
      <c r="D88" s="417"/>
      <c r="E88" s="417"/>
      <c r="F88" s="417"/>
      <c r="G88" s="417"/>
      <c r="H88" s="417"/>
      <c r="I88" s="421"/>
      <c r="J88" s="412"/>
      <c r="K88" s="410"/>
    </row>
    <row r="89" spans="1:11" x14ac:dyDescent="0.25">
      <c r="A89" s="417"/>
      <c r="B89" s="417"/>
      <c r="C89" s="417"/>
      <c r="D89" s="417"/>
      <c r="E89" s="417"/>
      <c r="F89" s="417"/>
      <c r="G89" s="417"/>
      <c r="H89" s="417"/>
      <c r="I89" s="421"/>
      <c r="J89" s="412"/>
      <c r="K89" s="410"/>
    </row>
    <row r="90" spans="1:11" x14ac:dyDescent="0.25">
      <c r="A90" s="417"/>
      <c r="B90" s="417"/>
      <c r="C90" s="417"/>
      <c r="D90" s="417"/>
      <c r="E90" s="417"/>
      <c r="F90" s="417"/>
      <c r="G90" s="417"/>
      <c r="H90" s="417"/>
      <c r="I90" s="421"/>
      <c r="J90" s="412"/>
      <c r="K90" s="410"/>
    </row>
    <row r="91" spans="1:11" x14ac:dyDescent="0.25">
      <c r="A91" s="417"/>
      <c r="B91" s="417"/>
      <c r="C91" s="417"/>
      <c r="D91" s="417"/>
      <c r="E91" s="417"/>
      <c r="F91" s="417"/>
      <c r="G91" s="417"/>
      <c r="H91" s="417"/>
      <c r="I91" s="421"/>
      <c r="J91" s="412"/>
      <c r="K91" s="410"/>
    </row>
    <row r="92" spans="1:11" x14ac:dyDescent="0.25">
      <c r="A92" s="417"/>
      <c r="B92" s="417"/>
      <c r="C92" s="417"/>
      <c r="D92" s="417"/>
      <c r="E92" s="417"/>
      <c r="F92" s="417"/>
      <c r="G92" s="417"/>
      <c r="H92" s="417"/>
      <c r="I92" s="421"/>
      <c r="J92" s="412"/>
      <c r="K92" s="410"/>
    </row>
    <row r="93" spans="1:11" x14ac:dyDescent="0.25">
      <c r="A93" s="417"/>
      <c r="B93" s="417"/>
      <c r="C93" s="417"/>
      <c r="D93" s="417"/>
      <c r="E93" s="417"/>
      <c r="F93" s="417"/>
      <c r="G93" s="417"/>
      <c r="H93" s="417"/>
      <c r="I93" s="421"/>
      <c r="J93" s="412"/>
      <c r="K93" s="410"/>
    </row>
    <row r="94" spans="1:11" x14ac:dyDescent="0.25">
      <c r="A94" s="417"/>
      <c r="B94" s="417"/>
      <c r="C94" s="417"/>
      <c r="D94" s="417"/>
      <c r="E94" s="417"/>
      <c r="F94" s="417"/>
      <c r="G94" s="417"/>
      <c r="H94" s="417"/>
      <c r="I94" s="421"/>
      <c r="J94" s="412"/>
      <c r="K94" s="410"/>
    </row>
    <row r="95" spans="1:11" x14ac:dyDescent="0.25">
      <c r="A95" s="417"/>
      <c r="B95" s="417"/>
      <c r="C95" s="417"/>
      <c r="D95" s="417"/>
      <c r="E95" s="417"/>
      <c r="F95" s="417"/>
      <c r="G95" s="417"/>
      <c r="H95" s="417"/>
      <c r="I95" s="421"/>
      <c r="J95" s="412"/>
      <c r="K95" s="410"/>
    </row>
    <row r="96" spans="1:11" x14ac:dyDescent="0.25">
      <c r="A96" s="417"/>
      <c r="B96" s="417"/>
      <c r="C96" s="417"/>
      <c r="D96" s="417"/>
      <c r="E96" s="417"/>
      <c r="F96" s="417"/>
      <c r="G96" s="417"/>
      <c r="H96" s="417"/>
      <c r="I96" s="421"/>
      <c r="J96" s="412"/>
      <c r="K96" s="410"/>
    </row>
    <row r="97" spans="1:11" x14ac:dyDescent="0.25">
      <c r="A97" s="417"/>
      <c r="B97" s="417"/>
      <c r="C97" s="417"/>
      <c r="D97" s="417"/>
      <c r="E97" s="417"/>
      <c r="F97" s="417"/>
      <c r="G97" s="417"/>
      <c r="H97" s="417"/>
      <c r="I97" s="421"/>
      <c r="J97" s="412"/>
      <c r="K97" s="410"/>
    </row>
    <row r="98" spans="1:11" x14ac:dyDescent="0.25">
      <c r="A98" s="417"/>
      <c r="B98" s="417"/>
      <c r="C98" s="417"/>
      <c r="D98" s="417"/>
      <c r="E98" s="417"/>
      <c r="F98" s="417"/>
      <c r="G98" s="417"/>
      <c r="H98" s="417"/>
      <c r="I98" s="421"/>
      <c r="J98" s="412"/>
      <c r="K98" s="410"/>
    </row>
    <row r="99" spans="1:11" s="343" customFormat="1" x14ac:dyDescent="0.25">
      <c r="A99" s="417"/>
      <c r="B99" s="417"/>
      <c r="C99" s="417"/>
      <c r="D99" s="417"/>
      <c r="E99" s="417"/>
      <c r="F99" s="417"/>
      <c r="G99" s="417"/>
      <c r="H99" s="417"/>
      <c r="I99" s="421"/>
      <c r="J99" s="412"/>
      <c r="K99" s="410"/>
    </row>
    <row r="100" spans="1:11" s="344" customFormat="1" ht="18.75" x14ac:dyDescent="0.3">
      <c r="A100" s="267"/>
      <c r="B100" s="419"/>
      <c r="C100" s="419"/>
      <c r="D100" s="419"/>
      <c r="E100" s="419"/>
      <c r="F100" s="419"/>
      <c r="G100" s="419"/>
      <c r="H100" s="419"/>
      <c r="I100" s="423"/>
      <c r="J100" s="414"/>
      <c r="K100" s="413"/>
    </row>
    <row r="101" spans="1:11" s="409" customFormat="1" ht="18.75" x14ac:dyDescent="0.3">
      <c r="A101" s="267"/>
      <c r="B101" s="418"/>
      <c r="C101" s="418"/>
      <c r="D101" s="418"/>
      <c r="E101" s="418"/>
      <c r="F101" s="418"/>
      <c r="G101" s="418"/>
      <c r="H101" s="418"/>
      <c r="I101" s="424"/>
      <c r="J101" s="415"/>
      <c r="K101" s="413"/>
    </row>
    <row r="102" spans="1:11" s="409" customFormat="1" ht="18.75" x14ac:dyDescent="0.3">
      <c r="A102" s="267"/>
      <c r="B102" s="419"/>
      <c r="C102" s="419"/>
      <c r="D102" s="419"/>
      <c r="E102" s="419"/>
      <c r="F102" s="419"/>
      <c r="G102" s="419"/>
      <c r="H102" s="419"/>
      <c r="I102" s="419"/>
      <c r="J102" s="416"/>
      <c r="K102" s="413"/>
    </row>
    <row r="103" spans="1:11" s="409" customFormat="1" ht="18.75" x14ac:dyDescent="0.3">
      <c r="A103" s="267"/>
      <c r="B103" s="419"/>
      <c r="C103" s="419"/>
      <c r="D103" s="419"/>
      <c r="E103" s="419"/>
      <c r="F103" s="419"/>
      <c r="G103" s="419"/>
      <c r="H103" s="419"/>
      <c r="I103" s="425"/>
      <c r="J103" s="416"/>
      <c r="K103" s="413"/>
    </row>
    <row r="104" spans="1:11" ht="18.75" x14ac:dyDescent="0.3">
      <c r="A104" s="417"/>
      <c r="B104" s="419"/>
      <c r="C104" s="419"/>
      <c r="D104" s="419"/>
      <c r="E104" s="419"/>
      <c r="F104" s="419"/>
      <c r="G104" s="419"/>
      <c r="H104" s="419"/>
      <c r="I104" s="426"/>
      <c r="J104" s="416"/>
      <c r="K104" s="410"/>
    </row>
    <row r="105" spans="1:11" x14ac:dyDescent="0.25">
      <c r="A105" s="417"/>
      <c r="B105" s="417"/>
      <c r="C105" s="417"/>
      <c r="D105" s="417"/>
      <c r="E105" s="417"/>
      <c r="F105" s="417"/>
      <c r="G105" s="417"/>
      <c r="H105" s="417"/>
      <c r="I105" s="417"/>
      <c r="J105" s="410"/>
      <c r="K105" s="410"/>
    </row>
    <row r="106" spans="1:11" x14ac:dyDescent="0.25">
      <c r="B106" s="584"/>
      <c r="C106" s="584"/>
      <c r="D106" s="339"/>
      <c r="E106" s="339"/>
      <c r="F106" s="339"/>
      <c r="G106" s="339"/>
      <c r="H106" s="339"/>
      <c r="I106" s="339"/>
      <c r="J106" s="410"/>
      <c r="K106" s="410"/>
    </row>
  </sheetData>
  <mergeCells count="16">
    <mergeCell ref="C49:H49"/>
    <mergeCell ref="B106:C106"/>
    <mergeCell ref="B1:I1"/>
    <mergeCell ref="B2:D2"/>
    <mergeCell ref="B3:I3"/>
    <mergeCell ref="H4:I4"/>
    <mergeCell ref="H5:I5"/>
    <mergeCell ref="B4:C4"/>
    <mergeCell ref="B5:C5"/>
    <mergeCell ref="C47:H47"/>
    <mergeCell ref="C40:H40"/>
    <mergeCell ref="C32:H32"/>
    <mergeCell ref="C17:H17"/>
    <mergeCell ref="C8:H8"/>
    <mergeCell ref="C48:H48"/>
    <mergeCell ref="C50:H50"/>
  </mergeCells>
  <pageMargins left="0.23622047244094491" right="0.23622047244094491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609" t="s">
        <v>267</v>
      </c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607" t="s">
        <v>23</v>
      </c>
      <c r="F3" s="607"/>
      <c r="G3" s="607" t="s">
        <v>276</v>
      </c>
      <c r="H3" s="607"/>
      <c r="I3" s="606" t="s">
        <v>12</v>
      </c>
      <c r="J3" s="606"/>
      <c r="K3" s="607" t="s">
        <v>34</v>
      </c>
      <c r="L3" s="607"/>
      <c r="M3" s="608" t="s">
        <v>300</v>
      </c>
      <c r="N3" s="606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610" t="s">
        <v>301</v>
      </c>
      <c r="C32" s="611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612" t="s">
        <v>302</v>
      </c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3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604" t="s">
        <v>303</v>
      </c>
      <c r="C56" s="605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1" customFormat="1" ht="18.75" x14ac:dyDescent="0.3">
      <c r="B2" s="323"/>
      <c r="C2" s="616"/>
      <c r="D2" s="616"/>
      <c r="E2" s="616"/>
      <c r="F2" s="618"/>
    </row>
    <row r="3" spans="2:6" s="321" customFormat="1" ht="19.5" thickBot="1" x14ac:dyDescent="0.35">
      <c r="B3" s="324"/>
      <c r="C3" s="617"/>
      <c r="D3" s="617"/>
      <c r="E3" s="617"/>
      <c r="F3" s="619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20" t="s">
        <v>317</v>
      </c>
      <c r="D5" s="621"/>
      <c r="E5" s="621"/>
      <c r="F5" s="622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614" t="s">
        <v>318</v>
      </c>
      <c r="C30" s="615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Attandence</vt:lpstr>
      <vt:lpstr>Att. S Ways</vt:lpstr>
      <vt:lpstr>Sheet1</vt:lpstr>
      <vt:lpstr>Estimate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2024-05-02T07:43:41Z</cp:lastPrinted>
  <dcterms:created xsi:type="dcterms:W3CDTF">2022-03-14T07:58:47Z</dcterms:created>
  <dcterms:modified xsi:type="dcterms:W3CDTF">2024-07-04T14:34:54Z</dcterms:modified>
  <cp:category/>
  <cp:contentStatus/>
</cp:coreProperties>
</file>