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240" yWindow="105" windowWidth="14805" windowHeight="8010"/>
  </bookViews>
  <sheets>
    <sheet name="Estimate (2)" sheetId="11" r:id="rId1"/>
    <sheet name="Estimate" sheetId="7" r:id="rId2"/>
  </sheets>
  <definedNames>
    <definedName name="_xlnm.Print_Area" localSheetId="1">Estimate!$B$1:$I$31</definedName>
    <definedName name="_xlnm.Print_Area" localSheetId="0">'Estimate (2)'!$B$1:$I$15</definedName>
    <definedName name="_xlnm.Print_Titles" localSheetId="1">Estimate!$6:$6</definedName>
    <definedName name="_xlnm.Print_Titles" localSheetId="0">'Estimate (2)'!$6:$6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1" l="1"/>
  <c r="I13" i="11"/>
  <c r="I12" i="11"/>
  <c r="F11" i="11"/>
  <c r="I11" i="11" s="1"/>
  <c r="I15" i="11" s="1"/>
  <c r="F10" i="11"/>
  <c r="I10" i="11" s="1"/>
  <c r="F9" i="11"/>
  <c r="I9" i="11" s="1"/>
  <c r="I27" i="7" l="1"/>
  <c r="I25" i="7"/>
  <c r="I24" i="7"/>
  <c r="I9" i="7"/>
  <c r="I10" i="7"/>
  <c r="I11" i="7"/>
  <c r="I12" i="7"/>
  <c r="I13" i="7"/>
  <c r="I15" i="7"/>
  <c r="I16" i="7"/>
  <c r="I17" i="7"/>
  <c r="I18" i="7"/>
  <c r="I19" i="7"/>
  <c r="I20" i="7"/>
  <c r="I21" i="7"/>
  <c r="I22" i="7"/>
  <c r="I23" i="7"/>
  <c r="I8" i="7"/>
  <c r="F9" i="7"/>
  <c r="F10" i="7"/>
  <c r="F11" i="7"/>
  <c r="F12" i="7"/>
  <c r="F15" i="7"/>
  <c r="F16" i="7"/>
  <c r="F17" i="7"/>
  <c r="F18" i="7"/>
  <c r="F19" i="7"/>
  <c r="F20" i="7"/>
  <c r="F21" i="7"/>
  <c r="F22" i="7"/>
  <c r="F23" i="7"/>
  <c r="F24" i="7"/>
  <c r="F25" i="7"/>
  <c r="F8" i="7"/>
</calcChain>
</file>

<file path=xl/sharedStrings.xml><?xml version="1.0" encoding="utf-8"?>
<sst xmlns="http://schemas.openxmlformats.org/spreadsheetml/2006/main" count="61" uniqueCount="47">
  <si>
    <t xml:space="preserve">  </t>
  </si>
  <si>
    <t xml:space="preserve">Item Name </t>
  </si>
  <si>
    <t>RAMANAND S VISHWAKARMA FURNITURE</t>
  </si>
  <si>
    <t>Estimate by:- Ramanand Vishwakarma</t>
  </si>
  <si>
    <t xml:space="preserve">Amount </t>
  </si>
  <si>
    <t>Qty</t>
  </si>
  <si>
    <t>Area
(F)</t>
  </si>
  <si>
    <t>Rate/F</t>
  </si>
  <si>
    <t>Sr No-</t>
  </si>
  <si>
    <t xml:space="preserve">
(inch)</t>
  </si>
  <si>
    <r>
      <rPr>
        <b/>
        <sz val="7"/>
        <color rgb="FF000000"/>
        <rFont val="Calibri"/>
        <family val="2"/>
        <scheme val="minor"/>
      </rPr>
      <t>ADD:-</t>
    </r>
    <r>
      <rPr>
        <sz val="7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7"/>
        <color rgb="FF000000"/>
        <rFont val="Calibri"/>
        <family val="2"/>
        <scheme val="minor"/>
      </rPr>
      <t>Phone No</t>
    </r>
    <r>
      <rPr>
        <sz val="7"/>
        <color rgb="FF000000"/>
        <rFont val="Calibri"/>
        <family val="2"/>
        <scheme val="minor"/>
      </rPr>
      <t xml:space="preserve">:- +91-9925482498
</t>
    </r>
    <r>
      <rPr>
        <b/>
        <sz val="7"/>
        <color rgb="FF000000"/>
        <rFont val="Calibri"/>
        <family val="2"/>
        <scheme val="minor"/>
      </rPr>
      <t>Email:</t>
    </r>
    <r>
      <rPr>
        <sz val="7"/>
        <color rgb="FF000000"/>
        <rFont val="Calibri"/>
        <family val="2"/>
        <scheme val="minor"/>
      </rPr>
      <t xml:space="preserve">-vramanand15@gmail.com
</t>
    </r>
    <r>
      <rPr>
        <b/>
        <sz val="7"/>
        <color rgb="FF000000"/>
        <rFont val="Calibri"/>
        <family val="2"/>
        <scheme val="minor"/>
      </rPr>
      <t>GST No:-</t>
    </r>
    <r>
      <rPr>
        <sz val="7"/>
        <color rgb="FF000000"/>
        <rFont val="Calibri"/>
        <family val="2"/>
        <scheme val="minor"/>
      </rPr>
      <t>240ANNPV7097E1ZD</t>
    </r>
  </si>
  <si>
    <t>Estimate No:-01</t>
  </si>
  <si>
    <t>Date:-16/04/2024</t>
  </si>
  <si>
    <t xml:space="preserve">      </t>
  </si>
  <si>
    <t>Maliya laminate + khol fiting- 41"x202"</t>
  </si>
  <si>
    <t>Kapat Laminate + Khol fiting - 81"x61"</t>
  </si>
  <si>
    <t>Kitchan PVC Box - 42"x55"</t>
  </si>
  <si>
    <t>TV Unit Laminate change - 82"x29"</t>
  </si>
  <si>
    <t>1st Flor</t>
  </si>
  <si>
    <t>Bed Room Maliya Out Side Laminate Change -35"x198"</t>
  </si>
  <si>
    <t>Framing kapat outside laminate change - 39"x82"</t>
  </si>
  <si>
    <t>Kitchan Maliya laminate change out side-32"x328"</t>
  </si>
  <si>
    <t>Kitchan laminate change -101"x24"</t>
  </si>
  <si>
    <t>Framing Kapat laminate change -78"x40"</t>
  </si>
  <si>
    <t>Table Laminate change (bed room)-84"x32"</t>
  </si>
  <si>
    <t>Door Ply + Laminate change -9.5"25.5"</t>
  </si>
  <si>
    <t>Door Ply + Laminate change -11.5"x26"</t>
  </si>
  <si>
    <t>6-Door Laminate Change</t>
  </si>
  <si>
    <t>Ground flor Door laminate change single side only</t>
  </si>
  <si>
    <t>With Material ESTIMATE</t>
  </si>
  <si>
    <t>Kitchan Maliya Laminate change- 41"x150"</t>
  </si>
  <si>
    <t>Door laminate change-24"x96''
(dono door ka zali door milakr)</t>
  </si>
  <si>
    <t>Sofa fabric change without gadi &amp; cover with material estimate</t>
  </si>
  <si>
    <t xml:space="preserve">SIDE Location:- E-28  Bhaktinagar Soc. IOC Road Chandkheda </t>
  </si>
  <si>
    <t xml:space="preserve">Ground Flor  </t>
  </si>
  <si>
    <t>Estimate Total Amount</t>
  </si>
  <si>
    <t>Date:-21/09/2024</t>
  </si>
  <si>
    <t xml:space="preserve">Ground Floor  </t>
  </si>
  <si>
    <t>Chanel change -8pees</t>
  </si>
  <si>
    <t>Door laminate change single side-4pees</t>
  </si>
  <si>
    <t>Kitchan Maliya Laminate change</t>
  </si>
  <si>
    <t xml:space="preserve">Kitchen Platform laminate change </t>
  </si>
  <si>
    <t>Kitchen Framing kapat laminate change</t>
  </si>
  <si>
    <t>Estimate No:-02</t>
  </si>
  <si>
    <t>Sofa fabric change with gadi &amp; cover with material Estimate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</si>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</sst>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05">
    <xf numFmtId="0" fontId="0" fillId="0" borderId="0" xfId="0"/>
    <xf numFmtId="0" fontId="6" fillId="0" borderId="0" xfId="0" applyFont="1" applyFill="1" applyBorder="1"/>
    <xf numFmtId="0" fontId="0" fillId="0" borderId="0" xfId="0" applyFont="1"/>
    <xf numFmtId="0" fontId="0" fillId="5" borderId="0" xfId="0" applyFill="1" applyBorder="1"/>
    <xf numFmtId="0" fontId="2" fillId="0" borderId="0" xfId="0" applyFont="1"/>
    <xf numFmtId="0" fontId="10" fillId="0" borderId="0" xfId="0" applyFont="1"/>
    <xf numFmtId="0" fontId="0" fillId="0" borderId="27" xfId="0" applyBorder="1"/>
    <xf numFmtId="0" fontId="0" fillId="0" borderId="28" xfId="0" applyBorder="1"/>
    <xf numFmtId="0" fontId="0" fillId="0" borderId="3" xfId="0" applyFont="1" applyFill="1" applyBorder="1"/>
    <xf numFmtId="0" fontId="0" fillId="0" borderId="3" xfId="0" applyFont="1" applyFill="1" applyBorder="1" applyAlignment="1">
      <alignment wrapText="1"/>
    </xf>
    <xf numFmtId="0" fontId="10" fillId="0" borderId="0" xfId="0" applyFont="1" applyFill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 vertical="top" wrapText="1"/>
    </xf>
    <xf numFmtId="164" fontId="11" fillId="0" borderId="0" xfId="0" applyNumberFormat="1" applyFont="1" applyFill="1" applyBorder="1"/>
    <xf numFmtId="0" fontId="12" fillId="0" borderId="0" xfId="0" applyFont="1" applyFill="1" applyBorder="1"/>
    <xf numFmtId="164" fontId="12" fillId="0" borderId="0" xfId="0" applyNumberFormat="1" applyFont="1" applyFill="1" applyBorder="1"/>
    <xf numFmtId="2" fontId="13" fillId="0" borderId="0" xfId="0" applyNumberFormat="1" applyFont="1" applyFill="1" applyBorder="1"/>
    <xf numFmtId="164" fontId="13" fillId="0" borderId="0" xfId="0" applyNumberFormat="1" applyFont="1" applyFill="1" applyBorder="1"/>
    <xf numFmtId="0" fontId="0" fillId="0" borderId="0" xfId="0" applyFont="1" applyFill="1" applyBorder="1"/>
    <xf numFmtId="9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2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ont="1" applyFill="1" applyBorder="1" applyAlignment="1"/>
    <xf numFmtId="1" fontId="6" fillId="0" borderId="0" xfId="0" applyNumberFormat="1" applyFont="1" applyFill="1" applyBorder="1"/>
    <xf numFmtId="1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Border="1"/>
    <xf numFmtId="164" fontId="0" fillId="0" borderId="0" xfId="0" applyNumberFormat="1" applyFont="1" applyFill="1" applyBorder="1" applyAlignment="1"/>
    <xf numFmtId="0" fontId="0" fillId="0" borderId="0" xfId="0" applyBorder="1"/>
    <xf numFmtId="0" fontId="0" fillId="0" borderId="0" xfId="0" applyFill="1" applyBorder="1"/>
    <xf numFmtId="0" fontId="3" fillId="2" borderId="29" xfId="0" applyFont="1" applyFill="1" applyBorder="1" applyAlignment="1">
      <alignment horizontal="center" vertical="top"/>
    </xf>
    <xf numFmtId="0" fontId="3" fillId="2" borderId="30" xfId="0" applyFont="1" applyFill="1" applyBorder="1" applyAlignment="1">
      <alignment horizontal="center" vertical="top"/>
    </xf>
    <xf numFmtId="0" fontId="3" fillId="2" borderId="30" xfId="0" applyFont="1" applyFill="1" applyBorder="1" applyAlignment="1">
      <alignment horizontal="center" vertical="top" wrapText="1"/>
    </xf>
    <xf numFmtId="0" fontId="3" fillId="2" borderId="31" xfId="0" applyFont="1" applyFill="1" applyBorder="1" applyAlignment="1">
      <alignment horizontal="center" vertical="top" wrapText="1"/>
    </xf>
    <xf numFmtId="0" fontId="0" fillId="0" borderId="3" xfId="0" applyFont="1" applyFill="1" applyBorder="1" applyAlignment="1"/>
    <xf numFmtId="0" fontId="3" fillId="0" borderId="3" xfId="0" applyFont="1" applyFill="1" applyBorder="1" applyAlignment="1"/>
    <xf numFmtId="0" fontId="7" fillId="0" borderId="3" xfId="0" applyFont="1" applyFill="1" applyBorder="1" applyAlignment="1"/>
    <xf numFmtId="0" fontId="4" fillId="0" borderId="3" xfId="0" applyFont="1" applyFill="1" applyBorder="1" applyAlignment="1"/>
    <xf numFmtId="0" fontId="0" fillId="0" borderId="13" xfId="0" applyFont="1" applyFill="1" applyBorder="1" applyAlignment="1"/>
    <xf numFmtId="164" fontId="0" fillId="0" borderId="14" xfId="0" applyNumberFormat="1" applyFont="1" applyFill="1" applyBorder="1" applyAlignment="1"/>
    <xf numFmtId="0" fontId="0" fillId="0" borderId="13" xfId="0" applyFont="1" applyFill="1" applyBorder="1"/>
    <xf numFmtId="0" fontId="3" fillId="0" borderId="33" xfId="0" applyFont="1" applyFill="1" applyBorder="1" applyAlignment="1">
      <alignment horizontal="center" vertical="top"/>
    </xf>
    <xf numFmtId="0" fontId="0" fillId="0" borderId="4" xfId="0" applyFont="1" applyFill="1" applyBorder="1" applyAlignment="1"/>
    <xf numFmtId="164" fontId="0" fillId="0" borderId="25" xfId="0" applyNumberFormat="1" applyFont="1" applyFill="1" applyBorder="1" applyAlignment="1"/>
    <xf numFmtId="0" fontId="0" fillId="0" borderId="34" xfId="0" applyFont="1" applyFill="1" applyBorder="1" applyAlignment="1"/>
    <xf numFmtId="0" fontId="0" fillId="0" borderId="5" xfId="0" applyFont="1" applyFill="1" applyBorder="1"/>
    <xf numFmtId="0" fontId="0" fillId="0" borderId="5" xfId="0" applyFont="1" applyFill="1" applyBorder="1" applyAlignment="1"/>
    <xf numFmtId="164" fontId="0" fillId="0" borderId="15" xfId="0" applyNumberFormat="1" applyFont="1" applyFill="1" applyBorder="1" applyAlignment="1"/>
    <xf numFmtId="0" fontId="0" fillId="0" borderId="4" xfId="0" applyFont="1" applyFill="1" applyBorder="1"/>
    <xf numFmtId="0" fontId="0" fillId="0" borderId="35" xfId="0" applyFont="1" applyFill="1" applyBorder="1"/>
    <xf numFmtId="164" fontId="3" fillId="3" borderId="7" xfId="0" applyNumberFormat="1" applyFont="1" applyFill="1" applyBorder="1" applyAlignment="1"/>
    <xf numFmtId="0" fontId="3" fillId="0" borderId="0" xfId="0" applyFont="1" applyAlignment="1">
      <alignment horizontal="left" vertical="center"/>
    </xf>
    <xf numFmtId="0" fontId="11" fillId="0" borderId="0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4" fillId="0" borderId="26" xfId="0" applyFont="1" applyBorder="1" applyAlignment="1">
      <alignment horizontal="left" vertical="top" wrapText="1"/>
    </xf>
    <xf numFmtId="0" fontId="16" fillId="0" borderId="27" xfId="0" applyFont="1" applyBorder="1" applyAlignment="1">
      <alignment horizontal="left" vertical="top"/>
    </xf>
    <xf numFmtId="0" fontId="9" fillId="4" borderId="2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32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5" fillId="5" borderId="20" xfId="0" applyFont="1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top"/>
    </xf>
    <xf numFmtId="0" fontId="3" fillId="3" borderId="18" xfId="0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0" xfId="0" applyFont="1" applyFill="1"/>
    <xf numFmtId="0" fontId="3" fillId="0" borderId="26" xfId="0" applyFont="1" applyFill="1" applyBorder="1" applyAlignment="1">
      <alignment horizontal="center" vertical="top"/>
    </xf>
    <xf numFmtId="0" fontId="3" fillId="3" borderId="26" xfId="0" applyFont="1" applyFill="1" applyBorder="1" applyAlignment="1">
      <alignment horizontal="center" vertical="top"/>
    </xf>
    <xf numFmtId="0" fontId="3" fillId="3" borderId="27" xfId="0" applyFont="1" applyFill="1" applyBorder="1" applyAlignment="1">
      <alignment horizontal="center" vertical="top"/>
    </xf>
    <xf numFmtId="0" fontId="3" fillId="3" borderId="28" xfId="0" applyFont="1" applyFill="1" applyBorder="1" applyAlignment="1">
      <alignment horizontal="center" vertical="top"/>
    </xf>
    <xf numFmtId="0" fontId="0" fillId="0" borderId="12" xfId="0" applyFont="1" applyFill="1" applyBorder="1" applyAlignment="1"/>
    <xf numFmtId="0" fontId="0" fillId="0" borderId="36" xfId="0" applyFont="1" applyFill="1" applyBorder="1" applyAlignment="1"/>
    <xf numFmtId="43" fontId="0" fillId="0" borderId="28" xfId="1" applyFont="1" applyBorder="1"/>
    <xf numFmtId="43" fontId="3" fillId="2" borderId="31" xfId="1" applyFont="1" applyFill="1" applyBorder="1" applyAlignment="1">
      <alignment horizontal="center" vertical="top" wrapText="1"/>
    </xf>
    <xf numFmtId="43" fontId="0" fillId="0" borderId="25" xfId="1" applyFont="1" applyFill="1" applyBorder="1" applyAlignment="1"/>
    <xf numFmtId="43" fontId="0" fillId="0" borderId="14" xfId="1" applyFont="1" applyFill="1" applyBorder="1" applyAlignment="1"/>
    <xf numFmtId="43" fontId="3" fillId="3" borderId="7" xfId="1" applyFont="1" applyFill="1" applyBorder="1" applyAlignment="1"/>
    <xf numFmtId="43" fontId="0" fillId="0" borderId="0" xfId="1" applyFont="1" applyFill="1" applyBorder="1" applyAlignment="1"/>
    <xf numFmtId="43" fontId="0" fillId="0" borderId="0" xfId="1" applyFont="1" applyFill="1" applyBorder="1"/>
    <xf numFmtId="43" fontId="4" fillId="0" borderId="0" xfId="1" applyFont="1" applyFill="1" applyBorder="1" applyAlignment="1"/>
    <xf numFmtId="43" fontId="6" fillId="0" borderId="0" xfId="1" applyFont="1" applyFill="1" applyBorder="1"/>
    <xf numFmtId="43" fontId="1" fillId="0" borderId="0" xfId="1" applyFont="1" applyFill="1" applyBorder="1"/>
    <xf numFmtId="43" fontId="1" fillId="0" borderId="0" xfId="1" applyFont="1" applyFill="1" applyBorder="1" applyAlignment="1"/>
    <xf numFmtId="43" fontId="0" fillId="0" borderId="0" xfId="1" applyFont="1"/>
    <xf numFmtId="43" fontId="0" fillId="0" borderId="15" xfId="1" applyFont="1" applyFill="1" applyBorder="1" applyAlignment="1"/>
    <xf numFmtId="0" fontId="3" fillId="0" borderId="9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center" vertical="top"/>
    </xf>
    <xf numFmtId="43" fontId="3" fillId="0" borderId="11" xfId="1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113201</xdr:colOff>
      <xdr:row>1</xdr:row>
      <xdr:rowOff>37277</xdr:rowOff>
    </xdr:from>
    <xdr:to>
      <xdr:col>8</xdr:col>
      <xdr:colOff>729601</xdr:colOff>
      <xdr:row>1</xdr:row>
      <xdr:rowOff>734983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6121278" y="315700"/>
          <a:ext cx="616400" cy="697706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6553200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547687</xdr:colOff>
      <xdr:row>1</xdr:row>
      <xdr:rowOff>22623</xdr:rowOff>
    </xdr:from>
    <xdr:to>
      <xdr:col>8</xdr:col>
      <xdr:colOff>619697</xdr:colOff>
      <xdr:row>1</xdr:row>
      <xdr:rowOff>720329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7066359" y="296467"/>
          <a:ext cx="617318" cy="697706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648325" y="1495425"/>
          <a:ext cx="95250" cy="13335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topLeftCell="A6" zoomScale="130" zoomScaleNormal="130" workbookViewId="0">
      <selection activeCell="A20" sqref="A20"/>
    </sheetView>
  </sheetViews>
  <sheetFormatPr defaultRowHeight="15" x14ac:dyDescent="0.25"/>
  <cols>
    <col min="2" max="2" width="6.5703125" bestFit="1" customWidth="1"/>
    <col min="3" max="3" width="48.5703125" customWidth="1"/>
    <col min="4" max="4" width="4.28515625" bestFit="1" customWidth="1"/>
    <col min="5" max="5" width="3.28515625" bestFit="1" customWidth="1"/>
    <col min="6" max="6" width="5.85546875" customWidth="1"/>
    <col min="7" max="7" width="7.28515625" customWidth="1"/>
    <col min="8" max="8" width="5.140625" customWidth="1"/>
    <col min="9" max="9" width="13.5703125" style="99" bestFit="1" customWidth="1"/>
  </cols>
  <sheetData>
    <row r="1" spans="1:13" ht="21.75" thickBot="1" x14ac:dyDescent="0.4">
      <c r="B1" s="57" t="s">
        <v>2</v>
      </c>
      <c r="C1" s="58"/>
      <c r="D1" s="58"/>
      <c r="E1" s="58"/>
      <c r="F1" s="58"/>
      <c r="G1" s="58"/>
      <c r="H1" s="58"/>
      <c r="I1" s="59"/>
    </row>
    <row r="2" spans="1:13" ht="59.25" customHeight="1" thickBot="1" x14ac:dyDescent="0.3">
      <c r="B2" s="60" t="s">
        <v>10</v>
      </c>
      <c r="C2" s="61"/>
      <c r="D2" s="61"/>
      <c r="E2" s="6"/>
      <c r="F2" s="6"/>
      <c r="G2" s="6"/>
      <c r="H2" s="6"/>
      <c r="I2" s="88"/>
      <c r="J2" s="11"/>
    </row>
    <row r="3" spans="1:13" ht="19.5" thickBot="1" x14ac:dyDescent="0.35">
      <c r="B3" s="62" t="s">
        <v>29</v>
      </c>
      <c r="C3" s="63"/>
      <c r="D3" s="63"/>
      <c r="E3" s="63"/>
      <c r="F3" s="63"/>
      <c r="G3" s="63"/>
      <c r="H3" s="64"/>
      <c r="I3" s="65"/>
      <c r="J3" s="11"/>
      <c r="M3" t="s">
        <v>0</v>
      </c>
    </row>
    <row r="4" spans="1:13" ht="15.75" thickBot="1" x14ac:dyDescent="0.3">
      <c r="B4" s="70" t="s">
        <v>3</v>
      </c>
      <c r="C4" s="71"/>
      <c r="D4" s="3"/>
      <c r="E4" s="3"/>
      <c r="F4" s="3"/>
      <c r="G4" s="3"/>
      <c r="H4" s="66" t="s">
        <v>43</v>
      </c>
      <c r="I4" s="67"/>
      <c r="J4" s="11"/>
    </row>
    <row r="5" spans="1:13" ht="15.75" thickBot="1" x14ac:dyDescent="0.3">
      <c r="B5" s="72" t="s">
        <v>33</v>
      </c>
      <c r="C5" s="73"/>
      <c r="D5" s="3"/>
      <c r="E5" s="3"/>
      <c r="F5" s="3"/>
      <c r="G5" s="3"/>
      <c r="H5" s="68" t="s">
        <v>36</v>
      </c>
      <c r="I5" s="69"/>
      <c r="J5" s="11"/>
    </row>
    <row r="6" spans="1:13" s="2" customFormat="1" ht="30.75" customHeight="1" thickBot="1" x14ac:dyDescent="0.3">
      <c r="A6" s="30"/>
      <c r="B6" s="34" t="s">
        <v>8</v>
      </c>
      <c r="C6" s="35" t="s">
        <v>1</v>
      </c>
      <c r="D6" s="36" t="s">
        <v>45</v>
      </c>
      <c r="E6" s="36" t="s">
        <v>46</v>
      </c>
      <c r="F6" s="36" t="s">
        <v>6</v>
      </c>
      <c r="G6" s="35" t="s">
        <v>7</v>
      </c>
      <c r="H6" s="35" t="s">
        <v>5</v>
      </c>
      <c r="I6" s="89" t="s">
        <v>4</v>
      </c>
      <c r="J6" s="11"/>
      <c r="K6" s="30"/>
      <c r="L6" s="30"/>
    </row>
    <row r="7" spans="1:13" s="2" customFormat="1" ht="15.75" thickBot="1" x14ac:dyDescent="0.3">
      <c r="A7" s="30"/>
      <c r="B7" s="82"/>
      <c r="C7" s="83" t="s">
        <v>37</v>
      </c>
      <c r="D7" s="84"/>
      <c r="E7" s="84"/>
      <c r="F7" s="84"/>
      <c r="G7" s="84"/>
      <c r="H7" s="84"/>
      <c r="I7" s="85"/>
      <c r="J7" s="11"/>
      <c r="K7" s="30"/>
      <c r="L7" s="30"/>
    </row>
    <row r="8" spans="1:13" s="81" customFormat="1" x14ac:dyDescent="0.25">
      <c r="A8" s="18"/>
      <c r="B8" s="101"/>
      <c r="C8" s="102"/>
      <c r="D8" s="103"/>
      <c r="E8" s="103"/>
      <c r="F8" s="103"/>
      <c r="G8" s="103"/>
      <c r="H8" s="103"/>
      <c r="I8" s="104"/>
      <c r="J8" s="11"/>
      <c r="K8" s="18"/>
      <c r="L8" s="18"/>
    </row>
    <row r="9" spans="1:13" x14ac:dyDescent="0.25">
      <c r="A9" s="18"/>
      <c r="B9" s="86">
        <v>1</v>
      </c>
      <c r="C9" s="46" t="s">
        <v>41</v>
      </c>
      <c r="D9" s="46">
        <v>116</v>
      </c>
      <c r="E9" s="46">
        <v>29</v>
      </c>
      <c r="F9" s="46">
        <f>D9*E9/144</f>
        <v>23.361111111111111</v>
      </c>
      <c r="G9" s="46">
        <v>350</v>
      </c>
      <c r="H9" s="46">
        <v>1</v>
      </c>
      <c r="I9" s="90">
        <f>F9*G9</f>
        <v>8176.3888888888887</v>
      </c>
      <c r="J9" s="11"/>
      <c r="K9" s="32"/>
      <c r="L9" s="32"/>
    </row>
    <row r="10" spans="1:13" x14ac:dyDescent="0.25">
      <c r="A10" s="18"/>
      <c r="B10" s="44">
        <v>2</v>
      </c>
      <c r="C10" s="9" t="s">
        <v>42</v>
      </c>
      <c r="D10" s="8">
        <v>39</v>
      </c>
      <c r="E10" s="8">
        <v>59</v>
      </c>
      <c r="F10" s="38">
        <f t="shared" ref="F10" si="0">D10*E10/144</f>
        <v>15.979166666666666</v>
      </c>
      <c r="G10" s="38">
        <v>350</v>
      </c>
      <c r="H10" s="8">
        <v>1</v>
      </c>
      <c r="I10" s="91">
        <f t="shared" ref="I10:I11" si="1">F10*G10</f>
        <v>5592.708333333333</v>
      </c>
      <c r="J10" s="11"/>
      <c r="K10" s="32"/>
      <c r="L10" s="32"/>
    </row>
    <row r="11" spans="1:13" x14ac:dyDescent="0.25">
      <c r="A11" s="18"/>
      <c r="B11" s="42">
        <v>3</v>
      </c>
      <c r="C11" s="8" t="s">
        <v>40</v>
      </c>
      <c r="D11" s="8">
        <v>36</v>
      </c>
      <c r="E11" s="8">
        <v>80</v>
      </c>
      <c r="F11" s="38">
        <f>D11*E11/144</f>
        <v>20</v>
      </c>
      <c r="G11" s="38">
        <v>350</v>
      </c>
      <c r="H11" s="8">
        <v>1</v>
      </c>
      <c r="I11" s="91">
        <f t="shared" si="1"/>
        <v>7000</v>
      </c>
      <c r="J11" s="11"/>
      <c r="K11" s="32"/>
      <c r="L11" s="32"/>
    </row>
    <row r="12" spans="1:13" x14ac:dyDescent="0.25">
      <c r="A12" s="18"/>
      <c r="B12" s="42">
        <v>4</v>
      </c>
      <c r="C12" s="8" t="s">
        <v>38</v>
      </c>
      <c r="D12" s="8"/>
      <c r="E12" s="8"/>
      <c r="F12" s="38"/>
      <c r="G12" s="38">
        <v>625</v>
      </c>
      <c r="H12" s="8">
        <v>8</v>
      </c>
      <c r="I12" s="91">
        <f>H12*G12</f>
        <v>5000</v>
      </c>
      <c r="J12" s="11"/>
      <c r="K12" s="32"/>
      <c r="L12" s="32"/>
    </row>
    <row r="13" spans="1:13" x14ac:dyDescent="0.25">
      <c r="A13" s="18"/>
      <c r="B13" s="42">
        <v>5</v>
      </c>
      <c r="C13" s="9" t="s">
        <v>39</v>
      </c>
      <c r="D13" s="8"/>
      <c r="E13" s="8"/>
      <c r="F13" s="38"/>
      <c r="G13" s="38">
        <v>2300</v>
      </c>
      <c r="H13" s="8">
        <v>4</v>
      </c>
      <c r="I13" s="91">
        <f>H13*G13</f>
        <v>9200</v>
      </c>
      <c r="J13" s="11"/>
      <c r="K13" s="32"/>
      <c r="L13" s="32"/>
    </row>
    <row r="14" spans="1:13" ht="15.75" thickBot="1" x14ac:dyDescent="0.3">
      <c r="A14" s="18"/>
      <c r="B14" s="87">
        <v>6</v>
      </c>
      <c r="C14" s="49" t="s">
        <v>44</v>
      </c>
      <c r="D14" s="49"/>
      <c r="E14" s="49"/>
      <c r="F14" s="50"/>
      <c r="G14" s="49"/>
      <c r="H14" s="49"/>
      <c r="I14" s="100">
        <f>19500+10000</f>
        <v>29500</v>
      </c>
      <c r="J14" s="11"/>
      <c r="K14" s="32"/>
      <c r="L14" s="32"/>
    </row>
    <row r="15" spans="1:13" ht="15.75" thickBot="1" x14ac:dyDescent="0.3">
      <c r="A15" s="18"/>
      <c r="B15" s="53"/>
      <c r="C15" s="77" t="s">
        <v>35</v>
      </c>
      <c r="D15" s="78"/>
      <c r="E15" s="78"/>
      <c r="F15" s="78"/>
      <c r="G15" s="78"/>
      <c r="H15" s="80"/>
      <c r="I15" s="92">
        <f>SUM(I9:I14)</f>
        <v>64469.097222222219</v>
      </c>
      <c r="J15" s="11"/>
    </row>
    <row r="16" spans="1:13" x14ac:dyDescent="0.25">
      <c r="A16" s="18"/>
      <c r="B16" s="24"/>
      <c r="C16" s="24"/>
      <c r="D16" s="24"/>
      <c r="E16" s="24"/>
      <c r="F16" s="24"/>
      <c r="G16" s="24"/>
      <c r="H16" s="24"/>
      <c r="I16" s="93"/>
      <c r="J16" s="11"/>
    </row>
    <row r="17" spans="1:10" x14ac:dyDescent="0.25">
      <c r="A17" s="18"/>
      <c r="B17" s="18"/>
      <c r="C17" s="18"/>
      <c r="D17" s="18"/>
      <c r="E17" s="18"/>
      <c r="F17" s="18"/>
      <c r="G17" s="18"/>
      <c r="H17" s="18"/>
      <c r="I17" s="93"/>
      <c r="J17" s="11"/>
    </row>
    <row r="18" spans="1:10" x14ac:dyDescent="0.25">
      <c r="A18" s="18"/>
      <c r="B18" s="18"/>
      <c r="C18" s="18"/>
      <c r="D18" s="18"/>
      <c r="E18" s="18"/>
      <c r="F18" s="18"/>
      <c r="G18" s="18"/>
      <c r="H18" s="18"/>
      <c r="I18" s="93"/>
      <c r="J18" s="11"/>
    </row>
    <row r="19" spans="1:10" x14ac:dyDescent="0.25">
      <c r="A19" s="18"/>
      <c r="B19" s="18"/>
      <c r="C19" s="24"/>
      <c r="D19" s="24"/>
      <c r="E19" s="24"/>
      <c r="F19" s="24"/>
      <c r="G19" s="24"/>
      <c r="H19" s="24"/>
      <c r="I19" s="93"/>
      <c r="J19" s="11"/>
    </row>
    <row r="20" spans="1:10" x14ac:dyDescent="0.25">
      <c r="A20" s="18"/>
      <c r="B20" s="18"/>
      <c r="C20" s="18"/>
      <c r="D20" s="18"/>
      <c r="E20" s="18"/>
      <c r="F20" s="18"/>
      <c r="G20" s="18"/>
      <c r="H20" s="18"/>
      <c r="I20" s="93"/>
      <c r="J20" s="11"/>
    </row>
    <row r="21" spans="1:10" x14ac:dyDescent="0.25">
      <c r="A21" s="18"/>
      <c r="B21" s="18"/>
      <c r="C21" s="18"/>
      <c r="D21" s="18"/>
      <c r="E21" s="18"/>
      <c r="F21" s="18"/>
      <c r="G21" s="18"/>
      <c r="H21" s="18"/>
      <c r="I21" s="93"/>
      <c r="J21" s="11"/>
    </row>
    <row r="22" spans="1:10" x14ac:dyDescent="0.25">
      <c r="A22" s="18"/>
      <c r="B22" s="18"/>
      <c r="C22" s="18"/>
      <c r="D22" s="18"/>
      <c r="E22" s="18"/>
      <c r="F22" s="18"/>
      <c r="G22" s="18"/>
      <c r="H22" s="18"/>
      <c r="I22" s="94"/>
      <c r="J22" s="11"/>
    </row>
    <row r="23" spans="1:10" x14ac:dyDescent="0.25">
      <c r="A23" s="18"/>
      <c r="B23" s="18"/>
      <c r="C23" s="18"/>
      <c r="D23" s="18"/>
      <c r="E23" s="18"/>
      <c r="F23" s="18"/>
      <c r="G23" s="18"/>
      <c r="H23" s="18"/>
      <c r="I23" s="94"/>
      <c r="J23" s="11"/>
    </row>
    <row r="24" spans="1:10" x14ac:dyDescent="0.25">
      <c r="A24" s="18"/>
      <c r="B24" s="18"/>
      <c r="C24" s="18"/>
      <c r="D24" s="18"/>
      <c r="E24" s="18"/>
      <c r="F24" s="18"/>
      <c r="G24" s="18"/>
      <c r="H24" s="18"/>
      <c r="I24" s="94"/>
      <c r="J24" s="11"/>
    </row>
    <row r="25" spans="1:10" ht="21" x14ac:dyDescent="0.35">
      <c r="A25" s="18"/>
      <c r="B25" s="29"/>
      <c r="C25" s="29"/>
      <c r="D25" s="29"/>
      <c r="E25" s="29"/>
      <c r="F25" s="29"/>
      <c r="G25" s="29"/>
      <c r="H25" s="29"/>
      <c r="I25" s="95"/>
      <c r="J25" s="11"/>
    </row>
    <row r="26" spans="1:10" x14ac:dyDescent="0.25">
      <c r="A26" s="18"/>
      <c r="B26" s="18"/>
      <c r="C26" s="18"/>
      <c r="D26" s="18"/>
      <c r="E26" s="18"/>
      <c r="F26" s="22"/>
      <c r="G26" s="18"/>
      <c r="H26" s="18"/>
      <c r="I26" s="94"/>
      <c r="J26" s="11"/>
    </row>
    <row r="27" spans="1:10" x14ac:dyDescent="0.25">
      <c r="A27" s="18"/>
      <c r="B27" s="18"/>
      <c r="C27" s="18"/>
      <c r="D27" s="18"/>
      <c r="E27" s="18"/>
      <c r="F27" s="22"/>
      <c r="G27" s="18"/>
      <c r="H27" s="18"/>
      <c r="I27" s="94"/>
      <c r="J27" s="11"/>
    </row>
    <row r="28" spans="1:10" x14ac:dyDescent="0.25">
      <c r="A28" s="18"/>
      <c r="B28" s="18"/>
      <c r="C28" s="18"/>
      <c r="D28" s="18"/>
      <c r="E28" s="18"/>
      <c r="F28" s="22"/>
      <c r="G28" s="18"/>
      <c r="H28" s="18"/>
      <c r="I28" s="94"/>
      <c r="J28" s="11"/>
    </row>
    <row r="29" spans="1:10" x14ac:dyDescent="0.25">
      <c r="A29" s="18"/>
      <c r="B29" s="18"/>
      <c r="C29" s="18"/>
      <c r="D29" s="18"/>
      <c r="E29" s="18"/>
      <c r="F29" s="22"/>
      <c r="G29" s="18"/>
      <c r="H29" s="18"/>
      <c r="I29" s="94"/>
      <c r="J29" s="11"/>
    </row>
    <row r="30" spans="1:10" x14ac:dyDescent="0.25">
      <c r="A30" s="18"/>
      <c r="B30" s="18"/>
      <c r="C30" s="18"/>
      <c r="D30" s="18"/>
      <c r="E30" s="18"/>
      <c r="F30" s="22"/>
      <c r="G30" s="18"/>
      <c r="H30" s="18"/>
      <c r="I30" s="94"/>
      <c r="J30" s="11"/>
    </row>
    <row r="31" spans="1:10" x14ac:dyDescent="0.25">
      <c r="A31" s="18"/>
      <c r="B31" s="18"/>
      <c r="C31" s="18"/>
      <c r="D31" s="18"/>
      <c r="E31" s="18"/>
      <c r="F31" s="22"/>
      <c r="G31" s="18"/>
      <c r="H31" s="18"/>
      <c r="I31" s="94"/>
      <c r="J31" s="11"/>
    </row>
    <row r="32" spans="1:10" x14ac:dyDescent="0.25">
      <c r="A32" s="18"/>
      <c r="B32" s="18"/>
      <c r="C32" s="18"/>
      <c r="D32" s="18"/>
      <c r="E32" s="18"/>
      <c r="F32" s="22"/>
      <c r="G32" s="18"/>
      <c r="H32" s="18"/>
      <c r="I32" s="94"/>
      <c r="J32" s="11"/>
    </row>
    <row r="33" spans="1:10" x14ac:dyDescent="0.25">
      <c r="A33" s="18"/>
      <c r="B33" s="18"/>
      <c r="C33" s="18"/>
      <c r="D33" s="18"/>
      <c r="E33" s="18"/>
      <c r="F33" s="22"/>
      <c r="G33" s="18"/>
      <c r="H33" s="18"/>
      <c r="I33" s="94"/>
      <c r="J33" s="11"/>
    </row>
    <row r="34" spans="1:10" x14ac:dyDescent="0.25">
      <c r="A34" s="18"/>
      <c r="B34" s="18"/>
      <c r="C34" s="18"/>
      <c r="D34" s="18"/>
      <c r="E34" s="18"/>
      <c r="F34" s="22"/>
      <c r="G34" s="18"/>
      <c r="H34" s="18"/>
      <c r="I34" s="94"/>
      <c r="J34" s="11"/>
    </row>
    <row r="35" spans="1:10" x14ac:dyDescent="0.25">
      <c r="A35" s="18"/>
      <c r="B35" s="18"/>
      <c r="C35" s="18"/>
      <c r="D35" s="18"/>
      <c r="E35" s="18"/>
      <c r="F35" s="22"/>
      <c r="G35" s="18"/>
      <c r="H35" s="18"/>
      <c r="I35" s="94"/>
      <c r="J35" s="11"/>
    </row>
    <row r="36" spans="1:10" x14ac:dyDescent="0.25">
      <c r="A36" s="18"/>
      <c r="B36" s="18"/>
      <c r="C36" s="18"/>
      <c r="D36" s="18"/>
      <c r="E36" s="18"/>
      <c r="F36" s="22"/>
      <c r="G36" s="18"/>
      <c r="H36" s="18"/>
      <c r="I36" s="94"/>
      <c r="J36" s="11"/>
    </row>
    <row r="37" spans="1:10" x14ac:dyDescent="0.25">
      <c r="A37" s="18"/>
      <c r="B37" s="18"/>
      <c r="C37" s="18"/>
      <c r="D37" s="18"/>
      <c r="E37" s="18"/>
      <c r="F37" s="22"/>
      <c r="G37" s="18"/>
      <c r="H37" s="18"/>
      <c r="I37" s="94"/>
      <c r="J37" s="11"/>
    </row>
    <row r="38" spans="1:10" s="4" customFormat="1" ht="21" x14ac:dyDescent="0.35">
      <c r="A38" s="18"/>
      <c r="B38" s="29"/>
      <c r="C38" s="29"/>
      <c r="D38" s="29"/>
      <c r="E38" s="29"/>
      <c r="F38" s="29"/>
      <c r="G38" s="29"/>
      <c r="H38" s="29"/>
      <c r="I38" s="95"/>
      <c r="J38" s="11"/>
    </row>
    <row r="39" spans="1:10" s="4" customFormat="1" x14ac:dyDescent="0.25">
      <c r="A39" s="18"/>
      <c r="B39" s="18"/>
      <c r="C39" s="18"/>
      <c r="D39" s="18"/>
      <c r="E39" s="18"/>
      <c r="F39" s="22"/>
      <c r="G39" s="18"/>
      <c r="H39" s="18"/>
      <c r="I39" s="94"/>
      <c r="J39" s="11"/>
    </row>
    <row r="40" spans="1:10" s="4" customFormat="1" x14ac:dyDescent="0.25">
      <c r="A40" s="18"/>
      <c r="B40" s="18"/>
      <c r="C40" s="18"/>
      <c r="D40" s="18"/>
      <c r="E40" s="18"/>
      <c r="F40" s="22"/>
      <c r="G40" s="18"/>
      <c r="H40" s="18"/>
      <c r="I40" s="94"/>
      <c r="J40" s="11"/>
    </row>
    <row r="41" spans="1:10" s="4" customFormat="1" x14ac:dyDescent="0.25">
      <c r="A41" s="18"/>
      <c r="B41" s="18"/>
      <c r="C41" s="18"/>
      <c r="D41" s="18"/>
      <c r="E41" s="18"/>
      <c r="F41" s="22"/>
      <c r="G41" s="18"/>
      <c r="H41" s="18"/>
      <c r="I41" s="94"/>
      <c r="J41" s="11"/>
    </row>
    <row r="42" spans="1:10" s="4" customFormat="1" x14ac:dyDescent="0.25">
      <c r="A42" s="18"/>
      <c r="B42" s="18"/>
      <c r="C42" s="18"/>
      <c r="D42" s="18"/>
      <c r="E42" s="18"/>
      <c r="F42" s="22"/>
      <c r="G42" s="18"/>
      <c r="H42" s="18"/>
      <c r="I42" s="94"/>
      <c r="J42" s="11"/>
    </row>
    <row r="43" spans="1:10" s="4" customFormat="1" x14ac:dyDescent="0.25">
      <c r="A43" s="18"/>
      <c r="B43" s="18"/>
      <c r="C43" s="18"/>
      <c r="D43" s="18"/>
      <c r="E43" s="18"/>
      <c r="F43" s="22"/>
      <c r="G43" s="18"/>
      <c r="H43" s="18"/>
      <c r="I43" s="94"/>
      <c r="J43" s="11"/>
    </row>
    <row r="44" spans="1:10" s="4" customFormat="1" ht="21" x14ac:dyDescent="0.35">
      <c r="A44" s="18"/>
      <c r="B44" s="29"/>
      <c r="C44" s="29"/>
      <c r="D44" s="29"/>
      <c r="E44" s="29"/>
      <c r="F44" s="29"/>
      <c r="G44" s="29"/>
      <c r="H44" s="29"/>
      <c r="I44" s="95"/>
      <c r="J44" s="11"/>
    </row>
    <row r="45" spans="1:10" s="4" customFormat="1" x14ac:dyDescent="0.25">
      <c r="A45" s="18"/>
      <c r="B45" s="18"/>
      <c r="C45" s="18"/>
      <c r="D45" s="18"/>
      <c r="E45" s="18"/>
      <c r="F45" s="22"/>
      <c r="G45" s="18"/>
      <c r="H45" s="18"/>
      <c r="I45" s="94"/>
      <c r="J45" s="11"/>
    </row>
    <row r="46" spans="1:10" s="4" customFormat="1" x14ac:dyDescent="0.25">
      <c r="A46" s="18"/>
      <c r="B46" s="18"/>
      <c r="C46" s="18"/>
      <c r="D46" s="18"/>
      <c r="E46" s="18"/>
      <c r="F46" s="22"/>
      <c r="G46" s="18"/>
      <c r="H46" s="18"/>
      <c r="I46" s="94"/>
      <c r="J46" s="11"/>
    </row>
    <row r="47" spans="1:10" s="4" customFormat="1" x14ac:dyDescent="0.25">
      <c r="A47" s="18"/>
      <c r="B47" s="18"/>
      <c r="C47" s="18"/>
      <c r="D47" s="18"/>
      <c r="E47" s="18"/>
      <c r="F47" s="22"/>
      <c r="G47" s="18"/>
      <c r="H47" s="18"/>
      <c r="I47" s="94"/>
      <c r="J47" s="11"/>
    </row>
    <row r="48" spans="1:10" s="4" customFormat="1" x14ac:dyDescent="0.25">
      <c r="A48" s="18"/>
      <c r="B48" s="18"/>
      <c r="C48" s="18"/>
      <c r="D48" s="18"/>
      <c r="E48" s="18"/>
      <c r="F48" s="22"/>
      <c r="G48" s="18"/>
      <c r="H48" s="18"/>
      <c r="I48" s="94"/>
      <c r="J48" s="11"/>
    </row>
    <row r="49" spans="1:10" s="4" customFormat="1" x14ac:dyDescent="0.25">
      <c r="A49" s="18"/>
      <c r="B49" s="18"/>
      <c r="C49" s="18"/>
      <c r="D49" s="18"/>
      <c r="E49" s="18"/>
      <c r="F49" s="22"/>
      <c r="G49" s="18"/>
      <c r="H49" s="18"/>
      <c r="I49" s="94"/>
      <c r="J49" s="11"/>
    </row>
    <row r="50" spans="1:10" s="4" customFormat="1" x14ac:dyDescent="0.25">
      <c r="A50" s="18"/>
      <c r="B50" s="18"/>
      <c r="C50" s="18"/>
      <c r="D50" s="18"/>
      <c r="E50" s="18"/>
      <c r="F50" s="22"/>
      <c r="G50" s="18"/>
      <c r="H50" s="18"/>
      <c r="I50" s="94"/>
      <c r="J50" s="11"/>
    </row>
    <row r="51" spans="1:10" s="4" customFormat="1" x14ac:dyDescent="0.25">
      <c r="A51" s="18"/>
      <c r="B51" s="18"/>
      <c r="C51" s="18"/>
      <c r="D51" s="18"/>
      <c r="E51" s="18"/>
      <c r="F51" s="22"/>
      <c r="G51" s="18"/>
      <c r="H51" s="18"/>
      <c r="I51" s="94"/>
      <c r="J51" s="11"/>
    </row>
    <row r="52" spans="1:10" x14ac:dyDescent="0.25">
      <c r="A52" s="18"/>
      <c r="B52" s="18"/>
      <c r="C52" s="24"/>
      <c r="D52" s="24"/>
      <c r="E52" s="24"/>
      <c r="F52" s="24"/>
      <c r="G52" s="24"/>
      <c r="H52" s="24"/>
      <c r="I52" s="93"/>
      <c r="J52" s="11"/>
    </row>
    <row r="53" spans="1:10" x14ac:dyDescent="0.25">
      <c r="A53" s="18"/>
      <c r="B53" s="18"/>
      <c r="C53" s="18"/>
      <c r="D53" s="18"/>
      <c r="E53" s="18"/>
      <c r="F53" s="22"/>
      <c r="G53" s="18"/>
      <c r="H53" s="18"/>
      <c r="I53" s="94"/>
      <c r="J53" s="11"/>
    </row>
    <row r="54" spans="1:10" x14ac:dyDescent="0.25">
      <c r="A54" s="18"/>
      <c r="B54" s="18"/>
      <c r="C54" s="18"/>
      <c r="D54" s="18"/>
      <c r="E54" s="18"/>
      <c r="F54" s="22"/>
      <c r="G54" s="18"/>
      <c r="H54" s="18"/>
      <c r="I54" s="94"/>
      <c r="J54" s="11"/>
    </row>
    <row r="55" spans="1:10" x14ac:dyDescent="0.25">
      <c r="A55" s="18"/>
      <c r="B55" s="18"/>
      <c r="C55" s="18"/>
      <c r="D55" s="18"/>
      <c r="E55" s="18"/>
      <c r="F55" s="22"/>
      <c r="G55" s="18"/>
      <c r="H55" s="18"/>
      <c r="I55" s="94"/>
      <c r="J55" s="11"/>
    </row>
    <row r="56" spans="1:10" x14ac:dyDescent="0.25">
      <c r="A56" s="18"/>
      <c r="B56" s="18"/>
      <c r="C56" s="18"/>
      <c r="D56" s="18"/>
      <c r="E56" s="18"/>
      <c r="F56" s="22"/>
      <c r="G56" s="18"/>
      <c r="H56" s="18"/>
      <c r="I56" s="94"/>
      <c r="J56" s="11"/>
    </row>
    <row r="57" spans="1:10" x14ac:dyDescent="0.25">
      <c r="A57" s="18"/>
      <c r="B57" s="18"/>
      <c r="C57" s="18"/>
      <c r="D57" s="18"/>
      <c r="E57" s="18"/>
      <c r="F57" s="22"/>
      <c r="G57" s="18"/>
      <c r="H57" s="18"/>
      <c r="I57" s="94"/>
      <c r="J57" s="11"/>
    </row>
    <row r="58" spans="1:10" x14ac:dyDescent="0.25">
      <c r="A58" s="18"/>
      <c r="B58" s="18"/>
      <c r="C58" s="18"/>
      <c r="D58" s="18"/>
      <c r="E58" s="18"/>
      <c r="F58" s="22"/>
      <c r="G58" s="18"/>
      <c r="H58" s="18"/>
      <c r="I58" s="94"/>
      <c r="J58" s="11"/>
    </row>
    <row r="59" spans="1:10" x14ac:dyDescent="0.25">
      <c r="A59" s="18"/>
      <c r="B59" s="18"/>
      <c r="C59" s="18"/>
      <c r="D59" s="18"/>
      <c r="E59" s="18"/>
      <c r="F59" s="22"/>
      <c r="G59" s="18"/>
      <c r="H59" s="18"/>
      <c r="I59" s="94"/>
      <c r="J59" s="11"/>
    </row>
    <row r="60" spans="1:10" s="4" customFormat="1" x14ac:dyDescent="0.25">
      <c r="A60" s="18"/>
      <c r="B60" s="18"/>
      <c r="C60" s="18"/>
      <c r="D60" s="18"/>
      <c r="E60" s="18"/>
      <c r="F60" s="18"/>
      <c r="G60" s="18"/>
      <c r="H60" s="18"/>
      <c r="I60" s="94"/>
      <c r="J60" s="11"/>
    </row>
    <row r="61" spans="1:10" x14ac:dyDescent="0.25">
      <c r="A61" s="18"/>
      <c r="B61" s="18"/>
      <c r="C61" s="24"/>
      <c r="D61" s="24"/>
      <c r="E61" s="24"/>
      <c r="F61" s="24"/>
      <c r="G61" s="24"/>
      <c r="H61" s="24"/>
      <c r="I61" s="93"/>
      <c r="J61" s="11"/>
    </row>
    <row r="62" spans="1:10" x14ac:dyDescent="0.25">
      <c r="A62" s="18"/>
      <c r="B62" s="18"/>
      <c r="C62" s="18"/>
      <c r="D62" s="18"/>
      <c r="E62" s="18"/>
      <c r="F62" s="18"/>
      <c r="G62" s="18"/>
      <c r="H62" s="18"/>
      <c r="I62" s="94"/>
      <c r="J62" s="11"/>
    </row>
    <row r="63" spans="1:10" s="4" customFormat="1" x14ac:dyDescent="0.25">
      <c r="A63" s="18"/>
      <c r="B63" s="18"/>
      <c r="C63" s="18"/>
      <c r="D63" s="18"/>
      <c r="E63" s="18"/>
      <c r="F63" s="18"/>
      <c r="G63" s="18"/>
      <c r="H63" s="18"/>
      <c r="I63" s="94"/>
      <c r="J63" s="11"/>
    </row>
    <row r="64" spans="1:10" x14ac:dyDescent="0.25">
      <c r="A64" s="18"/>
      <c r="B64" s="18"/>
      <c r="C64" s="24"/>
      <c r="D64" s="24"/>
      <c r="E64" s="24"/>
      <c r="F64" s="24"/>
      <c r="G64" s="24"/>
      <c r="H64" s="24"/>
      <c r="I64" s="93"/>
      <c r="J64" s="11"/>
    </row>
    <row r="65" spans="1:10" x14ac:dyDescent="0.25">
      <c r="A65" s="18"/>
      <c r="B65" s="18"/>
      <c r="C65" s="18"/>
      <c r="D65" s="18"/>
      <c r="E65" s="18"/>
      <c r="F65" s="18"/>
      <c r="G65" s="18"/>
      <c r="H65" s="18"/>
      <c r="I65" s="94"/>
      <c r="J65" s="11"/>
    </row>
    <row r="66" spans="1:10" x14ac:dyDescent="0.25">
      <c r="A66" s="18"/>
      <c r="B66" s="18"/>
      <c r="C66" s="18"/>
      <c r="D66" s="18"/>
      <c r="E66" s="18"/>
      <c r="F66" s="18"/>
      <c r="G66" s="18"/>
      <c r="H66" s="18"/>
      <c r="I66" s="94"/>
      <c r="J66" s="11"/>
    </row>
    <row r="67" spans="1:10" x14ac:dyDescent="0.25">
      <c r="A67" s="18"/>
      <c r="B67" s="18"/>
      <c r="C67" s="18"/>
      <c r="D67" s="18"/>
      <c r="E67" s="18"/>
      <c r="F67" s="18"/>
      <c r="G67" s="18"/>
      <c r="H67" s="18"/>
      <c r="I67" s="94"/>
      <c r="J67" s="11"/>
    </row>
    <row r="68" spans="1:10" x14ac:dyDescent="0.25">
      <c r="A68" s="18"/>
      <c r="B68" s="18"/>
      <c r="C68" s="18"/>
      <c r="D68" s="18"/>
      <c r="E68" s="18"/>
      <c r="F68" s="18"/>
      <c r="G68" s="18"/>
      <c r="H68" s="18"/>
      <c r="I68" s="94"/>
      <c r="J68" s="11"/>
    </row>
    <row r="69" spans="1:10" x14ac:dyDescent="0.25">
      <c r="A69" s="18"/>
      <c r="B69" s="18"/>
      <c r="C69" s="18"/>
      <c r="D69" s="18"/>
      <c r="E69" s="18"/>
      <c r="F69" s="18"/>
      <c r="G69" s="18"/>
      <c r="H69" s="18"/>
      <c r="I69" s="94"/>
      <c r="J69" s="11"/>
    </row>
    <row r="70" spans="1:10" x14ac:dyDescent="0.25">
      <c r="A70" s="18"/>
      <c r="B70" s="18"/>
      <c r="C70" s="18"/>
      <c r="D70" s="18"/>
      <c r="E70" s="18"/>
      <c r="F70" s="18"/>
      <c r="G70" s="18"/>
      <c r="H70" s="18"/>
      <c r="I70" s="94"/>
      <c r="J70" s="11"/>
    </row>
    <row r="71" spans="1:10" x14ac:dyDescent="0.25">
      <c r="A71" s="18"/>
      <c r="B71" s="18"/>
      <c r="C71" s="18"/>
      <c r="D71" s="18"/>
      <c r="E71" s="18"/>
      <c r="F71" s="18"/>
      <c r="G71" s="18"/>
      <c r="H71" s="18"/>
      <c r="I71" s="94"/>
      <c r="J71" s="11"/>
    </row>
    <row r="72" spans="1:10" x14ac:dyDescent="0.25">
      <c r="A72" s="18"/>
      <c r="B72" s="18"/>
      <c r="C72" s="18"/>
      <c r="D72" s="18"/>
      <c r="E72" s="18"/>
      <c r="F72" s="18"/>
      <c r="G72" s="18"/>
      <c r="H72" s="18"/>
      <c r="I72" s="94"/>
      <c r="J72" s="11"/>
    </row>
    <row r="73" spans="1:10" x14ac:dyDescent="0.25">
      <c r="A73" s="18"/>
      <c r="B73" s="18"/>
      <c r="C73" s="18"/>
      <c r="D73" s="18"/>
      <c r="E73" s="18"/>
      <c r="F73" s="18"/>
      <c r="G73" s="18"/>
      <c r="H73" s="18"/>
      <c r="I73" s="94"/>
      <c r="J73" s="11"/>
    </row>
    <row r="74" spans="1:10" x14ac:dyDescent="0.25">
      <c r="A74" s="18"/>
      <c r="B74" s="18"/>
      <c r="C74" s="18"/>
      <c r="D74" s="18"/>
      <c r="E74" s="18"/>
      <c r="F74" s="18"/>
      <c r="G74" s="18"/>
      <c r="H74" s="18"/>
      <c r="I74" s="94"/>
      <c r="J74" s="11"/>
    </row>
    <row r="75" spans="1:10" x14ac:dyDescent="0.25">
      <c r="A75" s="18"/>
      <c r="B75" s="18"/>
      <c r="C75" s="18"/>
      <c r="D75" s="18"/>
      <c r="E75" s="18"/>
      <c r="F75" s="18"/>
      <c r="G75" s="18"/>
      <c r="H75" s="18"/>
      <c r="I75" s="94"/>
      <c r="J75" s="11"/>
    </row>
    <row r="76" spans="1:10" x14ac:dyDescent="0.25">
      <c r="A76" s="18"/>
      <c r="B76" s="18"/>
      <c r="C76" s="18"/>
      <c r="D76" s="18"/>
      <c r="E76" s="18"/>
      <c r="F76" s="18"/>
      <c r="G76" s="18"/>
      <c r="H76" s="18"/>
      <c r="I76" s="94"/>
      <c r="J76" s="11"/>
    </row>
    <row r="77" spans="1:10" x14ac:dyDescent="0.25">
      <c r="A77" s="18"/>
      <c r="B77" s="18"/>
      <c r="C77" s="18"/>
      <c r="D77" s="18"/>
      <c r="E77" s="18"/>
      <c r="F77" s="18"/>
      <c r="G77" s="18"/>
      <c r="H77" s="18"/>
      <c r="I77" s="94"/>
      <c r="J77" s="11"/>
    </row>
    <row r="78" spans="1:10" x14ac:dyDescent="0.25">
      <c r="A78" s="18"/>
      <c r="B78" s="18"/>
      <c r="C78" s="18"/>
      <c r="D78" s="18"/>
      <c r="E78" s="18"/>
      <c r="F78" s="18"/>
      <c r="G78" s="18"/>
      <c r="H78" s="18"/>
      <c r="I78" s="94"/>
      <c r="J78" s="11"/>
    </row>
    <row r="79" spans="1:10" x14ac:dyDescent="0.25">
      <c r="A79" s="18"/>
      <c r="B79" s="18"/>
      <c r="C79" s="18"/>
      <c r="D79" s="18"/>
      <c r="E79" s="18"/>
      <c r="F79" s="18"/>
      <c r="G79" s="18"/>
      <c r="H79" s="18"/>
      <c r="I79" s="94"/>
      <c r="J79" s="11"/>
    </row>
    <row r="80" spans="1:10" x14ac:dyDescent="0.25">
      <c r="A80" s="18"/>
      <c r="B80" s="18"/>
      <c r="C80" s="18"/>
      <c r="D80" s="18"/>
      <c r="E80" s="18"/>
      <c r="F80" s="18"/>
      <c r="G80" s="18"/>
      <c r="H80" s="18"/>
      <c r="I80" s="94"/>
      <c r="J80" s="11"/>
    </row>
    <row r="81" spans="1:10" x14ac:dyDescent="0.25">
      <c r="A81" s="18"/>
      <c r="B81" s="18"/>
      <c r="C81" s="18"/>
      <c r="D81" s="18"/>
      <c r="E81" s="18"/>
      <c r="F81" s="18"/>
      <c r="G81" s="18"/>
      <c r="H81" s="18"/>
      <c r="I81" s="94"/>
      <c r="J81" s="11"/>
    </row>
    <row r="82" spans="1:10" x14ac:dyDescent="0.25">
      <c r="A82" s="18"/>
      <c r="B82" s="18"/>
      <c r="C82" s="18"/>
      <c r="D82" s="18"/>
      <c r="E82" s="18"/>
      <c r="F82" s="18"/>
      <c r="G82" s="18"/>
      <c r="H82" s="18"/>
      <c r="I82" s="94"/>
      <c r="J82" s="11"/>
    </row>
    <row r="83" spans="1:10" x14ac:dyDescent="0.25">
      <c r="A83" s="18"/>
      <c r="B83" s="18"/>
      <c r="C83" s="18"/>
      <c r="D83" s="18"/>
      <c r="E83" s="18"/>
      <c r="F83" s="18"/>
      <c r="G83" s="18"/>
      <c r="H83" s="18"/>
      <c r="I83" s="94"/>
      <c r="J83" s="11"/>
    </row>
    <row r="84" spans="1:10" x14ac:dyDescent="0.25">
      <c r="A84" s="18"/>
      <c r="B84" s="18"/>
      <c r="C84" s="18"/>
      <c r="D84" s="18"/>
      <c r="E84" s="18"/>
      <c r="F84" s="18"/>
      <c r="G84" s="18"/>
      <c r="H84" s="18"/>
      <c r="I84" s="94"/>
      <c r="J84" s="11"/>
    </row>
    <row r="85" spans="1:10" x14ac:dyDescent="0.25">
      <c r="A85" s="18"/>
      <c r="B85" s="18"/>
      <c r="C85" s="18"/>
      <c r="D85" s="18"/>
      <c r="E85" s="18"/>
      <c r="F85" s="18"/>
      <c r="G85" s="18"/>
      <c r="H85" s="18"/>
      <c r="I85" s="94"/>
      <c r="J85" s="11"/>
    </row>
    <row r="86" spans="1:10" x14ac:dyDescent="0.25">
      <c r="A86" s="18"/>
      <c r="B86" s="18"/>
      <c r="C86" s="18"/>
      <c r="D86" s="18"/>
      <c r="E86" s="18"/>
      <c r="F86" s="18"/>
      <c r="G86" s="18"/>
      <c r="H86" s="18"/>
      <c r="I86" s="94"/>
      <c r="J86" s="11"/>
    </row>
    <row r="87" spans="1:10" x14ac:dyDescent="0.25">
      <c r="A87" s="18"/>
      <c r="B87" s="18"/>
      <c r="C87" s="18"/>
      <c r="D87" s="18"/>
      <c r="E87" s="18"/>
      <c r="F87" s="18"/>
      <c r="G87" s="18"/>
      <c r="H87" s="18"/>
      <c r="I87" s="94"/>
      <c r="J87" s="11"/>
    </row>
    <row r="88" spans="1:10" x14ac:dyDescent="0.25">
      <c r="A88" s="18"/>
      <c r="B88" s="18"/>
      <c r="C88" s="18"/>
      <c r="D88" s="18"/>
      <c r="E88" s="18"/>
      <c r="F88" s="18"/>
      <c r="G88" s="18"/>
      <c r="H88" s="18"/>
      <c r="I88" s="94"/>
      <c r="J88" s="11"/>
    </row>
    <row r="89" spans="1:10" s="4" customFormat="1" x14ac:dyDescent="0.25">
      <c r="A89" s="18"/>
      <c r="B89" s="18"/>
      <c r="C89" s="18"/>
      <c r="D89" s="18"/>
      <c r="E89" s="18"/>
      <c r="F89" s="18"/>
      <c r="G89" s="18"/>
      <c r="H89" s="18"/>
      <c r="I89" s="94"/>
      <c r="J89" s="11"/>
    </row>
    <row r="90" spans="1:10" s="5" customFormat="1" ht="18.75" x14ac:dyDescent="0.3">
      <c r="A90" s="1"/>
      <c r="B90" s="21"/>
      <c r="C90" s="21"/>
      <c r="D90" s="21"/>
      <c r="E90" s="21"/>
      <c r="F90" s="21"/>
      <c r="G90" s="21"/>
      <c r="H90" s="21"/>
      <c r="I90" s="96"/>
      <c r="J90" s="14"/>
    </row>
    <row r="91" spans="1:10" s="10" customFormat="1" ht="18.75" x14ac:dyDescent="0.3">
      <c r="A91" s="1"/>
      <c r="B91" s="20"/>
      <c r="C91" s="20"/>
      <c r="D91" s="20"/>
      <c r="E91" s="20"/>
      <c r="F91" s="20"/>
      <c r="G91" s="20"/>
      <c r="H91" s="20"/>
      <c r="I91" s="97"/>
      <c r="J91" s="14"/>
    </row>
    <row r="92" spans="1:10" s="10" customFormat="1" ht="18.75" x14ac:dyDescent="0.3">
      <c r="A92" s="1"/>
      <c r="B92" s="21"/>
      <c r="C92" s="21"/>
      <c r="D92" s="21"/>
      <c r="E92" s="21"/>
      <c r="F92" s="21"/>
      <c r="G92" s="21"/>
      <c r="H92" s="21"/>
      <c r="I92" s="98"/>
      <c r="J92" s="14"/>
    </row>
    <row r="93" spans="1:10" s="10" customFormat="1" ht="18.75" x14ac:dyDescent="0.3">
      <c r="A93" s="1"/>
      <c r="B93" s="21"/>
      <c r="C93" s="21"/>
      <c r="D93" s="21"/>
      <c r="E93" s="21"/>
      <c r="F93" s="21"/>
      <c r="G93" s="21"/>
      <c r="H93" s="21"/>
      <c r="I93" s="97"/>
      <c r="J93" s="14"/>
    </row>
    <row r="94" spans="1:10" ht="18.75" x14ac:dyDescent="0.3">
      <c r="A94" s="18"/>
      <c r="B94" s="21"/>
      <c r="C94" s="21"/>
      <c r="D94" s="21"/>
      <c r="E94" s="21"/>
      <c r="F94" s="21"/>
      <c r="G94" s="21"/>
      <c r="H94" s="21"/>
      <c r="I94" s="98"/>
      <c r="J94" s="11"/>
    </row>
    <row r="95" spans="1:10" x14ac:dyDescent="0.25">
      <c r="A95" s="18"/>
      <c r="B95" s="18"/>
      <c r="C95" s="18"/>
      <c r="D95" s="18"/>
      <c r="E95" s="18"/>
      <c r="F95" s="18"/>
      <c r="G95" s="18"/>
      <c r="H95" s="18"/>
      <c r="I95" s="94"/>
      <c r="J95" s="11"/>
    </row>
    <row r="96" spans="1:10" x14ac:dyDescent="0.25">
      <c r="B96" s="55"/>
      <c r="C96" s="55"/>
      <c r="D96" s="2"/>
      <c r="E96" s="2"/>
      <c r="F96" s="2"/>
      <c r="G96" s="2"/>
      <c r="H96" s="2"/>
      <c r="J96" s="11"/>
    </row>
  </sheetData>
  <mergeCells count="10">
    <mergeCell ref="C7:I7"/>
    <mergeCell ref="C15:H15"/>
    <mergeCell ref="B96:C96"/>
    <mergeCell ref="B1:I1"/>
    <mergeCell ref="B2:D2"/>
    <mergeCell ref="B3:I3"/>
    <mergeCell ref="B4:C4"/>
    <mergeCell ref="H4:I4"/>
    <mergeCell ref="B5:C5"/>
    <mergeCell ref="H5:I5"/>
  </mergeCells>
  <pageMargins left="0.25" right="0.25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opLeftCell="D17" zoomScale="130" zoomScaleNormal="130" workbookViewId="0">
      <selection activeCell="C26" sqref="C26:I26"/>
    </sheetView>
  </sheetViews>
  <sheetFormatPr defaultRowHeight="15" x14ac:dyDescent="0.25"/>
  <cols>
    <col min="2" max="2" width="6.5703125" bestFit="1" customWidth="1"/>
    <col min="3" max="3" width="50" bestFit="1" customWidth="1"/>
    <col min="4" max="5" width="6.5703125" bestFit="1" customWidth="1"/>
    <col min="6" max="6" width="7" bestFit="1" customWidth="1"/>
    <col min="7" max="7" width="7.28515625" customWidth="1"/>
    <col min="8" max="8" width="5.140625" customWidth="1"/>
    <col min="9" max="9" width="13.5703125" bestFit="1" customWidth="1"/>
    <col min="11" max="11" width="13.42578125" customWidth="1"/>
  </cols>
  <sheetData>
    <row r="1" spans="1:15" ht="21.75" thickBot="1" x14ac:dyDescent="0.4">
      <c r="B1" s="57" t="s">
        <v>2</v>
      </c>
      <c r="C1" s="58"/>
      <c r="D1" s="58"/>
      <c r="E1" s="58"/>
      <c r="F1" s="58"/>
      <c r="G1" s="58"/>
      <c r="H1" s="58"/>
      <c r="I1" s="59"/>
    </row>
    <row r="2" spans="1:15" ht="59.25" customHeight="1" thickBot="1" x14ac:dyDescent="0.3">
      <c r="B2" s="60" t="s">
        <v>10</v>
      </c>
      <c r="C2" s="61"/>
      <c r="D2" s="61"/>
      <c r="E2" s="6"/>
      <c r="F2" s="6"/>
      <c r="G2" s="6"/>
      <c r="H2" s="6"/>
      <c r="I2" s="7"/>
      <c r="J2" s="11"/>
      <c r="K2" s="11"/>
      <c r="L2" s="11"/>
    </row>
    <row r="3" spans="1:15" ht="19.5" thickBot="1" x14ac:dyDescent="0.35">
      <c r="B3" s="62" t="s">
        <v>29</v>
      </c>
      <c r="C3" s="63"/>
      <c r="D3" s="63"/>
      <c r="E3" s="63"/>
      <c r="F3" s="63"/>
      <c r="G3" s="63"/>
      <c r="H3" s="64"/>
      <c r="I3" s="65"/>
      <c r="J3" s="11"/>
      <c r="K3" s="11"/>
      <c r="L3" s="11"/>
      <c r="O3" t="s">
        <v>0</v>
      </c>
    </row>
    <row r="4" spans="1:15" ht="15.75" thickBot="1" x14ac:dyDescent="0.3">
      <c r="B4" s="70" t="s">
        <v>3</v>
      </c>
      <c r="C4" s="71"/>
      <c r="D4" s="3"/>
      <c r="E4" s="3"/>
      <c r="F4" s="3"/>
      <c r="G4" s="3"/>
      <c r="H4" s="66" t="s">
        <v>11</v>
      </c>
      <c r="I4" s="67"/>
      <c r="J4" s="11"/>
      <c r="K4" s="11" t="s">
        <v>13</v>
      </c>
      <c r="L4" s="11"/>
    </row>
    <row r="5" spans="1:15" ht="30.75" customHeight="1" thickBot="1" x14ac:dyDescent="0.3">
      <c r="B5" s="72" t="s">
        <v>33</v>
      </c>
      <c r="C5" s="73"/>
      <c r="D5" s="3"/>
      <c r="E5" s="3"/>
      <c r="F5" s="3"/>
      <c r="G5" s="3"/>
      <c r="H5" s="68" t="s">
        <v>12</v>
      </c>
      <c r="I5" s="69"/>
      <c r="J5" s="56"/>
      <c r="K5" s="56"/>
      <c r="L5" s="11"/>
    </row>
    <row r="6" spans="1:15" s="2" customFormat="1" ht="30.75" customHeight="1" thickBot="1" x14ac:dyDescent="0.3">
      <c r="A6" s="30"/>
      <c r="B6" s="34" t="s">
        <v>8</v>
      </c>
      <c r="C6" s="35" t="s">
        <v>1</v>
      </c>
      <c r="D6" s="36" t="s">
        <v>9</v>
      </c>
      <c r="E6" s="36" t="s">
        <v>9</v>
      </c>
      <c r="F6" s="36" t="s">
        <v>6</v>
      </c>
      <c r="G6" s="35" t="s">
        <v>7</v>
      </c>
      <c r="H6" s="35" t="s">
        <v>5</v>
      </c>
      <c r="I6" s="37" t="s">
        <v>4</v>
      </c>
      <c r="J6" s="12"/>
      <c r="K6" s="12"/>
      <c r="L6" s="11"/>
      <c r="M6" s="30"/>
      <c r="N6" s="30"/>
    </row>
    <row r="7" spans="1:15" s="2" customFormat="1" ht="18.75" customHeight="1" thickBot="1" x14ac:dyDescent="0.3">
      <c r="A7" s="30"/>
      <c r="B7" s="45"/>
      <c r="C7" s="74" t="s">
        <v>34</v>
      </c>
      <c r="D7" s="75"/>
      <c r="E7" s="75"/>
      <c r="F7" s="75"/>
      <c r="G7" s="75"/>
      <c r="H7" s="75"/>
      <c r="I7" s="76"/>
      <c r="J7" s="12"/>
      <c r="K7" s="12"/>
      <c r="L7" s="11"/>
      <c r="M7" s="30"/>
      <c r="N7" s="30"/>
    </row>
    <row r="8" spans="1:15" x14ac:dyDescent="0.25">
      <c r="A8" s="18"/>
      <c r="B8" s="42">
        <v>1</v>
      </c>
      <c r="C8" s="46" t="s">
        <v>14</v>
      </c>
      <c r="D8" s="46">
        <v>41</v>
      </c>
      <c r="E8" s="46">
        <v>202</v>
      </c>
      <c r="F8" s="46">
        <f>D8*E8/144</f>
        <v>57.513888888888886</v>
      </c>
      <c r="G8" s="46">
        <v>450</v>
      </c>
      <c r="H8" s="46"/>
      <c r="I8" s="47">
        <f>F8*G8</f>
        <v>25881.25</v>
      </c>
      <c r="J8" s="18"/>
      <c r="K8" s="18"/>
      <c r="L8" s="11"/>
      <c r="M8" s="32"/>
      <c r="N8" s="32"/>
    </row>
    <row r="9" spans="1:15" x14ac:dyDescent="0.25">
      <c r="A9" s="18"/>
      <c r="B9" s="44">
        <v>2</v>
      </c>
      <c r="C9" s="9" t="s">
        <v>15</v>
      </c>
      <c r="D9" s="8">
        <v>81</v>
      </c>
      <c r="E9" s="8">
        <v>61</v>
      </c>
      <c r="F9" s="38">
        <f t="shared" ref="F9:F25" si="0">D9*E9/144</f>
        <v>34.3125</v>
      </c>
      <c r="G9" s="38">
        <v>450</v>
      </c>
      <c r="H9" s="8"/>
      <c r="I9" s="43">
        <f t="shared" ref="I9:I23" si="1">F9*G9</f>
        <v>15440.625</v>
      </c>
      <c r="J9" s="19"/>
      <c r="K9" s="23"/>
      <c r="L9" s="11"/>
      <c r="M9" s="32"/>
      <c r="N9" s="32"/>
    </row>
    <row r="10" spans="1:15" x14ac:dyDescent="0.25">
      <c r="A10" s="18"/>
      <c r="B10" s="42">
        <v>3</v>
      </c>
      <c r="C10" s="8" t="s">
        <v>30</v>
      </c>
      <c r="D10" s="8">
        <v>41</v>
      </c>
      <c r="E10" s="8">
        <v>150</v>
      </c>
      <c r="F10" s="38">
        <f t="shared" si="0"/>
        <v>42.708333333333336</v>
      </c>
      <c r="G10" s="38">
        <v>350</v>
      </c>
      <c r="H10" s="8"/>
      <c r="I10" s="43">
        <f t="shared" si="1"/>
        <v>14947.916666666668</v>
      </c>
      <c r="J10" s="19"/>
      <c r="K10" s="23"/>
      <c r="L10" s="11"/>
      <c r="M10" s="32"/>
      <c r="N10" s="32"/>
    </row>
    <row r="11" spans="1:15" x14ac:dyDescent="0.25">
      <c r="A11" s="18"/>
      <c r="B11" s="42">
        <v>4</v>
      </c>
      <c r="C11" s="8" t="s">
        <v>16</v>
      </c>
      <c r="D11" s="8">
        <v>42</v>
      </c>
      <c r="E11" s="8">
        <v>55</v>
      </c>
      <c r="F11" s="38">
        <f t="shared" si="0"/>
        <v>16.041666666666668</v>
      </c>
      <c r="G11" s="38">
        <v>550</v>
      </c>
      <c r="H11" s="8"/>
      <c r="I11" s="43">
        <f t="shared" si="1"/>
        <v>8822.9166666666679</v>
      </c>
      <c r="J11" s="19"/>
      <c r="K11" s="23"/>
      <c r="L11" s="11"/>
      <c r="M11" s="32"/>
      <c r="N11" s="32"/>
    </row>
    <row r="12" spans="1:15" x14ac:dyDescent="0.25">
      <c r="A12" s="18"/>
      <c r="B12" s="42">
        <v>5</v>
      </c>
      <c r="C12" s="9" t="s">
        <v>17</v>
      </c>
      <c r="D12" s="8">
        <v>82</v>
      </c>
      <c r="E12" s="8">
        <v>29</v>
      </c>
      <c r="F12" s="38">
        <f t="shared" si="0"/>
        <v>16.513888888888889</v>
      </c>
      <c r="G12" s="38">
        <v>450</v>
      </c>
      <c r="H12" s="8"/>
      <c r="I12" s="43">
        <f t="shared" si="1"/>
        <v>7431.25</v>
      </c>
      <c r="J12" s="19"/>
      <c r="K12" s="23"/>
      <c r="L12" s="11"/>
      <c r="M12" s="32"/>
      <c r="N12" s="32"/>
    </row>
    <row r="13" spans="1:15" ht="15.75" thickBot="1" x14ac:dyDescent="0.3">
      <c r="A13" s="18"/>
      <c r="B13" s="44"/>
      <c r="C13" s="49"/>
      <c r="D13" s="49"/>
      <c r="E13" s="49"/>
      <c r="F13" s="50"/>
      <c r="G13" s="49"/>
      <c r="H13" s="49"/>
      <c r="I13" s="51">
        <f t="shared" si="1"/>
        <v>0</v>
      </c>
      <c r="J13" s="19"/>
      <c r="K13" s="23"/>
      <c r="L13" s="11"/>
      <c r="M13" s="33"/>
      <c r="N13" s="32"/>
    </row>
    <row r="14" spans="1:15" ht="15.75" thickBot="1" x14ac:dyDescent="0.3">
      <c r="A14" s="18"/>
      <c r="B14" s="48"/>
      <c r="C14" s="77" t="s">
        <v>18</v>
      </c>
      <c r="D14" s="78"/>
      <c r="E14" s="78"/>
      <c r="F14" s="78"/>
      <c r="G14" s="78"/>
      <c r="H14" s="78"/>
      <c r="I14" s="79"/>
      <c r="J14" s="19"/>
      <c r="K14" s="23"/>
      <c r="L14" s="11"/>
      <c r="M14" s="32"/>
      <c r="N14" s="32"/>
    </row>
    <row r="15" spans="1:15" x14ac:dyDescent="0.25">
      <c r="A15" s="18"/>
      <c r="B15" s="42">
        <v>6</v>
      </c>
      <c r="C15" s="52" t="s">
        <v>19</v>
      </c>
      <c r="D15" s="52">
        <v>35</v>
      </c>
      <c r="E15" s="52">
        <v>198</v>
      </c>
      <c r="F15" s="46">
        <f t="shared" si="0"/>
        <v>48.125</v>
      </c>
      <c r="G15" s="46">
        <v>320</v>
      </c>
      <c r="H15" s="52"/>
      <c r="I15" s="47">
        <f t="shared" si="1"/>
        <v>15400</v>
      </c>
      <c r="J15" s="18"/>
      <c r="K15" s="23"/>
      <c r="L15" s="11"/>
      <c r="M15" s="32"/>
      <c r="N15" s="32"/>
    </row>
    <row r="16" spans="1:15" x14ac:dyDescent="0.25">
      <c r="A16" s="18"/>
      <c r="B16" s="42">
        <v>7</v>
      </c>
      <c r="C16" s="8" t="s">
        <v>20</v>
      </c>
      <c r="D16" s="8">
        <v>39</v>
      </c>
      <c r="E16" s="8">
        <v>82</v>
      </c>
      <c r="F16" s="38">
        <f t="shared" si="0"/>
        <v>22.208333333333332</v>
      </c>
      <c r="G16" s="38">
        <v>320</v>
      </c>
      <c r="H16" s="8"/>
      <c r="I16" s="43">
        <f t="shared" si="1"/>
        <v>7106.6666666666661</v>
      </c>
      <c r="J16" s="18"/>
      <c r="K16" s="23"/>
      <c r="L16" s="11"/>
      <c r="M16" s="32"/>
      <c r="N16" s="32"/>
    </row>
    <row r="17" spans="1:14" x14ac:dyDescent="0.25">
      <c r="A17" s="18"/>
      <c r="B17" s="42">
        <v>8</v>
      </c>
      <c r="C17" s="38" t="s">
        <v>21</v>
      </c>
      <c r="D17" s="8">
        <v>32</v>
      </c>
      <c r="E17" s="8">
        <v>328</v>
      </c>
      <c r="F17" s="38">
        <f t="shared" si="0"/>
        <v>72.888888888888886</v>
      </c>
      <c r="G17" s="38">
        <v>320</v>
      </c>
      <c r="H17" s="38"/>
      <c r="I17" s="43">
        <f t="shared" si="1"/>
        <v>23324.444444444445</v>
      </c>
      <c r="J17" s="18"/>
      <c r="K17" s="23"/>
      <c r="L17" s="11"/>
      <c r="M17" s="32"/>
      <c r="N17" s="32"/>
    </row>
    <row r="18" spans="1:14" ht="15.75" x14ac:dyDescent="0.25">
      <c r="A18" s="18"/>
      <c r="B18" s="42">
        <v>9</v>
      </c>
      <c r="C18" s="38" t="s">
        <v>22</v>
      </c>
      <c r="D18" s="8">
        <v>101</v>
      </c>
      <c r="E18" s="8">
        <v>24</v>
      </c>
      <c r="F18" s="38">
        <f t="shared" si="0"/>
        <v>16.833333333333332</v>
      </c>
      <c r="G18" s="39">
        <v>320</v>
      </c>
      <c r="H18" s="40"/>
      <c r="I18" s="43">
        <f t="shared" si="1"/>
        <v>5386.6666666666661</v>
      </c>
      <c r="J18" s="19"/>
      <c r="K18" s="23"/>
      <c r="L18" s="11"/>
      <c r="M18" s="32"/>
      <c r="N18" s="32"/>
    </row>
    <row r="19" spans="1:14" x14ac:dyDescent="0.25">
      <c r="A19" s="18"/>
      <c r="B19" s="42">
        <v>10</v>
      </c>
      <c r="C19" s="38" t="s">
        <v>23</v>
      </c>
      <c r="D19" s="8">
        <v>78</v>
      </c>
      <c r="E19" s="8">
        <v>40</v>
      </c>
      <c r="F19" s="38">
        <f t="shared" si="0"/>
        <v>21.666666666666668</v>
      </c>
      <c r="G19" s="38">
        <v>350</v>
      </c>
      <c r="H19" s="8"/>
      <c r="I19" s="43">
        <f t="shared" si="1"/>
        <v>7583.3333333333339</v>
      </c>
      <c r="J19" s="18"/>
      <c r="K19" s="23"/>
      <c r="L19" s="11"/>
      <c r="M19" s="32"/>
      <c r="N19" s="32"/>
    </row>
    <row r="20" spans="1:14" ht="21" x14ac:dyDescent="0.35">
      <c r="A20" s="18"/>
      <c r="B20" s="42">
        <v>11</v>
      </c>
      <c r="C20" s="38" t="s">
        <v>24</v>
      </c>
      <c r="D20" s="8">
        <v>84</v>
      </c>
      <c r="E20" s="8">
        <v>32</v>
      </c>
      <c r="F20" s="38">
        <f t="shared" si="0"/>
        <v>18.666666666666668</v>
      </c>
      <c r="G20" s="38">
        <v>450</v>
      </c>
      <c r="H20" s="41"/>
      <c r="I20" s="43">
        <f t="shared" si="1"/>
        <v>8400</v>
      </c>
      <c r="J20" s="18"/>
      <c r="K20" s="23"/>
      <c r="L20" s="11"/>
      <c r="M20" s="32"/>
      <c r="N20" s="32"/>
    </row>
    <row r="21" spans="1:14" x14ac:dyDescent="0.25">
      <c r="A21" s="18"/>
      <c r="B21" s="42">
        <v>12</v>
      </c>
      <c r="C21" s="38" t="s">
        <v>25</v>
      </c>
      <c r="D21" s="8">
        <v>9.5</v>
      </c>
      <c r="E21" s="8">
        <v>25.5</v>
      </c>
      <c r="F21" s="38">
        <f t="shared" si="0"/>
        <v>1.6822916666666667</v>
      </c>
      <c r="G21" s="38">
        <v>350</v>
      </c>
      <c r="H21" s="38"/>
      <c r="I21" s="43">
        <f t="shared" si="1"/>
        <v>588.80208333333337</v>
      </c>
      <c r="J21" s="18"/>
      <c r="K21" s="23"/>
      <c r="L21" s="11"/>
      <c r="M21" s="32"/>
      <c r="N21" s="32"/>
    </row>
    <row r="22" spans="1:14" x14ac:dyDescent="0.25">
      <c r="A22" s="18"/>
      <c r="B22" s="42">
        <v>13</v>
      </c>
      <c r="C22" s="38" t="s">
        <v>26</v>
      </c>
      <c r="D22" s="8">
        <v>11.5</v>
      </c>
      <c r="E22" s="8">
        <v>26</v>
      </c>
      <c r="F22" s="38">
        <f t="shared" si="0"/>
        <v>2.0763888888888888</v>
      </c>
      <c r="G22" s="38">
        <v>350</v>
      </c>
      <c r="H22" s="8"/>
      <c r="I22" s="43">
        <f t="shared" si="1"/>
        <v>726.73611111111109</v>
      </c>
      <c r="J22" s="19"/>
      <c r="K22" s="23"/>
      <c r="L22" s="11"/>
      <c r="M22" s="32"/>
      <c r="N22" s="32"/>
    </row>
    <row r="23" spans="1:14" ht="30" x14ac:dyDescent="0.25">
      <c r="A23" s="18"/>
      <c r="B23" s="42">
        <v>14</v>
      </c>
      <c r="C23" s="9" t="s">
        <v>31</v>
      </c>
      <c r="D23" s="8">
        <v>24</v>
      </c>
      <c r="E23" s="8">
        <v>96</v>
      </c>
      <c r="F23" s="38">
        <f t="shared" si="0"/>
        <v>16</v>
      </c>
      <c r="G23" s="38">
        <v>320</v>
      </c>
      <c r="H23" s="8"/>
      <c r="I23" s="43">
        <f t="shared" si="1"/>
        <v>5120</v>
      </c>
      <c r="J23" s="19"/>
      <c r="K23" s="23"/>
      <c r="L23" s="11"/>
    </row>
    <row r="24" spans="1:14" x14ac:dyDescent="0.25">
      <c r="A24" s="18"/>
      <c r="B24" s="42">
        <v>15</v>
      </c>
      <c r="C24" s="38" t="s">
        <v>27</v>
      </c>
      <c r="D24" s="8"/>
      <c r="E24" s="8"/>
      <c r="F24" s="38">
        <f t="shared" si="0"/>
        <v>0</v>
      </c>
      <c r="G24" s="38">
        <v>4600</v>
      </c>
      <c r="H24" s="8">
        <v>6</v>
      </c>
      <c r="I24" s="43">
        <f>G24*H24</f>
        <v>27600</v>
      </c>
      <c r="J24" s="19"/>
      <c r="K24" s="23"/>
      <c r="L24" s="11"/>
    </row>
    <row r="25" spans="1:14" x14ac:dyDescent="0.25">
      <c r="A25" s="18"/>
      <c r="B25" s="42">
        <v>16</v>
      </c>
      <c r="C25" s="38" t="s">
        <v>28</v>
      </c>
      <c r="D25" s="8"/>
      <c r="E25" s="8"/>
      <c r="F25" s="38">
        <f t="shared" si="0"/>
        <v>0</v>
      </c>
      <c r="G25" s="38">
        <v>2700</v>
      </c>
      <c r="H25" s="8"/>
      <c r="I25" s="43">
        <f>G25</f>
        <v>2700</v>
      </c>
      <c r="J25" s="18"/>
      <c r="K25" s="23"/>
      <c r="L25" s="11"/>
    </row>
    <row r="26" spans="1:14" ht="15.75" thickBot="1" x14ac:dyDescent="0.3">
      <c r="A26" s="18"/>
      <c r="B26" s="44">
        <v>17</v>
      </c>
      <c r="C26" s="49" t="s">
        <v>32</v>
      </c>
      <c r="D26" s="49"/>
      <c r="E26" s="49"/>
      <c r="F26" s="50"/>
      <c r="G26" s="49"/>
      <c r="H26" s="49"/>
      <c r="I26" s="51">
        <v>19500</v>
      </c>
      <c r="J26" s="18"/>
      <c r="K26" s="13"/>
      <c r="L26" s="11"/>
    </row>
    <row r="27" spans="1:14" ht="15.75" thickBot="1" x14ac:dyDescent="0.3">
      <c r="A27" s="18"/>
      <c r="B27" s="53"/>
      <c r="C27" s="77" t="s">
        <v>35</v>
      </c>
      <c r="D27" s="78"/>
      <c r="E27" s="78"/>
      <c r="F27" s="78"/>
      <c r="G27" s="78"/>
      <c r="H27" s="80"/>
      <c r="I27" s="54">
        <f>SUM(I8:I26)</f>
        <v>195960.60763888893</v>
      </c>
      <c r="J27" s="18"/>
      <c r="K27" s="13"/>
      <c r="L27" s="11"/>
    </row>
    <row r="28" spans="1:14" x14ac:dyDescent="0.25">
      <c r="A28" s="18"/>
      <c r="B28" s="24"/>
      <c r="C28" s="24"/>
      <c r="D28" s="24"/>
      <c r="E28" s="24"/>
      <c r="F28" s="24"/>
      <c r="G28" s="24"/>
      <c r="H28" s="24"/>
      <c r="I28" s="31"/>
      <c r="J28" s="18"/>
      <c r="K28" s="13"/>
      <c r="L28" s="11"/>
    </row>
    <row r="29" spans="1:14" x14ac:dyDescent="0.25">
      <c r="A29" s="18"/>
      <c r="B29" s="18"/>
      <c r="C29" s="18"/>
      <c r="D29" s="18"/>
      <c r="E29" s="18"/>
      <c r="F29" s="18"/>
      <c r="G29" s="18"/>
      <c r="H29" s="18"/>
      <c r="I29" s="31"/>
      <c r="J29" s="19"/>
      <c r="K29" s="13"/>
      <c r="L29" s="11"/>
    </row>
    <row r="30" spans="1:14" x14ac:dyDescent="0.25">
      <c r="A30" s="18"/>
      <c r="B30" s="18"/>
      <c r="C30" s="18"/>
      <c r="D30" s="18"/>
      <c r="E30" s="18"/>
      <c r="F30" s="18"/>
      <c r="G30" s="18"/>
      <c r="H30" s="18"/>
      <c r="I30" s="31"/>
      <c r="J30" s="18"/>
      <c r="K30" s="13"/>
      <c r="L30" s="11"/>
    </row>
    <row r="31" spans="1:14" x14ac:dyDescent="0.25">
      <c r="A31" s="18"/>
      <c r="B31" s="18"/>
      <c r="C31" s="24"/>
      <c r="D31" s="24"/>
      <c r="E31" s="24"/>
      <c r="F31" s="24"/>
      <c r="G31" s="24"/>
      <c r="H31" s="24"/>
      <c r="I31" s="31"/>
      <c r="J31" s="18"/>
      <c r="K31" s="13"/>
      <c r="L31" s="11"/>
    </row>
    <row r="32" spans="1:14" x14ac:dyDescent="0.25">
      <c r="A32" s="18"/>
      <c r="B32" s="18"/>
      <c r="C32" s="18"/>
      <c r="D32" s="18"/>
      <c r="E32" s="18"/>
      <c r="F32" s="18"/>
      <c r="G32" s="18"/>
      <c r="H32" s="18"/>
      <c r="I32" s="31"/>
      <c r="J32" s="19"/>
      <c r="K32" s="13"/>
      <c r="L32" s="11"/>
    </row>
    <row r="33" spans="1:12" x14ac:dyDescent="0.25">
      <c r="A33" s="18"/>
      <c r="B33" s="18"/>
      <c r="C33" s="18"/>
      <c r="D33" s="18"/>
      <c r="E33" s="18"/>
      <c r="F33" s="18"/>
      <c r="G33" s="18"/>
      <c r="H33" s="18"/>
      <c r="I33" s="31"/>
      <c r="J33" s="19"/>
      <c r="K33" s="13"/>
      <c r="L33" s="11"/>
    </row>
    <row r="34" spans="1:12" x14ac:dyDescent="0.25">
      <c r="A34" s="18"/>
      <c r="B34" s="18"/>
      <c r="C34" s="18"/>
      <c r="D34" s="18"/>
      <c r="E34" s="18"/>
      <c r="F34" s="18"/>
      <c r="G34" s="18"/>
      <c r="H34" s="18"/>
      <c r="I34" s="23"/>
      <c r="J34" s="19"/>
      <c r="K34" s="13"/>
      <c r="L34" s="11"/>
    </row>
    <row r="35" spans="1:12" x14ac:dyDescent="0.25">
      <c r="A35" s="18"/>
      <c r="B35" s="18"/>
      <c r="C35" s="18"/>
      <c r="D35" s="18"/>
      <c r="E35" s="18"/>
      <c r="F35" s="18"/>
      <c r="G35" s="18"/>
      <c r="H35" s="18"/>
      <c r="I35" s="23"/>
      <c r="J35" s="18"/>
      <c r="K35" s="13"/>
      <c r="L35" s="11"/>
    </row>
    <row r="36" spans="1:12" x14ac:dyDescent="0.25">
      <c r="A36" s="18"/>
      <c r="B36" s="18"/>
      <c r="C36" s="18"/>
      <c r="D36" s="18"/>
      <c r="E36" s="18"/>
      <c r="F36" s="18"/>
      <c r="G36" s="18"/>
      <c r="H36" s="18"/>
      <c r="I36" s="23"/>
      <c r="J36" s="18"/>
      <c r="K36" s="13"/>
      <c r="L36" s="11"/>
    </row>
    <row r="37" spans="1:12" ht="21" x14ac:dyDescent="0.35">
      <c r="A37" s="18"/>
      <c r="B37" s="29"/>
      <c r="C37" s="29"/>
      <c r="D37" s="29"/>
      <c r="E37" s="29"/>
      <c r="F37" s="29"/>
      <c r="G37" s="29"/>
      <c r="H37" s="29"/>
      <c r="I37" s="29"/>
      <c r="J37" s="18"/>
      <c r="K37" s="13"/>
      <c r="L37" s="11"/>
    </row>
    <row r="38" spans="1:12" x14ac:dyDescent="0.25">
      <c r="A38" s="18"/>
      <c r="B38" s="18"/>
      <c r="C38" s="18"/>
      <c r="D38" s="18"/>
      <c r="E38" s="18"/>
      <c r="F38" s="22"/>
      <c r="G38" s="18"/>
      <c r="H38" s="18"/>
      <c r="I38" s="23"/>
      <c r="J38" s="19"/>
      <c r="K38" s="13"/>
      <c r="L38" s="11"/>
    </row>
    <row r="39" spans="1:12" x14ac:dyDescent="0.25">
      <c r="A39" s="18"/>
      <c r="B39" s="18"/>
      <c r="C39" s="18"/>
      <c r="D39" s="18"/>
      <c r="E39" s="18"/>
      <c r="F39" s="22"/>
      <c r="G39" s="18"/>
      <c r="H39" s="18"/>
      <c r="I39" s="23"/>
      <c r="J39" s="19"/>
      <c r="K39" s="13"/>
      <c r="L39" s="11"/>
    </row>
    <row r="40" spans="1:12" x14ac:dyDescent="0.25">
      <c r="A40" s="18"/>
      <c r="B40" s="18"/>
      <c r="C40" s="18"/>
      <c r="D40" s="18"/>
      <c r="E40" s="18"/>
      <c r="F40" s="22"/>
      <c r="G40" s="18"/>
      <c r="H40" s="18"/>
      <c r="I40" s="23"/>
      <c r="J40" s="19"/>
      <c r="K40" s="13"/>
      <c r="L40" s="11"/>
    </row>
    <row r="41" spans="1:12" x14ac:dyDescent="0.25">
      <c r="A41" s="18"/>
      <c r="B41" s="18"/>
      <c r="C41" s="18"/>
      <c r="D41" s="18"/>
      <c r="E41" s="18"/>
      <c r="F41" s="22"/>
      <c r="G41" s="18"/>
      <c r="H41" s="18"/>
      <c r="I41" s="23"/>
      <c r="J41" s="19"/>
      <c r="K41" s="13"/>
      <c r="L41" s="11"/>
    </row>
    <row r="42" spans="1:12" x14ac:dyDescent="0.25">
      <c r="A42" s="18"/>
      <c r="B42" s="18"/>
      <c r="C42" s="18"/>
      <c r="D42" s="18"/>
      <c r="E42" s="18"/>
      <c r="F42" s="22"/>
      <c r="G42" s="18"/>
      <c r="H42" s="18"/>
      <c r="I42" s="23"/>
      <c r="J42" s="19"/>
      <c r="K42" s="13"/>
      <c r="L42" s="11"/>
    </row>
    <row r="43" spans="1:12" x14ac:dyDescent="0.25">
      <c r="A43" s="18"/>
      <c r="B43" s="18"/>
      <c r="C43" s="18"/>
      <c r="D43" s="18"/>
      <c r="E43" s="18"/>
      <c r="F43" s="22"/>
      <c r="G43" s="18"/>
      <c r="H43" s="18"/>
      <c r="I43" s="23"/>
      <c r="J43" s="19"/>
      <c r="K43" s="13"/>
      <c r="L43" s="11"/>
    </row>
    <row r="44" spans="1:12" x14ac:dyDescent="0.25">
      <c r="A44" s="18"/>
      <c r="B44" s="18"/>
      <c r="C44" s="18"/>
      <c r="D44" s="18"/>
      <c r="E44" s="18"/>
      <c r="F44" s="22"/>
      <c r="G44" s="18"/>
      <c r="H44" s="18"/>
      <c r="I44" s="23"/>
      <c r="J44" s="19"/>
      <c r="K44" s="13"/>
      <c r="L44" s="11"/>
    </row>
    <row r="45" spans="1:12" x14ac:dyDescent="0.25">
      <c r="A45" s="18"/>
      <c r="B45" s="18"/>
      <c r="C45" s="18"/>
      <c r="D45" s="18"/>
      <c r="E45" s="18"/>
      <c r="F45" s="22"/>
      <c r="G45" s="18"/>
      <c r="H45" s="18"/>
      <c r="I45" s="23"/>
      <c r="J45" s="19"/>
      <c r="K45" s="13"/>
      <c r="L45" s="11"/>
    </row>
    <row r="46" spans="1:12" x14ac:dyDescent="0.25">
      <c r="A46" s="18"/>
      <c r="B46" s="18"/>
      <c r="C46" s="18"/>
      <c r="D46" s="18"/>
      <c r="E46" s="18"/>
      <c r="F46" s="22"/>
      <c r="G46" s="18"/>
      <c r="H46" s="18"/>
      <c r="I46" s="23"/>
      <c r="J46" s="19"/>
      <c r="K46" s="13"/>
      <c r="L46" s="11"/>
    </row>
    <row r="47" spans="1:12" x14ac:dyDescent="0.25">
      <c r="A47" s="18"/>
      <c r="B47" s="18"/>
      <c r="C47" s="18"/>
      <c r="D47" s="18"/>
      <c r="E47" s="18"/>
      <c r="F47" s="22"/>
      <c r="G47" s="18"/>
      <c r="H47" s="18"/>
      <c r="I47" s="23"/>
      <c r="J47" s="19"/>
      <c r="K47" s="13"/>
      <c r="L47" s="11"/>
    </row>
    <row r="48" spans="1:12" x14ac:dyDescent="0.25">
      <c r="A48" s="18"/>
      <c r="B48" s="18"/>
      <c r="C48" s="18"/>
      <c r="D48" s="18"/>
      <c r="E48" s="18"/>
      <c r="F48" s="22"/>
      <c r="G48" s="18"/>
      <c r="H48" s="18"/>
      <c r="I48" s="23"/>
      <c r="J48" s="19"/>
      <c r="K48" s="13"/>
      <c r="L48" s="11"/>
    </row>
    <row r="49" spans="1:12" x14ac:dyDescent="0.25">
      <c r="A49" s="18"/>
      <c r="B49" s="18"/>
      <c r="C49" s="18"/>
      <c r="D49" s="18"/>
      <c r="E49" s="18"/>
      <c r="F49" s="22"/>
      <c r="G49" s="18"/>
      <c r="H49" s="18"/>
      <c r="I49" s="23"/>
      <c r="J49" s="18"/>
      <c r="K49" s="13"/>
      <c r="L49" s="11"/>
    </row>
    <row r="50" spans="1:12" s="4" customFormat="1" ht="21" x14ac:dyDescent="0.35">
      <c r="A50" s="18"/>
      <c r="B50" s="29"/>
      <c r="C50" s="29"/>
      <c r="D50" s="29"/>
      <c r="E50" s="29"/>
      <c r="F50" s="29"/>
      <c r="G50" s="29"/>
      <c r="H50" s="29"/>
      <c r="I50" s="29"/>
      <c r="J50" s="18"/>
      <c r="K50" s="13"/>
      <c r="L50" s="11"/>
    </row>
    <row r="51" spans="1:12" s="4" customFormat="1" x14ac:dyDescent="0.25">
      <c r="A51" s="18"/>
      <c r="B51" s="18"/>
      <c r="C51" s="18"/>
      <c r="D51" s="18"/>
      <c r="E51" s="18"/>
      <c r="F51" s="22"/>
      <c r="G51" s="18"/>
      <c r="H51" s="18"/>
      <c r="I51" s="23"/>
      <c r="J51" s="19"/>
      <c r="K51" s="13"/>
      <c r="L51" s="11"/>
    </row>
    <row r="52" spans="1:12" s="4" customFormat="1" x14ac:dyDescent="0.25">
      <c r="A52" s="18"/>
      <c r="B52" s="18"/>
      <c r="C52" s="18"/>
      <c r="D52" s="18"/>
      <c r="E52" s="18"/>
      <c r="F52" s="22"/>
      <c r="G52" s="18"/>
      <c r="H52" s="18"/>
      <c r="I52" s="23"/>
      <c r="J52" s="19"/>
      <c r="K52" s="13"/>
      <c r="L52" s="11"/>
    </row>
    <row r="53" spans="1:12" s="4" customFormat="1" x14ac:dyDescent="0.25">
      <c r="A53" s="18"/>
      <c r="B53" s="18"/>
      <c r="C53" s="18"/>
      <c r="D53" s="18"/>
      <c r="E53" s="18"/>
      <c r="F53" s="22"/>
      <c r="G53" s="18"/>
      <c r="H53" s="18"/>
      <c r="I53" s="23"/>
      <c r="J53" s="19"/>
      <c r="K53" s="13"/>
      <c r="L53" s="11"/>
    </row>
    <row r="54" spans="1:12" s="4" customFormat="1" x14ac:dyDescent="0.25">
      <c r="A54" s="18"/>
      <c r="B54" s="18"/>
      <c r="C54" s="18"/>
      <c r="D54" s="18"/>
      <c r="E54" s="18"/>
      <c r="F54" s="22"/>
      <c r="G54" s="18"/>
      <c r="H54" s="18"/>
      <c r="I54" s="23"/>
      <c r="J54" s="18"/>
      <c r="K54" s="13"/>
      <c r="L54" s="11"/>
    </row>
    <row r="55" spans="1:12" s="4" customFormat="1" x14ac:dyDescent="0.25">
      <c r="A55" s="18"/>
      <c r="B55" s="18"/>
      <c r="C55" s="18"/>
      <c r="D55" s="18"/>
      <c r="E55" s="18"/>
      <c r="F55" s="22"/>
      <c r="G55" s="18"/>
      <c r="H55" s="18"/>
      <c r="I55" s="23"/>
      <c r="J55" s="18"/>
      <c r="K55" s="13"/>
      <c r="L55" s="11"/>
    </row>
    <row r="56" spans="1:12" s="4" customFormat="1" ht="21" x14ac:dyDescent="0.35">
      <c r="A56" s="18"/>
      <c r="B56" s="29"/>
      <c r="C56" s="29"/>
      <c r="D56" s="29"/>
      <c r="E56" s="29"/>
      <c r="F56" s="29"/>
      <c r="G56" s="29"/>
      <c r="H56" s="29"/>
      <c r="I56" s="29"/>
      <c r="J56" s="18"/>
      <c r="K56" s="13"/>
      <c r="L56" s="11"/>
    </row>
    <row r="57" spans="1:12" s="4" customFormat="1" x14ac:dyDescent="0.25">
      <c r="A57" s="18"/>
      <c r="B57" s="18"/>
      <c r="C57" s="18"/>
      <c r="D57" s="18"/>
      <c r="E57" s="18"/>
      <c r="F57" s="22"/>
      <c r="G57" s="18"/>
      <c r="H57" s="18"/>
      <c r="I57" s="23"/>
      <c r="J57" s="19"/>
      <c r="K57" s="13"/>
      <c r="L57" s="11"/>
    </row>
    <row r="58" spans="1:12" s="4" customFormat="1" x14ac:dyDescent="0.25">
      <c r="A58" s="18"/>
      <c r="B58" s="18"/>
      <c r="C58" s="18"/>
      <c r="D58" s="18"/>
      <c r="E58" s="18"/>
      <c r="F58" s="22"/>
      <c r="G58" s="18"/>
      <c r="H58" s="18"/>
      <c r="I58" s="23"/>
      <c r="J58" s="19"/>
      <c r="K58" s="13"/>
      <c r="L58" s="11"/>
    </row>
    <row r="59" spans="1:12" s="4" customFormat="1" x14ac:dyDescent="0.25">
      <c r="A59" s="18"/>
      <c r="B59" s="18"/>
      <c r="C59" s="18"/>
      <c r="D59" s="18"/>
      <c r="E59" s="18"/>
      <c r="F59" s="22"/>
      <c r="G59" s="18"/>
      <c r="H59" s="18"/>
      <c r="I59" s="23"/>
      <c r="J59" s="19"/>
      <c r="K59" s="13"/>
      <c r="L59" s="11"/>
    </row>
    <row r="60" spans="1:12" s="4" customFormat="1" x14ac:dyDescent="0.25">
      <c r="A60" s="18"/>
      <c r="B60" s="18"/>
      <c r="C60" s="18"/>
      <c r="D60" s="18"/>
      <c r="E60" s="18"/>
      <c r="F60" s="22"/>
      <c r="G60" s="18"/>
      <c r="H60" s="18"/>
      <c r="I60" s="23"/>
      <c r="J60" s="19"/>
      <c r="K60" s="13"/>
      <c r="L60" s="11"/>
    </row>
    <row r="61" spans="1:12" s="4" customFormat="1" x14ac:dyDescent="0.25">
      <c r="A61" s="18"/>
      <c r="B61" s="18"/>
      <c r="C61" s="18"/>
      <c r="D61" s="18"/>
      <c r="E61" s="18"/>
      <c r="F61" s="22"/>
      <c r="G61" s="18"/>
      <c r="H61" s="18"/>
      <c r="I61" s="23"/>
      <c r="J61" s="18"/>
      <c r="K61" s="13"/>
      <c r="L61" s="11"/>
    </row>
    <row r="62" spans="1:12" s="4" customFormat="1" x14ac:dyDescent="0.25">
      <c r="A62" s="18"/>
      <c r="B62" s="18"/>
      <c r="C62" s="18"/>
      <c r="D62" s="18"/>
      <c r="E62" s="18"/>
      <c r="F62" s="22"/>
      <c r="G62" s="18"/>
      <c r="H62" s="18"/>
      <c r="I62" s="23"/>
      <c r="J62" s="19"/>
      <c r="K62" s="13"/>
      <c r="L62" s="11"/>
    </row>
    <row r="63" spans="1:12" s="4" customFormat="1" x14ac:dyDescent="0.25">
      <c r="A63" s="18"/>
      <c r="B63" s="18"/>
      <c r="C63" s="18"/>
      <c r="D63" s="18"/>
      <c r="E63" s="18"/>
      <c r="F63" s="22"/>
      <c r="G63" s="18"/>
      <c r="H63" s="18"/>
      <c r="I63" s="23"/>
      <c r="J63" s="18"/>
      <c r="K63" s="13"/>
      <c r="L63" s="11"/>
    </row>
    <row r="64" spans="1:12" x14ac:dyDescent="0.25">
      <c r="A64" s="18"/>
      <c r="B64" s="18"/>
      <c r="C64" s="24"/>
      <c r="D64" s="24"/>
      <c r="E64" s="24"/>
      <c r="F64" s="24"/>
      <c r="G64" s="24"/>
      <c r="H64" s="24"/>
      <c r="I64" s="24"/>
      <c r="J64" s="18"/>
      <c r="K64" s="13"/>
      <c r="L64" s="11"/>
    </row>
    <row r="65" spans="1:12" x14ac:dyDescent="0.25">
      <c r="A65" s="18"/>
      <c r="B65" s="18"/>
      <c r="C65" s="18"/>
      <c r="D65" s="18"/>
      <c r="E65" s="18"/>
      <c r="F65" s="22"/>
      <c r="G65" s="18"/>
      <c r="H65" s="18"/>
      <c r="I65" s="23"/>
      <c r="J65" s="19"/>
      <c r="K65" s="13"/>
      <c r="L65" s="11"/>
    </row>
    <row r="66" spans="1:12" x14ac:dyDescent="0.25">
      <c r="A66" s="18"/>
      <c r="B66" s="18"/>
      <c r="C66" s="18"/>
      <c r="D66" s="18"/>
      <c r="E66" s="18"/>
      <c r="F66" s="22"/>
      <c r="G66" s="18"/>
      <c r="H66" s="18"/>
      <c r="I66" s="23"/>
      <c r="J66" s="19"/>
      <c r="K66" s="13"/>
      <c r="L66" s="11"/>
    </row>
    <row r="67" spans="1:12" x14ac:dyDescent="0.25">
      <c r="A67" s="18"/>
      <c r="B67" s="18"/>
      <c r="C67" s="18"/>
      <c r="D67" s="18"/>
      <c r="E67" s="18"/>
      <c r="F67" s="22"/>
      <c r="G67" s="18"/>
      <c r="H67" s="18"/>
      <c r="I67" s="23"/>
      <c r="J67" s="19"/>
      <c r="K67" s="13"/>
      <c r="L67" s="11"/>
    </row>
    <row r="68" spans="1:12" x14ac:dyDescent="0.25">
      <c r="A68" s="18"/>
      <c r="B68" s="18"/>
      <c r="C68" s="18"/>
      <c r="D68" s="18"/>
      <c r="E68" s="18"/>
      <c r="F68" s="22"/>
      <c r="G68" s="18"/>
      <c r="H68" s="18"/>
      <c r="I68" s="23"/>
      <c r="J68" s="19"/>
      <c r="K68" s="13"/>
      <c r="L68" s="11"/>
    </row>
    <row r="69" spans="1:12" x14ac:dyDescent="0.25">
      <c r="A69" s="18"/>
      <c r="B69" s="18"/>
      <c r="C69" s="18"/>
      <c r="D69" s="18"/>
      <c r="E69" s="18"/>
      <c r="F69" s="22"/>
      <c r="G69" s="18"/>
      <c r="H69" s="18"/>
      <c r="I69" s="23"/>
      <c r="J69" s="19"/>
      <c r="K69" s="13"/>
      <c r="L69" s="11"/>
    </row>
    <row r="70" spans="1:12" x14ac:dyDescent="0.25">
      <c r="A70" s="18"/>
      <c r="B70" s="18"/>
      <c r="C70" s="18"/>
      <c r="D70" s="18"/>
      <c r="E70" s="18"/>
      <c r="F70" s="22"/>
      <c r="G70" s="18"/>
      <c r="H70" s="18"/>
      <c r="I70" s="23"/>
      <c r="J70" s="19"/>
      <c r="K70" s="13"/>
      <c r="L70" s="11"/>
    </row>
    <row r="71" spans="1:12" x14ac:dyDescent="0.25">
      <c r="A71" s="18"/>
      <c r="B71" s="18"/>
      <c r="C71" s="18"/>
      <c r="D71" s="18"/>
      <c r="E71" s="18"/>
      <c r="F71" s="22"/>
      <c r="G71" s="18"/>
      <c r="H71" s="18"/>
      <c r="I71" s="23"/>
      <c r="J71" s="19"/>
      <c r="K71" s="13"/>
      <c r="L71" s="11"/>
    </row>
    <row r="72" spans="1:12" s="4" customFormat="1" x14ac:dyDescent="0.25">
      <c r="A72" s="18"/>
      <c r="B72" s="18"/>
      <c r="C72" s="18"/>
      <c r="D72" s="18"/>
      <c r="E72" s="18"/>
      <c r="F72" s="18"/>
      <c r="G72" s="18"/>
      <c r="H72" s="18"/>
      <c r="I72" s="23"/>
      <c r="J72" s="18"/>
      <c r="K72" s="13"/>
      <c r="L72" s="11"/>
    </row>
    <row r="73" spans="1:12" x14ac:dyDescent="0.25">
      <c r="A73" s="18"/>
      <c r="B73" s="18"/>
      <c r="C73" s="24"/>
      <c r="D73" s="24"/>
      <c r="E73" s="24"/>
      <c r="F73" s="24"/>
      <c r="G73" s="24"/>
      <c r="H73" s="24"/>
      <c r="I73" s="24"/>
      <c r="J73" s="18"/>
      <c r="K73" s="13"/>
      <c r="L73" s="11"/>
    </row>
    <row r="74" spans="1:12" x14ac:dyDescent="0.25">
      <c r="A74" s="18"/>
      <c r="B74" s="18"/>
      <c r="C74" s="18"/>
      <c r="D74" s="18"/>
      <c r="E74" s="18"/>
      <c r="F74" s="18"/>
      <c r="G74" s="18"/>
      <c r="H74" s="18"/>
      <c r="I74" s="23"/>
      <c r="J74" s="19"/>
      <c r="K74" s="13"/>
      <c r="L74" s="11"/>
    </row>
    <row r="75" spans="1:12" s="4" customFormat="1" x14ac:dyDescent="0.25">
      <c r="A75" s="18"/>
      <c r="B75" s="18"/>
      <c r="C75" s="18"/>
      <c r="D75" s="18"/>
      <c r="E75" s="18"/>
      <c r="F75" s="18"/>
      <c r="G75" s="18"/>
      <c r="H75" s="18"/>
      <c r="I75" s="23"/>
      <c r="J75" s="18"/>
      <c r="K75" s="13"/>
      <c r="L75" s="11"/>
    </row>
    <row r="76" spans="1:12" x14ac:dyDescent="0.25">
      <c r="A76" s="18"/>
      <c r="B76" s="18"/>
      <c r="C76" s="24"/>
      <c r="D76" s="24"/>
      <c r="E76" s="24"/>
      <c r="F76" s="24"/>
      <c r="G76" s="24"/>
      <c r="H76" s="24"/>
      <c r="I76" s="24"/>
      <c r="J76" s="18"/>
      <c r="K76" s="13"/>
      <c r="L76" s="11"/>
    </row>
    <row r="77" spans="1:12" x14ac:dyDescent="0.25">
      <c r="A77" s="18"/>
      <c r="B77" s="18"/>
      <c r="C77" s="18"/>
      <c r="D77" s="18"/>
      <c r="E77" s="18"/>
      <c r="F77" s="18"/>
      <c r="G77" s="18"/>
      <c r="H77" s="18"/>
      <c r="I77" s="23"/>
      <c r="J77" s="19"/>
      <c r="K77" s="13"/>
      <c r="L77" s="11"/>
    </row>
    <row r="78" spans="1:12" x14ac:dyDescent="0.25">
      <c r="A78" s="18"/>
      <c r="B78" s="18"/>
      <c r="C78" s="18"/>
      <c r="D78" s="18"/>
      <c r="E78" s="18"/>
      <c r="F78" s="18"/>
      <c r="G78" s="18"/>
      <c r="H78" s="18"/>
      <c r="I78" s="23"/>
      <c r="J78" s="18"/>
      <c r="K78" s="13"/>
      <c r="L78" s="11"/>
    </row>
    <row r="79" spans="1:12" x14ac:dyDescent="0.25">
      <c r="A79" s="18"/>
      <c r="B79" s="18"/>
      <c r="C79" s="18"/>
      <c r="D79" s="18"/>
      <c r="E79" s="18"/>
      <c r="F79" s="18"/>
      <c r="G79" s="18"/>
      <c r="H79" s="18"/>
      <c r="I79" s="23"/>
      <c r="J79" s="18"/>
      <c r="K79" s="13"/>
      <c r="L79" s="11"/>
    </row>
    <row r="80" spans="1:12" x14ac:dyDescent="0.25">
      <c r="A80" s="18"/>
      <c r="B80" s="18"/>
      <c r="C80" s="18"/>
      <c r="D80" s="18"/>
      <c r="E80" s="18"/>
      <c r="F80" s="18"/>
      <c r="G80" s="18"/>
      <c r="H80" s="18"/>
      <c r="I80" s="23"/>
      <c r="J80" s="18"/>
      <c r="K80" s="13"/>
      <c r="L80" s="11"/>
    </row>
    <row r="81" spans="1:12" x14ac:dyDescent="0.25">
      <c r="A81" s="18"/>
      <c r="B81" s="18"/>
      <c r="C81" s="18"/>
      <c r="D81" s="18"/>
      <c r="E81" s="18"/>
      <c r="F81" s="18"/>
      <c r="G81" s="18"/>
      <c r="H81" s="18"/>
      <c r="I81" s="23"/>
      <c r="J81" s="18"/>
      <c r="K81" s="13"/>
      <c r="L81" s="11"/>
    </row>
    <row r="82" spans="1:12" x14ac:dyDescent="0.25">
      <c r="A82" s="18"/>
      <c r="B82" s="18"/>
      <c r="C82" s="18"/>
      <c r="D82" s="18"/>
      <c r="E82" s="18"/>
      <c r="F82" s="18"/>
      <c r="G82" s="18"/>
      <c r="H82" s="18"/>
      <c r="I82" s="23"/>
      <c r="J82" s="18"/>
      <c r="K82" s="13"/>
      <c r="L82" s="11"/>
    </row>
    <row r="83" spans="1:12" x14ac:dyDescent="0.25">
      <c r="A83" s="18"/>
      <c r="B83" s="18"/>
      <c r="C83" s="18"/>
      <c r="D83" s="18"/>
      <c r="E83" s="18"/>
      <c r="F83" s="18"/>
      <c r="G83" s="18"/>
      <c r="H83" s="18"/>
      <c r="I83" s="23"/>
      <c r="J83" s="18"/>
      <c r="K83" s="13"/>
      <c r="L83" s="11"/>
    </row>
    <row r="84" spans="1:12" x14ac:dyDescent="0.25">
      <c r="A84" s="18"/>
      <c r="B84" s="18"/>
      <c r="C84" s="18"/>
      <c r="D84" s="18"/>
      <c r="E84" s="18"/>
      <c r="F84" s="18"/>
      <c r="G84" s="18"/>
      <c r="H84" s="18"/>
      <c r="I84" s="23"/>
      <c r="J84" s="18"/>
      <c r="K84" s="13"/>
      <c r="L84" s="11"/>
    </row>
    <row r="85" spans="1:12" x14ac:dyDescent="0.25">
      <c r="A85" s="18"/>
      <c r="B85" s="18"/>
      <c r="C85" s="18"/>
      <c r="D85" s="18"/>
      <c r="E85" s="18"/>
      <c r="F85" s="18"/>
      <c r="G85" s="18"/>
      <c r="H85" s="18"/>
      <c r="I85" s="23"/>
      <c r="J85" s="18"/>
      <c r="K85" s="13"/>
      <c r="L85" s="11"/>
    </row>
    <row r="86" spans="1:12" x14ac:dyDescent="0.25">
      <c r="A86" s="18"/>
      <c r="B86" s="18"/>
      <c r="C86" s="18"/>
      <c r="D86" s="18"/>
      <c r="E86" s="18"/>
      <c r="F86" s="18"/>
      <c r="G86" s="18"/>
      <c r="H86" s="18"/>
      <c r="I86" s="23"/>
      <c r="J86" s="18"/>
      <c r="K86" s="13"/>
      <c r="L86" s="11"/>
    </row>
    <row r="87" spans="1:12" x14ac:dyDescent="0.25">
      <c r="A87" s="18"/>
      <c r="B87" s="18"/>
      <c r="C87" s="18"/>
      <c r="D87" s="18"/>
      <c r="E87" s="18"/>
      <c r="F87" s="18"/>
      <c r="G87" s="18"/>
      <c r="H87" s="18"/>
      <c r="I87" s="23"/>
      <c r="J87" s="18"/>
      <c r="K87" s="13"/>
      <c r="L87" s="11"/>
    </row>
    <row r="88" spans="1:12" x14ac:dyDescent="0.25">
      <c r="A88" s="18"/>
      <c r="B88" s="18"/>
      <c r="C88" s="18"/>
      <c r="D88" s="18"/>
      <c r="E88" s="18"/>
      <c r="F88" s="18"/>
      <c r="G88" s="18"/>
      <c r="H88" s="18"/>
      <c r="I88" s="23"/>
      <c r="J88" s="18"/>
      <c r="K88" s="13"/>
      <c r="L88" s="11"/>
    </row>
    <row r="89" spans="1:12" x14ac:dyDescent="0.25">
      <c r="A89" s="18"/>
      <c r="B89" s="18"/>
      <c r="C89" s="18"/>
      <c r="D89" s="18"/>
      <c r="E89" s="18"/>
      <c r="F89" s="18"/>
      <c r="G89" s="18"/>
      <c r="H89" s="18"/>
      <c r="I89" s="23"/>
      <c r="J89" s="18"/>
      <c r="K89" s="13"/>
      <c r="L89" s="11"/>
    </row>
    <row r="90" spans="1:12" x14ac:dyDescent="0.25">
      <c r="A90" s="18"/>
      <c r="B90" s="18"/>
      <c r="C90" s="18"/>
      <c r="D90" s="18"/>
      <c r="E90" s="18"/>
      <c r="F90" s="18"/>
      <c r="G90" s="18"/>
      <c r="H90" s="18"/>
      <c r="I90" s="23"/>
      <c r="J90" s="18"/>
      <c r="K90" s="13"/>
      <c r="L90" s="11"/>
    </row>
    <row r="91" spans="1:12" x14ac:dyDescent="0.25">
      <c r="A91" s="18"/>
      <c r="B91" s="18"/>
      <c r="C91" s="18"/>
      <c r="D91" s="18"/>
      <c r="E91" s="18"/>
      <c r="F91" s="18"/>
      <c r="G91" s="18"/>
      <c r="H91" s="18"/>
      <c r="I91" s="23"/>
      <c r="J91" s="18"/>
      <c r="K91" s="13"/>
      <c r="L91" s="11"/>
    </row>
    <row r="92" spans="1:12" x14ac:dyDescent="0.25">
      <c r="A92" s="18"/>
      <c r="B92" s="18"/>
      <c r="C92" s="18"/>
      <c r="D92" s="18"/>
      <c r="E92" s="18"/>
      <c r="F92" s="18"/>
      <c r="G92" s="18"/>
      <c r="H92" s="18"/>
      <c r="I92" s="23"/>
      <c r="J92" s="18"/>
      <c r="K92" s="13"/>
      <c r="L92" s="11"/>
    </row>
    <row r="93" spans="1:12" x14ac:dyDescent="0.25">
      <c r="A93" s="18"/>
      <c r="B93" s="18"/>
      <c r="C93" s="18"/>
      <c r="D93" s="18"/>
      <c r="E93" s="18"/>
      <c r="F93" s="18"/>
      <c r="G93" s="18"/>
      <c r="H93" s="18"/>
      <c r="I93" s="23"/>
      <c r="J93" s="18"/>
      <c r="K93" s="13"/>
      <c r="L93" s="11"/>
    </row>
    <row r="94" spans="1:12" x14ac:dyDescent="0.25">
      <c r="A94" s="18"/>
      <c r="B94" s="18"/>
      <c r="C94" s="18"/>
      <c r="D94" s="18"/>
      <c r="E94" s="18"/>
      <c r="F94" s="18"/>
      <c r="G94" s="18"/>
      <c r="H94" s="18"/>
      <c r="I94" s="23"/>
      <c r="J94" s="18"/>
      <c r="K94" s="13"/>
      <c r="L94" s="11"/>
    </row>
    <row r="95" spans="1:12" x14ac:dyDescent="0.25">
      <c r="A95" s="18"/>
      <c r="B95" s="18"/>
      <c r="C95" s="18"/>
      <c r="D95" s="18"/>
      <c r="E95" s="18"/>
      <c r="F95" s="18"/>
      <c r="G95" s="18"/>
      <c r="H95" s="18"/>
      <c r="I95" s="23"/>
      <c r="J95" s="18"/>
      <c r="K95" s="13"/>
      <c r="L95" s="11"/>
    </row>
    <row r="96" spans="1:12" x14ac:dyDescent="0.25">
      <c r="A96" s="18"/>
      <c r="B96" s="18"/>
      <c r="C96" s="18"/>
      <c r="D96" s="18"/>
      <c r="E96" s="18"/>
      <c r="F96" s="18"/>
      <c r="G96" s="18"/>
      <c r="H96" s="18"/>
      <c r="I96" s="23"/>
      <c r="J96" s="18"/>
      <c r="K96" s="13"/>
      <c r="L96" s="11"/>
    </row>
    <row r="97" spans="1:12" x14ac:dyDescent="0.25">
      <c r="A97" s="18"/>
      <c r="B97" s="18"/>
      <c r="C97" s="18"/>
      <c r="D97" s="18"/>
      <c r="E97" s="18"/>
      <c r="F97" s="18"/>
      <c r="G97" s="18"/>
      <c r="H97" s="18"/>
      <c r="I97" s="23"/>
      <c r="J97" s="18"/>
      <c r="K97" s="13"/>
      <c r="L97" s="11"/>
    </row>
    <row r="98" spans="1:12" x14ac:dyDescent="0.25">
      <c r="A98" s="18"/>
      <c r="B98" s="18"/>
      <c r="C98" s="18"/>
      <c r="D98" s="18"/>
      <c r="E98" s="18"/>
      <c r="F98" s="18"/>
      <c r="G98" s="18"/>
      <c r="H98" s="18"/>
      <c r="I98" s="23"/>
      <c r="J98" s="18"/>
      <c r="K98" s="13"/>
      <c r="L98" s="11"/>
    </row>
    <row r="99" spans="1:12" x14ac:dyDescent="0.25">
      <c r="A99" s="18"/>
      <c r="B99" s="18"/>
      <c r="C99" s="18"/>
      <c r="D99" s="18"/>
      <c r="E99" s="18"/>
      <c r="F99" s="18"/>
      <c r="G99" s="18"/>
      <c r="H99" s="18"/>
      <c r="I99" s="23"/>
      <c r="J99" s="18"/>
      <c r="K99" s="13"/>
      <c r="L99" s="11"/>
    </row>
    <row r="100" spans="1:12" x14ac:dyDescent="0.25">
      <c r="A100" s="18"/>
      <c r="B100" s="18"/>
      <c r="C100" s="18"/>
      <c r="D100" s="18"/>
      <c r="E100" s="18"/>
      <c r="F100" s="18"/>
      <c r="G100" s="18"/>
      <c r="H100" s="18"/>
      <c r="I100" s="23"/>
      <c r="J100" s="18"/>
      <c r="K100" s="13"/>
      <c r="L100" s="11"/>
    </row>
    <row r="101" spans="1:12" s="4" customFormat="1" x14ac:dyDescent="0.25">
      <c r="A101" s="18"/>
      <c r="B101" s="18"/>
      <c r="C101" s="18"/>
      <c r="D101" s="18"/>
      <c r="E101" s="18"/>
      <c r="F101" s="18"/>
      <c r="G101" s="18"/>
      <c r="H101" s="18"/>
      <c r="I101" s="23"/>
      <c r="J101" s="18"/>
      <c r="K101" s="13"/>
      <c r="L101" s="11"/>
    </row>
    <row r="102" spans="1:12" s="5" customFormat="1" ht="18.75" x14ac:dyDescent="0.3">
      <c r="A102" s="1"/>
      <c r="B102" s="21"/>
      <c r="C102" s="21"/>
      <c r="D102" s="21"/>
      <c r="E102" s="21"/>
      <c r="F102" s="21"/>
      <c r="G102" s="21"/>
      <c r="H102" s="21"/>
      <c r="I102" s="25"/>
      <c r="J102" s="1"/>
      <c r="K102" s="15"/>
      <c r="L102" s="14"/>
    </row>
    <row r="103" spans="1:12" s="10" customFormat="1" ht="18.75" x14ac:dyDescent="0.3">
      <c r="A103" s="1"/>
      <c r="B103" s="20"/>
      <c r="C103" s="20"/>
      <c r="D103" s="20"/>
      <c r="E103" s="20"/>
      <c r="F103" s="20"/>
      <c r="G103" s="20"/>
      <c r="H103" s="20"/>
      <c r="I103" s="26"/>
      <c r="J103" s="1"/>
      <c r="K103" s="16"/>
      <c r="L103" s="14"/>
    </row>
    <row r="104" spans="1:12" s="10" customFormat="1" ht="18.75" x14ac:dyDescent="0.3">
      <c r="A104" s="1"/>
      <c r="B104" s="21"/>
      <c r="C104" s="21"/>
      <c r="D104" s="21"/>
      <c r="E104" s="21"/>
      <c r="F104" s="21"/>
      <c r="G104" s="21"/>
      <c r="H104" s="21"/>
      <c r="I104" s="21"/>
      <c r="J104" s="21"/>
      <c r="K104" s="17"/>
      <c r="L104" s="14"/>
    </row>
    <row r="105" spans="1:12" s="10" customFormat="1" ht="18.75" x14ac:dyDescent="0.3">
      <c r="A105" s="1"/>
      <c r="B105" s="21"/>
      <c r="C105" s="21"/>
      <c r="D105" s="21"/>
      <c r="E105" s="21"/>
      <c r="F105" s="21"/>
      <c r="G105" s="21"/>
      <c r="H105" s="21"/>
      <c r="I105" s="27"/>
      <c r="J105" s="21"/>
      <c r="K105" s="17"/>
      <c r="L105" s="14"/>
    </row>
    <row r="106" spans="1:12" ht="18.75" x14ac:dyDescent="0.3">
      <c r="A106" s="18"/>
      <c r="B106" s="21"/>
      <c r="C106" s="21"/>
      <c r="D106" s="21"/>
      <c r="E106" s="21"/>
      <c r="F106" s="21"/>
      <c r="G106" s="21"/>
      <c r="H106" s="21"/>
      <c r="I106" s="28"/>
      <c r="J106" s="21"/>
      <c r="K106" s="17"/>
      <c r="L106" s="11"/>
    </row>
    <row r="107" spans="1:12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1"/>
      <c r="L107" s="11"/>
    </row>
    <row r="108" spans="1:12" x14ac:dyDescent="0.25">
      <c r="B108" s="55"/>
      <c r="C108" s="55"/>
      <c r="D108" s="2"/>
      <c r="E108" s="2"/>
      <c r="F108" s="2"/>
      <c r="G108" s="2"/>
      <c r="H108" s="2"/>
      <c r="I108" s="2"/>
      <c r="J108" s="11"/>
      <c r="K108" s="11"/>
      <c r="L108" s="11"/>
    </row>
  </sheetData>
  <mergeCells count="12">
    <mergeCell ref="B108:C108"/>
    <mergeCell ref="J5:K5"/>
    <mergeCell ref="B1:I1"/>
    <mergeCell ref="B2:D2"/>
    <mergeCell ref="B3:I3"/>
    <mergeCell ref="H4:I4"/>
    <mergeCell ref="H5:I5"/>
    <mergeCell ref="B4:C4"/>
    <mergeCell ref="B5:C5"/>
    <mergeCell ref="C7:I7"/>
    <mergeCell ref="C14:I14"/>
    <mergeCell ref="C27:H27"/>
  </mergeCells>
  <pageMargins left="0.25" right="0.25" top="0.75" bottom="0.75" header="0.3" footer="0.3"/>
  <pageSetup paperSize="8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 (2)</vt:lpstr>
      <vt:lpstr>Estimate</vt:lpstr>
      <vt:lpstr>Estimate!Print_Area</vt:lpstr>
      <vt:lpstr>'Estimate (2)'!Print_Area</vt:lpstr>
      <vt:lpstr>Estimate!Print_Titles</vt:lpstr>
      <vt:lpstr>'Estimate (2)'!Print_Titles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aa</cp:lastModifiedBy>
  <cp:revision/>
  <cp:lastPrinted>2024-09-21T17:26:13Z</cp:lastPrinted>
  <dcterms:created xsi:type="dcterms:W3CDTF">2022-03-14T07:58:47Z</dcterms:created>
  <dcterms:modified xsi:type="dcterms:W3CDTF">2024-09-22T07:23:43Z</dcterms:modified>
  <cp:category/>
  <cp:contentStatus/>
</cp:coreProperties>
</file>