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6448C731-C47B-436F-97AE-96268748BAC5}" xr6:coauthVersionLast="47" xr6:coauthVersionMax="47" xr10:uidLastSave="{00000000-0000-0000-0000-000000000000}"/>
  <bookViews>
    <workbookView xWindow="38280" yWindow="-120" windowWidth="20640" windowHeight="11760" tabRatio="781" activeTab="4" xr2:uid="{87BE7180-3E81-4FE5-B433-FFDBA552102C}"/>
  </bookViews>
  <sheets>
    <sheet name="Productos" sheetId="2" r:id="rId1"/>
    <sheet name="Proveedor" sheetId="3" r:id="rId2"/>
    <sheet name="Entradas" sheetId="4" r:id="rId3"/>
    <sheet name="Salidas" sheetId="5" r:id="rId4"/>
    <sheet name="Informes" sheetId="6" r:id="rId5"/>
    <sheet name="Dashboard" sheetId="7" r:id="rId6"/>
  </sheets>
  <externalReferences>
    <externalReference r:id="rId7"/>
  </externalReferences>
  <definedNames>
    <definedName name="_xlcn.WorksheetConnection_ControldeStockSerenattoCaféyBistrô.xlsxTB_Entradas1" hidden="1">TB_Entradas[]</definedName>
    <definedName name="_xlcn.WorksheetConnection_ControldeStockSerenattoCaféyBistrô.xlsxTB_Producto1" hidden="1">TB_Producto[]</definedName>
    <definedName name="_xlcn.WorksheetConnection_ControldeStockSerenattoCaféyBistrô.xlsxTB_Proveedor1" hidden="1">TB_Proveedor[]</definedName>
    <definedName name="_xlcn.WorksheetConnection_ControldeStockSerenattoCaféyBistrô.xlsxTB_Salidas1" hidden="1">TB_Salidas[]</definedName>
    <definedName name="Lista_Productos">TB_Producto[Producto]</definedName>
    <definedName name="Lista_Produtos">[1]!TB_Productos[[#All],[Producto]]</definedName>
    <definedName name="Lista_Proveedores">TB_Proveedor[Empresa]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lidas" name="TB_Salidas" connection="WorksheetConnection_Control de Stock Serenatto Café y Bistrô.xlsx!TB_Salidas"/>
          <x15:modelTable id="TB_Proveedor" name="TB_Proveedor" connection="WorksheetConnection_Control de Stock Serenatto Café y Bistrô.xlsx!TB_Proveedor"/>
          <x15:modelTable id="TB_Producto" name="TB_Producto" connection="WorksheetConnection_Control de Stock Serenatto Café y Bistrô.xlsx!TB_Producto"/>
          <x15:modelTable id="TB_Entradas" name="TB_Entradas" connection="WorksheetConnection_Control de Stock Serenatto Café y Bistrô.xlsx!TB_Entradas"/>
        </x15:modelTables>
        <x15:modelRelationships>
          <x15:modelRelationship fromTable="TB_Entradas" fromColumn="Código Producto" toTable="TB_Producto" toColumn="Código Produto"/>
          <x15:modelRelationship fromTable="TB_Entradas" fromColumn="Proveedor" toTable="TB_Proveedor" toColumn="Código Empresa"/>
          <x15:modelRelationship fromTable="TB_Salidas" fromColumn="Producto" toTable="TB_Producto" toColumn="Código Produ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TB_Sali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B25989-484C-4C36-A757-2CCB881E34F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00BBF1-91BF-4000-9ADF-6ECCE476B388}" name="WorksheetConnection_Control de Stock Serenatto Café y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deStockSerenattoCaféyBistrô.xlsxTB_Entradas1"/>
        </x15:connection>
      </ext>
    </extLst>
  </connection>
  <connection id="3" xr16:uid="{E25F1AAF-A03F-49DB-B7FB-6B6801255A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>
          <x15:rangePr sourceName="_xlcn.WorksheetConnection_ControldeStockSerenattoCaféyBistrô.xlsxTB_Producto1"/>
        </x15:connection>
      </ext>
    </extLst>
  </connection>
  <connection id="4" xr16:uid="{CDCC0FE7-6FBE-4593-813E-5C22E3269E69}" name="WorksheetConnection_Control de Stock Serenatto Café y Bistrô.xlsx!TB_Proveedor" type="102" refreshedVersion="8" minRefreshableVersion="5">
    <extLst>
      <ext xmlns:x15="http://schemas.microsoft.com/office/spreadsheetml/2010/11/main" uri="{DE250136-89BD-433C-8126-D09CA5730AF9}">
        <x15:connection id="TB_Proveedor">
          <x15:rangePr sourceName="_xlcn.WorksheetConnection_ControldeStockSerenattoCaféyBistrô.xlsxTB_Proveedor1"/>
        </x15:connection>
      </ext>
    </extLst>
  </connection>
  <connection id="5" xr16:uid="{8496E324-F63D-4217-9CD8-D39E06A6450D}" name="WorksheetConnection_Control de Stock Serenatto Café y Bistrô.xlsx!TB_Salidas" type="102" refreshedVersion="8" minRefreshableVersion="5">
    <extLst>
      <ext xmlns:x15="http://schemas.microsoft.com/office/spreadsheetml/2010/11/main" uri="{DE250136-89BD-433C-8126-D09CA5730AF9}">
        <x15:connection id="TB_Salidas">
          <x15:rangePr sourceName="_xlcn.WorksheetConnection_ControldeStockSerenattoCaféyBistrô.xlsxTB_Salidas1"/>
        </x15:connection>
      </ext>
    </extLst>
  </connection>
</connections>
</file>

<file path=xl/sharedStrings.xml><?xml version="1.0" encoding="utf-8"?>
<sst xmlns="http://schemas.openxmlformats.org/spreadsheetml/2006/main" count="95" uniqueCount="68">
  <si>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</si>
  <si>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</si>
  <si>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</si>
  <si>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</si>
  <si>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</si>
  <si>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</si>
  <si>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</si>
  <si>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</si>
  <si>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</si>
  <si>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</si>
  <si>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</si>
  <si>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</si>
  <si>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</si>
  <si>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</si>
  <si>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</si>
  <si>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</si>
  <si>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</si>
  <si>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</si>
  <si>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</si>
  <si>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</si>
  <si>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</si>
  <si>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</si>
  <si>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</si>
  <si>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</si>
  <si>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</si>
  <si>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</si>
  <si>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</si>
  <si>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</si>
  <si>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</si>
  <si>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</si>
  <si>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</si>
  <si>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</si>
  <si>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</si>
  <si>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</si>
  <si>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</si>
  <si>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</si>
  <si>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</si>
  <si>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</si>
  <si>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</si>
  <si>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</si>
  <si>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</si>
  <si>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</si>
  <si>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</si>
  <si>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</si>
  <si>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</si>
  <si>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</si>
  <si>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</si>
  <si>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</si>
  <si>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</si>
  <si>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</si>
  <si>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</si>
  <si>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</si>
  <si>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</si>
  <si>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</si>
  <si>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</si>
  <si>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</si>
  <si>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</si>
  <si>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</si>
  <si>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</si>
  <si>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</si>
  <si>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Fecha</t>
  </si>
  <si>
    <t>Cantidad Comprada</t>
  </si>
  <si>
    <t>Cantidad Vendida</t>
  </si>
  <si>
    <t>Alfajor Chocolate</t>
  </si>
  <si>
    <t>Código Produto</t>
  </si>
  <si>
    <t>Código Empresa</t>
  </si>
  <si>
    <t>Código Producto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</si>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</sst>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\$\ #,##0.00;\-\$\ #,##0.00;\$\ #,##0.00"/>
    <numFmt numFmtId="168" formatCode="&quot;R$&quot;\ #,##0.00"/>
    <numFmt numFmtId="169" formatCode="0.0%"/>
    <numFmt numFmtId="170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44" fontId="0" fillId="0" borderId="0" xfId="0" applyNumberFormat="1"/>
    <xf numFmtId="167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4" fontId="10" fillId="3" borderId="12" xfId="1" applyFont="1" applyFill="1" applyBorder="1" applyAlignment="1">
      <alignment horizontal="center" vertical="center"/>
    </xf>
    <xf numFmtId="164" fontId="10" fillId="3" borderId="13" xfId="1" applyFont="1" applyFill="1" applyBorder="1" applyAlignment="1">
      <alignment horizontal="center" vertical="center"/>
    </xf>
    <xf numFmtId="164" fontId="10" fillId="3" borderId="14" xfId="1" applyFont="1" applyFill="1" applyBorder="1" applyAlignment="1">
      <alignment horizontal="center" vertical="center"/>
    </xf>
    <xf numFmtId="164" fontId="10" fillId="3" borderId="15" xfId="1" applyFont="1" applyFill="1" applyBorder="1" applyAlignment="1">
      <alignment horizontal="center" vertical="center"/>
    </xf>
    <xf numFmtId="164" fontId="10" fillId="3" borderId="16" xfId="1" applyFont="1" applyFill="1" applyBorder="1" applyAlignment="1">
      <alignment horizontal="center" vertical="center"/>
    </xf>
    <xf numFmtId="164" fontId="10" fillId="3" borderId="17" xfId="1" applyFont="1" applyFill="1" applyBorder="1" applyAlignment="1">
      <alignment horizontal="center" vertical="center"/>
    </xf>
    <xf numFmtId="168" fontId="11" fillId="0" borderId="18" xfId="1" applyNumberFormat="1" applyFont="1" applyFill="1" applyBorder="1" applyAlignment="1">
      <alignment horizontal="center" vertical="center"/>
    </xf>
    <xf numFmtId="168" fontId="11" fillId="0" borderId="0" xfId="1" applyNumberFormat="1" applyFont="1" applyFill="1" applyBorder="1" applyAlignment="1">
      <alignment horizontal="center" vertical="center"/>
    </xf>
    <xf numFmtId="168" fontId="11" fillId="0" borderId="19" xfId="1" applyNumberFormat="1" applyFont="1" applyFill="1" applyBorder="1" applyAlignment="1">
      <alignment horizontal="center" vertical="center"/>
    </xf>
    <xf numFmtId="168" fontId="11" fillId="0" borderId="15" xfId="1" applyNumberFormat="1" applyFont="1" applyFill="1" applyBorder="1" applyAlignment="1">
      <alignment horizontal="center" vertical="center"/>
    </xf>
    <xf numFmtId="168" fontId="11" fillId="0" borderId="16" xfId="1" applyNumberFormat="1" applyFont="1" applyFill="1" applyBorder="1" applyAlignment="1">
      <alignment horizontal="center" vertical="center"/>
    </xf>
    <xf numFmtId="168" fontId="11" fillId="0" borderId="17" xfId="1" applyNumberFormat="1" applyFont="1" applyFill="1" applyBorder="1" applyAlignment="1">
      <alignment horizontal="center" vertical="center"/>
    </xf>
    <xf numFmtId="169" fontId="11" fillId="0" borderId="18" xfId="3" applyNumberFormat="1" applyFont="1" applyFill="1" applyBorder="1" applyAlignment="1">
      <alignment horizontal="center" vertical="center"/>
    </xf>
    <xf numFmtId="169" fontId="11" fillId="0" borderId="0" xfId="3" applyNumberFormat="1" applyFont="1" applyFill="1" applyBorder="1" applyAlignment="1">
      <alignment horizontal="center" vertical="center"/>
    </xf>
    <xf numFmtId="169" fontId="11" fillId="0" borderId="19" xfId="3" applyNumberFormat="1" applyFont="1" applyFill="1" applyBorder="1" applyAlignment="1">
      <alignment horizontal="center" vertical="center"/>
    </xf>
    <xf numFmtId="169" fontId="11" fillId="0" borderId="15" xfId="3" applyNumberFormat="1" applyFont="1" applyFill="1" applyBorder="1" applyAlignment="1">
      <alignment horizontal="center" vertical="center"/>
    </xf>
    <xf numFmtId="169" fontId="11" fillId="0" borderId="16" xfId="3" applyNumberFormat="1" applyFont="1" applyFill="1" applyBorder="1" applyAlignment="1">
      <alignment horizontal="center" vertical="center"/>
    </xf>
    <xf numFmtId="169" fontId="11" fillId="0" borderId="17" xfId="3" applyNumberFormat="1" applyFont="1" applyFill="1" applyBorder="1" applyAlignment="1">
      <alignment horizontal="center" vertical="center"/>
    </xf>
    <xf numFmtId="170" fontId="11" fillId="0" borderId="18" xfId="1" applyNumberFormat="1" applyFont="1" applyFill="1" applyBorder="1" applyAlignment="1">
      <alignment horizontal="center" vertical="center"/>
    </xf>
    <xf numFmtId="170" fontId="11" fillId="0" borderId="0" xfId="1" applyNumberFormat="1" applyFont="1" applyFill="1" applyBorder="1" applyAlignment="1">
      <alignment horizontal="center" vertical="center"/>
    </xf>
    <xf numFmtId="170" fontId="11" fillId="0" borderId="19" xfId="1" applyNumberFormat="1" applyFont="1" applyFill="1" applyBorder="1" applyAlignment="1">
      <alignment horizontal="center" vertical="center"/>
    </xf>
    <xf numFmtId="170" fontId="11" fillId="0" borderId="15" xfId="1" applyNumberFormat="1" applyFont="1" applyFill="1" applyBorder="1" applyAlignment="1">
      <alignment horizontal="center" vertical="center"/>
    </xf>
    <xf numFmtId="170" fontId="11" fillId="0" borderId="16" xfId="1" applyNumberFormat="1" applyFont="1" applyFill="1" applyBorder="1" applyAlignment="1">
      <alignment horizontal="center" vertical="center"/>
    </xf>
    <xf numFmtId="170" fontId="11" fillId="0" borderId="17" xfId="1" applyNumberFormat="1" applyFont="1" applyFill="1" applyBorder="1" applyAlignment="1">
      <alignment horizontal="center" vertical="center"/>
    </xf>
  </cellXfs>
  <cellStyles count="4">
    <cellStyle name="Hyperlink" xfId="2" xr:uid="{00000000-000B-0000-0000-000008000000}"/>
    <cellStyle name="Moneda" xfId="1" builtinId="4"/>
    <cellStyle name="Normal" xfId="0" builtinId="0"/>
    <cellStyle name="Porcentaje" xfId="3" builtinId="5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</dxfs>
  <tableStyles count="2" defaultTableStyle="Serenatto Café e Bistrô" defaultPivotStyle="PivotStyleLight16">
    <tableStyle name="Serenatto" pivot="0" count="5" xr9:uid="{E8ABCD3D-CC1D-4995-B9AB-9AF6E5F5CB11}">
      <tableStyleElement type="wholeTable" dxfId="48"/>
      <tableStyleElement type="headerRow" dxfId="47"/>
      <tableStyleElement type="firstRowStripe" dxfId="46"/>
      <tableStyleElement type="firstColumnStripe" dxfId="45"/>
      <tableStyleElement type="firstHeaderCell" dxfId="44"/>
    </tableStyle>
    <tableStyle name="Serenatto Café e Bistrô" pivot="0" count="8" xr9:uid="{8893930E-E468-4850-879C-C0078EFF5D52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  <tableStyleElement type="firstHeaderCell" dxfId="36"/>
    </tableStyle>
  </tableStyles>
  <colors>
    <mruColors>
      <color rgb="FF629FF0"/>
      <color rgb="FF041833"/>
      <color rgb="FF072349"/>
      <color rgb="FF061D3C"/>
      <color rgb="FF061C3B"/>
      <color rgb="FF051934"/>
      <color rgb="FF082950"/>
      <color rgb="FF0A305E"/>
      <color rgb="FF0B3362"/>
      <color rgb="FF1344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884143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888770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3</xdr:col>
      <xdr:colOff>111530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18</xdr:col>
      <xdr:colOff>127635</xdr:colOff>
      <xdr:row>7</xdr:row>
      <xdr:rowOff>34636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108ADF-AD5B-4906-9240-10D9312E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2651760" cy="7585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yectos%20Alura\Serenatto\Archivos\2009%20-%20BI%20con%20Excel%203\Archivos%20Iniciales\Espa&#241;ol%20Planilla%20Final%20Resuelto%20-%20Control%20de%20Sotck%20Serenatto%20Caf&#233;%20e%20Bistr&#244;.xlsx" TargetMode="External"/><Relationship Id="rId1" Type="http://schemas.openxmlformats.org/officeDocument/2006/relationships/externalLinkPath" Target="Archivos/2009%20-%20BI%20con%20Excel%203/Archivos%20Iniciales/Espa&#241;ol%20Planilla%20Final%20Resuelto%20-%20Control%20de%20Sotck%20Serenatto%20Caf&#233;%20e%20Bistr&#2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ámica Relacionada"/>
      <sheetName val="Ventas Por Producto"/>
      <sheetName val="Costo Por Mes"/>
      <sheetName val="Cantidades Por Mes"/>
      <sheetName val="Salidas por Producto"/>
      <sheetName val="Productos"/>
      <sheetName val="Proveedor"/>
      <sheetName val="Entradas"/>
      <sheetName val="Salidas"/>
      <sheetName val="Español Planilla Final Resuel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85.439208449076" backgroundQuery="1" createdVersion="8" refreshedVersion="8" minRefreshableVersion="3" recordCount="0" supportSubquery="1" supportAdvancedDrill="1" xr:uid="{EE7DA697-D974-46C5-A827-9FD4C0BCFA48}">
  <cacheSource type="external" connectionId="1"/>
  <cacheFields count="1">
    <cacheField name="[Measures].[Gastos]" caption="Gastos" numFmtId="0" hierarchy="28" level="32767"/>
  </cacheFields>
  <cacheHierarchies count="34"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0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Suma de Cantidad Comprada]" caption="Suma de Cantidad Comprada" measure="1" displayFolder="" measureGroup="TB_Entrada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Vendida]" caption="Suma de Cantidad Vendida" measure="1" displayFolder="" measureGroup="TB_Sali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Gastos]" caption="Gastos" measure="1" displayFolder="" measureGroup="TB_Entradas" count="0" oneField="1">
      <fieldsUsage count="1">
        <fieldUsage x="0"/>
      </fieldsUsage>
    </cacheHierarchy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No measures defined]" caption="__No measures defined" measure="1" displayFolder="" count="0" hidden="1"/>
  </cacheHierarchies>
  <kpis count="0"/>
  <dimensions count="5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4"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1296F-6E19-4286-93E8-57E140ED4DAC}" name="TablaDinámica1" cacheId="0" applyNumberFormats="0" applyBorderFormats="0" applyFontFormats="0" applyPatternFormats="0" applyAlignmentFormats="0" applyWidthHeightFormats="1" dataCaption="Valores" tag="0e5e1d49-ff33-49d9-81c3-c9379a7868f5" updatedVersion="8" minRefreshableVersion="3" useAutoFormatting="1" itemPrintTitles="1" createdVersion="8" indent="0" outline="1" outlineData="1" multipleFieldFilters="0">
  <location ref="A4:A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G32" headerRowDxfId="35" tableBorderDxfId="34">
  <autoFilter ref="B4:G32" xr:uid="{F0AF6394-EF65-45E1-9758-FD9D66AC3231}"/>
  <tableColumns count="6">
    <tableColumn id="6" xr3:uid="{C13D1933-76EF-45AE-A8E8-D6C84CCCB9F1}" name="Código Produto" dataDxfId="33"/>
    <tableColumn id="1" xr3:uid="{6073F92B-A668-43CA-ACC7-070F6E4D94A5}" name="Producto" totalsRowLabel="Total" dataDxfId="32" totalsRowDxfId="31"/>
    <tableColumn id="2" xr3:uid="{0BE8200A-8342-4F01-899C-AAF566F194C5}" name="Unidad de Medida" totalsRowFunction="count" dataDxfId="30" totalsRowDxfId="29"/>
    <tableColumn id="3" xr3:uid="{740F0444-A968-43F4-92B2-4E79007E1985}" name="Stock Mínimo" totalsRowFunction="sum" dataDxfId="28" totalsRowDxfId="27"/>
    <tableColumn id="4" xr3:uid="{9AA501E3-3C18-41ED-AE83-A9E3EF1EE871}" name="Costo Unitario" totalsRowFunction="sum" dataDxfId="26" totalsRowDxfId="25"/>
    <tableColumn id="5" xr3:uid="{0C8A8622-7DA0-492F-AB4F-AEC070DDC00F}" name="Precio Unitario" totalsRowFunction="sum" dataDxfId="24" totalsRowDxfId="23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F9" totalsRowShown="0" headerRowDxfId="22" tableBorderDxfId="21">
  <autoFilter ref="B5:F9" xr:uid="{CD00647B-4E8D-4A36-85A4-0A8755F2B8A4}"/>
  <tableColumns count="5">
    <tableColumn id="5" xr3:uid="{B1E390BE-EAD9-4B5B-ADDD-3757F6939643}" name="Código Empresa" dataDxfId="20"/>
    <tableColumn id="1" xr3:uid="{63B42362-8DB3-4714-BBC4-BBE73EAFEF47}" name="Empresa" dataDxfId="19"/>
    <tableColumn id="2" xr3:uid="{87ACEE19-99E4-4548-BF5A-98FFF08E81F2}" name="Teléfono" dataDxfId="18"/>
    <tableColumn id="3" xr3:uid="{FB62AD26-160C-4198-AA1D-C631BC434381}" name="Responsable" dataDxfId="17"/>
    <tableColumn id="4" xr3:uid="{0F91F07D-F0A7-4037-BC97-2040641DBE35}" name="E-mail" dataDxfId="16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E59" headerRowDxfId="15" tableBorderDxfId="14">
  <autoFilter ref="B5:E59" xr:uid="{BF84F5BB-DA35-4A31-99F4-C2322915B9C4}"/>
  <tableColumns count="4">
    <tableColumn id="1" xr3:uid="{EC79F83A-7EF9-42F5-AAE8-1FD41239C9A4}" name="Fecha" totalsRowLabel="Total" dataDxfId="13"/>
    <tableColumn id="2" xr3:uid="{AED7AD57-B669-41CA-9892-80914837C295}" name="Código Producto" totalsRowFunction="count" dataDxfId="12" totalsRowDxfId="11"/>
    <tableColumn id="3" xr3:uid="{5A77D640-5829-4F36-BFCC-81A04393316F}" name="Proveedor" totalsRowFunction="count" dataDxfId="10" totalsRowDxfId="9"/>
    <tableColumn id="4" xr3:uid="{A720A641-1DB7-4DED-86E5-7FA5D65D4505}" name="Cantidad Comprada" totalsRowFunction="sum" dataDxfId="8" totalsRowDxfId="7"/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D61" tableBorderDxfId="6">
  <autoFilter ref="B4:D61" xr:uid="{76A9F28D-17B5-4E77-B23B-462E3325059C}"/>
  <tableColumns count="3">
    <tableColumn id="1" xr3:uid="{41575399-A8EF-40F1-BD88-61B9CAA00E9C}" name="Fecha" totalsRowLabel="Total" dataDxfId="5" totalsRowDxfId="4"/>
    <tableColumn id="2" xr3:uid="{52C1A91D-EC67-4D5C-815B-A71D2A3A8E6F}" name="Producto" dataDxfId="3" totalsRowDxfId="2"/>
    <tableColumn id="3" xr3:uid="{07A43350-026D-4360-B1FC-A9DC8966664A}" name="Cantidad Vendida" totalsRowFunction="count" dataDxfId="1" totalsRowDxfId="0"/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2"/>
  <sheetViews>
    <sheetView showGridLines="0" zoomScale="140" zoomScaleNormal="140" workbookViewId="0">
      <selection activeCell="D7" sqref="D7"/>
    </sheetView>
  </sheetViews>
  <sheetFormatPr baseColWidth="10" defaultColWidth="9.140625" defaultRowHeight="15" x14ac:dyDescent="0.25"/>
  <cols>
    <col min="1" max="1" width="5.28515625" customWidth="1"/>
    <col min="2" max="2" width="19.28515625" style="2" bestFit="1" customWidth="1"/>
    <col min="3" max="3" width="22.5703125" bestFit="1" customWidth="1"/>
    <col min="4" max="4" width="20.7109375" customWidth="1"/>
    <col min="5" max="5" width="14.140625" customWidth="1"/>
    <col min="6" max="6" width="16.85546875" style="1" customWidth="1"/>
    <col min="7" max="7" width="14.140625" customWidth="1"/>
  </cols>
  <sheetData>
    <row r="1" spans="2:8" s="5" customFormat="1" ht="60" customHeight="1" x14ac:dyDescent="0.25">
      <c r="B1" s="41"/>
      <c r="E1" s="6" t="s">
        <v>33</v>
      </c>
      <c r="F1" s="7"/>
    </row>
    <row r="2" spans="2:8" s="8" customFormat="1" ht="6" customHeight="1" x14ac:dyDescent="0.25">
      <c r="B2" s="42"/>
      <c r="F2" s="9"/>
    </row>
    <row r="4" spans="2:8" ht="18" customHeight="1" thickBot="1" x14ac:dyDescent="0.3">
      <c r="B4" s="26" t="s">
        <v>64</v>
      </c>
      <c r="C4" s="26" t="s">
        <v>2</v>
      </c>
      <c r="D4" s="26" t="s">
        <v>34</v>
      </c>
      <c r="E4" s="26" t="s">
        <v>35</v>
      </c>
      <c r="F4" s="26" t="s">
        <v>36</v>
      </c>
      <c r="G4" s="26" t="s">
        <v>37</v>
      </c>
    </row>
    <row r="5" spans="2:8" ht="18" customHeight="1" x14ac:dyDescent="0.25">
      <c r="B5" s="43">
        <v>510</v>
      </c>
      <c r="C5" s="16" t="s">
        <v>5</v>
      </c>
      <c r="D5" s="17" t="s">
        <v>6</v>
      </c>
      <c r="E5" s="18">
        <v>20</v>
      </c>
      <c r="F5" s="19">
        <v>3</v>
      </c>
      <c r="G5" s="20">
        <v>5</v>
      </c>
      <c r="H5" s="3"/>
    </row>
    <row r="6" spans="2:8" ht="18" customHeight="1" x14ac:dyDescent="0.25">
      <c r="B6" s="44">
        <v>512</v>
      </c>
      <c r="C6" s="21" t="s">
        <v>19</v>
      </c>
      <c r="D6" s="22" t="s">
        <v>6</v>
      </c>
      <c r="E6" s="23">
        <v>20</v>
      </c>
      <c r="F6" s="24">
        <v>1.5</v>
      </c>
      <c r="G6" s="25">
        <v>3</v>
      </c>
    </row>
    <row r="7" spans="2:8" ht="18" customHeight="1" x14ac:dyDescent="0.25">
      <c r="B7" s="44">
        <v>514</v>
      </c>
      <c r="C7" s="21" t="s">
        <v>20</v>
      </c>
      <c r="D7" s="22" t="s">
        <v>21</v>
      </c>
      <c r="E7" s="23">
        <v>10</v>
      </c>
      <c r="F7" s="24">
        <v>1.5</v>
      </c>
      <c r="G7" s="25">
        <v>3.5</v>
      </c>
    </row>
    <row r="8" spans="2:8" ht="18" customHeight="1" x14ac:dyDescent="0.25">
      <c r="B8" s="44">
        <v>516</v>
      </c>
      <c r="C8" s="21" t="s">
        <v>22</v>
      </c>
      <c r="D8" s="22" t="s">
        <v>6</v>
      </c>
      <c r="E8" s="23">
        <v>10</v>
      </c>
      <c r="F8" s="24">
        <v>2</v>
      </c>
      <c r="G8" s="25">
        <v>4.75</v>
      </c>
    </row>
    <row r="9" spans="2:8" ht="18" customHeight="1" x14ac:dyDescent="0.25">
      <c r="B9" s="44">
        <v>518</v>
      </c>
      <c r="C9" s="21" t="s">
        <v>23</v>
      </c>
      <c r="D9" s="22" t="s">
        <v>21</v>
      </c>
      <c r="E9" s="23">
        <v>20</v>
      </c>
      <c r="F9" s="24">
        <v>1.5</v>
      </c>
      <c r="G9" s="25">
        <v>2.25</v>
      </c>
    </row>
    <row r="10" spans="2:8" ht="18" customHeight="1" x14ac:dyDescent="0.25">
      <c r="B10" s="44">
        <v>520</v>
      </c>
      <c r="C10" s="21" t="s">
        <v>24</v>
      </c>
      <c r="D10" s="22" t="s">
        <v>6</v>
      </c>
      <c r="E10" s="23">
        <v>10</v>
      </c>
      <c r="F10" s="24">
        <v>1.5</v>
      </c>
      <c r="G10" s="25">
        <v>2.25</v>
      </c>
    </row>
    <row r="11" spans="2:8" ht="18" customHeight="1" x14ac:dyDescent="0.25">
      <c r="B11" s="44">
        <v>522</v>
      </c>
      <c r="C11" s="21" t="s">
        <v>38</v>
      </c>
      <c r="D11" s="22" t="s">
        <v>6</v>
      </c>
      <c r="E11" s="23">
        <v>10</v>
      </c>
      <c r="F11" s="24">
        <v>2</v>
      </c>
      <c r="G11" s="25">
        <v>4.5</v>
      </c>
    </row>
    <row r="12" spans="2:8" ht="18" customHeight="1" x14ac:dyDescent="0.25">
      <c r="B12" s="44">
        <v>524</v>
      </c>
      <c r="C12" s="21" t="s">
        <v>7</v>
      </c>
      <c r="D12" s="22" t="s">
        <v>6</v>
      </c>
      <c r="E12" s="23">
        <v>10</v>
      </c>
      <c r="F12" s="24">
        <v>4.5</v>
      </c>
      <c r="G12" s="25">
        <v>7</v>
      </c>
    </row>
    <row r="13" spans="2:8" ht="18" customHeight="1" x14ac:dyDescent="0.25">
      <c r="B13" s="44">
        <v>526</v>
      </c>
      <c r="C13" s="21" t="s">
        <v>8</v>
      </c>
      <c r="D13" s="22" t="s">
        <v>9</v>
      </c>
      <c r="E13" s="23">
        <v>25</v>
      </c>
      <c r="F13" s="24">
        <v>1</v>
      </c>
      <c r="G13" s="25">
        <v>2.5</v>
      </c>
    </row>
    <row r="14" spans="2:8" ht="18" customHeight="1" x14ac:dyDescent="0.25">
      <c r="B14" s="44">
        <v>528</v>
      </c>
      <c r="C14" s="21" t="s">
        <v>17</v>
      </c>
      <c r="D14" s="22" t="s">
        <v>9</v>
      </c>
      <c r="E14" s="23">
        <v>25</v>
      </c>
      <c r="F14" s="24">
        <v>1</v>
      </c>
      <c r="G14" s="25">
        <v>2.5</v>
      </c>
    </row>
    <row r="15" spans="2:8" ht="18" customHeight="1" x14ac:dyDescent="0.25">
      <c r="B15" s="44">
        <v>530</v>
      </c>
      <c r="C15" s="21" t="s">
        <v>18</v>
      </c>
      <c r="D15" s="22" t="s">
        <v>6</v>
      </c>
      <c r="E15" s="23">
        <v>10</v>
      </c>
      <c r="F15" s="24">
        <v>4.5</v>
      </c>
      <c r="G15" s="25">
        <v>7</v>
      </c>
    </row>
    <row r="16" spans="2:8" ht="18" customHeight="1" x14ac:dyDescent="0.25">
      <c r="B16" s="44">
        <v>532</v>
      </c>
      <c r="C16" s="21" t="s">
        <v>10</v>
      </c>
      <c r="D16" s="22" t="s">
        <v>6</v>
      </c>
      <c r="E16" s="23">
        <v>10</v>
      </c>
      <c r="F16" s="24">
        <v>3.5</v>
      </c>
      <c r="G16" s="25">
        <v>6.5</v>
      </c>
    </row>
    <row r="17" spans="2:7" ht="18" customHeight="1" x14ac:dyDescent="0.25">
      <c r="B17" s="44">
        <v>534</v>
      </c>
      <c r="C17" s="21" t="s">
        <v>11</v>
      </c>
      <c r="D17" s="22" t="s">
        <v>6</v>
      </c>
      <c r="E17" s="23">
        <v>2</v>
      </c>
      <c r="F17" s="24">
        <v>4.5</v>
      </c>
      <c r="G17" s="25">
        <v>6</v>
      </c>
    </row>
    <row r="18" spans="2:7" ht="18" customHeight="1" x14ac:dyDescent="0.25">
      <c r="B18" s="44">
        <v>536</v>
      </c>
      <c r="C18" s="21" t="s">
        <v>12</v>
      </c>
      <c r="D18" s="22" t="s">
        <v>9</v>
      </c>
      <c r="E18" s="23">
        <v>30</v>
      </c>
      <c r="F18" s="24">
        <v>1.25</v>
      </c>
      <c r="G18" s="25">
        <v>2.75</v>
      </c>
    </row>
    <row r="19" spans="2:7" ht="18" customHeight="1" x14ac:dyDescent="0.25">
      <c r="B19" s="44">
        <v>538</v>
      </c>
      <c r="C19" s="21" t="s">
        <v>39</v>
      </c>
      <c r="D19" s="22" t="s">
        <v>6</v>
      </c>
      <c r="E19" s="23">
        <v>2</v>
      </c>
      <c r="F19" s="24">
        <v>6</v>
      </c>
      <c r="G19" s="25">
        <v>8.5</v>
      </c>
    </row>
    <row r="20" spans="2:7" ht="18" customHeight="1" x14ac:dyDescent="0.25">
      <c r="B20" s="44">
        <v>540</v>
      </c>
      <c r="C20" s="21" t="s">
        <v>32</v>
      </c>
      <c r="D20" s="22" t="s">
        <v>9</v>
      </c>
      <c r="E20" s="23">
        <v>15</v>
      </c>
      <c r="F20" s="24">
        <v>2.25</v>
      </c>
      <c r="G20" s="25">
        <v>3</v>
      </c>
    </row>
    <row r="21" spans="2:7" ht="18" customHeight="1" x14ac:dyDescent="0.25">
      <c r="B21" s="44">
        <v>542</v>
      </c>
      <c r="C21" s="21" t="s">
        <v>26</v>
      </c>
      <c r="D21" s="22" t="s">
        <v>9</v>
      </c>
      <c r="E21" s="23">
        <v>50</v>
      </c>
      <c r="F21" s="24">
        <v>1.5</v>
      </c>
      <c r="G21" s="25">
        <v>3</v>
      </c>
    </row>
    <row r="22" spans="2:7" ht="18" customHeight="1" x14ac:dyDescent="0.25">
      <c r="B22" s="44">
        <v>544</v>
      </c>
      <c r="C22" s="21" t="s">
        <v>31</v>
      </c>
      <c r="D22" s="22" t="s">
        <v>9</v>
      </c>
      <c r="E22" s="23">
        <v>15</v>
      </c>
      <c r="F22" s="24">
        <v>2.5</v>
      </c>
      <c r="G22" s="25">
        <v>5</v>
      </c>
    </row>
    <row r="23" spans="2:7" ht="18" customHeight="1" x14ac:dyDescent="0.25">
      <c r="B23" s="44">
        <v>546</v>
      </c>
      <c r="C23" s="21" t="s">
        <v>25</v>
      </c>
      <c r="D23" s="22" t="s">
        <v>21</v>
      </c>
      <c r="E23" s="23">
        <v>15</v>
      </c>
      <c r="F23" s="24">
        <v>4</v>
      </c>
      <c r="G23" s="25">
        <v>7</v>
      </c>
    </row>
    <row r="24" spans="2:7" ht="18" customHeight="1" x14ac:dyDescent="0.25">
      <c r="B24" s="44">
        <v>446</v>
      </c>
      <c r="C24" s="21" t="s">
        <v>63</v>
      </c>
      <c r="D24" s="22" t="s">
        <v>21</v>
      </c>
      <c r="E24" s="23">
        <v>15</v>
      </c>
      <c r="F24" s="24">
        <v>4</v>
      </c>
      <c r="G24" s="25">
        <v>7</v>
      </c>
    </row>
    <row r="25" spans="2:7" ht="18" customHeight="1" x14ac:dyDescent="0.25">
      <c r="B25" s="44">
        <v>548</v>
      </c>
      <c r="C25" s="21" t="s">
        <v>28</v>
      </c>
      <c r="D25" s="22" t="s">
        <v>9</v>
      </c>
      <c r="E25" s="23">
        <v>50</v>
      </c>
      <c r="F25" s="24">
        <v>0.25</v>
      </c>
      <c r="G25" s="25">
        <v>0.75</v>
      </c>
    </row>
    <row r="26" spans="2:7" ht="18" customHeight="1" x14ac:dyDescent="0.25">
      <c r="B26" s="44">
        <v>550</v>
      </c>
      <c r="C26" s="21" t="s">
        <v>29</v>
      </c>
      <c r="D26" s="22" t="s">
        <v>30</v>
      </c>
      <c r="E26" s="23">
        <v>20</v>
      </c>
      <c r="F26" s="24">
        <v>1.25</v>
      </c>
      <c r="G26" s="25">
        <v>2.25</v>
      </c>
    </row>
    <row r="27" spans="2:7" ht="18" customHeight="1" x14ac:dyDescent="0.25">
      <c r="B27" s="44">
        <v>552</v>
      </c>
      <c r="C27" s="21" t="s">
        <v>13</v>
      </c>
      <c r="D27" s="22" t="s">
        <v>9</v>
      </c>
      <c r="E27" s="23">
        <v>15</v>
      </c>
      <c r="F27" s="24">
        <v>1.85</v>
      </c>
      <c r="G27" s="25">
        <v>3.75</v>
      </c>
    </row>
    <row r="28" spans="2:7" ht="18" customHeight="1" x14ac:dyDescent="0.25">
      <c r="B28" s="44">
        <v>554</v>
      </c>
      <c r="C28" s="21" t="s">
        <v>14</v>
      </c>
      <c r="D28" s="22" t="s">
        <v>9</v>
      </c>
      <c r="E28" s="23">
        <v>15</v>
      </c>
      <c r="F28" s="24">
        <v>2.2999999999999998</v>
      </c>
      <c r="G28" s="25">
        <v>5</v>
      </c>
    </row>
    <row r="29" spans="2:7" ht="18" customHeight="1" x14ac:dyDescent="0.25">
      <c r="B29" s="44">
        <v>556</v>
      </c>
      <c r="C29" s="21" t="s">
        <v>15</v>
      </c>
      <c r="D29" s="22" t="s">
        <v>9</v>
      </c>
      <c r="E29" s="23">
        <v>20</v>
      </c>
      <c r="F29" s="24">
        <v>1.75</v>
      </c>
      <c r="G29" s="25">
        <v>3.5</v>
      </c>
    </row>
    <row r="30" spans="2:7" ht="18" customHeight="1" x14ac:dyDescent="0.25">
      <c r="B30" s="44">
        <v>558</v>
      </c>
      <c r="C30" s="21" t="s">
        <v>16</v>
      </c>
      <c r="D30" s="22" t="s">
        <v>9</v>
      </c>
      <c r="E30" s="23">
        <v>10</v>
      </c>
      <c r="F30" s="24">
        <v>1.5</v>
      </c>
      <c r="G30" s="25">
        <v>3</v>
      </c>
    </row>
    <row r="31" spans="2:7" x14ac:dyDescent="0.25">
      <c r="B31" s="44">
        <v>560</v>
      </c>
      <c r="C31" s="21" t="s">
        <v>27</v>
      </c>
      <c r="D31" s="22" t="s">
        <v>9</v>
      </c>
      <c r="E31" s="23">
        <v>30</v>
      </c>
      <c r="F31" s="24">
        <v>0.5</v>
      </c>
      <c r="G31" s="25">
        <v>1</v>
      </c>
    </row>
    <row r="32" spans="2:7" x14ac:dyDescent="0.25">
      <c r="B32" s="45">
        <v>562</v>
      </c>
      <c r="C32" s="27" t="s">
        <v>40</v>
      </c>
      <c r="D32" s="28" t="s">
        <v>21</v>
      </c>
      <c r="E32" s="28">
        <v>10</v>
      </c>
      <c r="F32" s="29">
        <v>0.1</v>
      </c>
      <c r="G32" s="30">
        <v>0.75</v>
      </c>
    </row>
  </sheetData>
  <dataValidations count="1">
    <dataValidation type="custom" allowBlank="1" showInputMessage="1" showErrorMessage="1" errorTitle="Duplicado" error="No se puede insertar dos valores iguales" sqref="B5:C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I9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9.140625" customWidth="1"/>
    <col min="3" max="3" width="23.85546875" customWidth="1"/>
    <col min="4" max="4" width="18.7109375" customWidth="1"/>
    <col min="5" max="5" width="18.140625" customWidth="1"/>
    <col min="6" max="6" width="34.5703125" customWidth="1"/>
  </cols>
  <sheetData>
    <row r="1" spans="2:9" s="5" customFormat="1" ht="60" customHeight="1" x14ac:dyDescent="0.25">
      <c r="E1" s="6" t="s">
        <v>41</v>
      </c>
      <c r="F1" s="7"/>
    </row>
    <row r="2" spans="2:9" s="8" customFormat="1" ht="6" customHeight="1" x14ac:dyDescent="0.25">
      <c r="F2" s="9"/>
    </row>
    <row r="5" spans="2:9" ht="15.75" thickBot="1" x14ac:dyDescent="0.3">
      <c r="B5" s="31" t="s">
        <v>65</v>
      </c>
      <c r="C5" s="31" t="s">
        <v>42</v>
      </c>
      <c r="D5" s="31" t="s">
        <v>43</v>
      </c>
      <c r="E5" s="31" t="s">
        <v>44</v>
      </c>
      <c r="F5" s="31" t="s">
        <v>45</v>
      </c>
    </row>
    <row r="6" spans="2:9" x14ac:dyDescent="0.25">
      <c r="B6" s="46">
        <v>10</v>
      </c>
      <c r="C6" s="12" t="s">
        <v>0</v>
      </c>
      <c r="D6" s="11" t="s">
        <v>46</v>
      </c>
      <c r="E6" s="11" t="s">
        <v>47</v>
      </c>
      <c r="F6" s="13" t="s">
        <v>48</v>
      </c>
    </row>
    <row r="7" spans="2:9" x14ac:dyDescent="0.25">
      <c r="B7" s="47">
        <v>20</v>
      </c>
      <c r="C7" s="14" t="s">
        <v>1</v>
      </c>
      <c r="D7" s="10" t="s">
        <v>49</v>
      </c>
      <c r="E7" s="10" t="s">
        <v>50</v>
      </c>
      <c r="F7" s="15" t="s">
        <v>51</v>
      </c>
    </row>
    <row r="8" spans="2:9" x14ac:dyDescent="0.25">
      <c r="B8" s="47">
        <v>30</v>
      </c>
      <c r="C8" s="14" t="s">
        <v>52</v>
      </c>
      <c r="D8" s="10" t="s">
        <v>53</v>
      </c>
      <c r="E8" s="10" t="s">
        <v>54</v>
      </c>
      <c r="F8" s="15" t="s">
        <v>55</v>
      </c>
      <c r="I8" t="s">
        <v>56</v>
      </c>
    </row>
    <row r="9" spans="2:9" x14ac:dyDescent="0.25">
      <c r="B9" s="48">
        <v>40</v>
      </c>
      <c r="C9" s="32" t="s">
        <v>4</v>
      </c>
      <c r="D9" s="33" t="s">
        <v>57</v>
      </c>
      <c r="E9" s="33" t="s">
        <v>58</v>
      </c>
      <c r="F9" s="34" t="s">
        <v>59</v>
      </c>
    </row>
  </sheetData>
  <dataValidations count="1">
    <dataValidation type="custom" allowBlank="1" showInputMessage="1" showErrorMessage="1" sqref="B6:C9" xr:uid="{D826B211-7656-4B3E-9990-D109049AEF27}">
      <formula1>COUNTIF(Lista_Proveedores,B6)&lt;=1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E59"/>
  <sheetViews>
    <sheetView showGridLines="0" zoomScale="130" zoomScaleNormal="13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8.5703125" style="2" customWidth="1"/>
    <col min="4" max="4" width="16.7109375" customWidth="1"/>
    <col min="5" max="5" width="21.42578125" customWidth="1"/>
  </cols>
  <sheetData>
    <row r="1" spans="2:5" s="5" customFormat="1" ht="60" customHeight="1" x14ac:dyDescent="0.25">
      <c r="C1" s="41"/>
    </row>
    <row r="2" spans="2:5" s="8" customFormat="1" ht="6" customHeight="1" x14ac:dyDescent="0.25">
      <c r="C2" s="42"/>
    </row>
    <row r="4" spans="2:5" x14ac:dyDescent="0.25">
      <c r="B4"/>
    </row>
    <row r="5" spans="2:5" s="4" customFormat="1" x14ac:dyDescent="0.25">
      <c r="B5" s="31" t="s">
        <v>60</v>
      </c>
      <c r="C5" s="31" t="s">
        <v>66</v>
      </c>
      <c r="D5" s="31" t="s">
        <v>3</v>
      </c>
      <c r="E5" s="31" t="s">
        <v>61</v>
      </c>
    </row>
    <row r="6" spans="2:5" ht="18" x14ac:dyDescent="0.35">
      <c r="B6" s="40">
        <v>44566</v>
      </c>
      <c r="C6" s="35">
        <v>510</v>
      </c>
      <c r="D6" s="35">
        <v>10</v>
      </c>
      <c r="E6" s="36">
        <v>80</v>
      </c>
    </row>
    <row r="7" spans="2:5" ht="18" x14ac:dyDescent="0.35">
      <c r="B7" s="40">
        <v>44566</v>
      </c>
      <c r="C7" s="35">
        <v>514</v>
      </c>
      <c r="D7" s="35">
        <v>40</v>
      </c>
      <c r="E7" s="36">
        <v>80</v>
      </c>
    </row>
    <row r="8" spans="2:5" ht="18" x14ac:dyDescent="0.35">
      <c r="B8" s="40">
        <v>44576</v>
      </c>
      <c r="C8" s="35">
        <v>530</v>
      </c>
      <c r="D8" s="35">
        <v>10</v>
      </c>
      <c r="E8" s="36">
        <v>75</v>
      </c>
    </row>
    <row r="9" spans="2:5" ht="18" x14ac:dyDescent="0.35">
      <c r="B9" s="40">
        <v>44578</v>
      </c>
      <c r="C9" s="35">
        <v>540</v>
      </c>
      <c r="D9" s="35">
        <v>40</v>
      </c>
      <c r="E9" s="36">
        <v>80</v>
      </c>
    </row>
    <row r="10" spans="2:5" ht="18" x14ac:dyDescent="0.35">
      <c r="B10" s="40">
        <v>44593</v>
      </c>
      <c r="C10" s="35">
        <v>540</v>
      </c>
      <c r="D10" s="35">
        <v>40</v>
      </c>
      <c r="E10" s="36">
        <v>65</v>
      </c>
    </row>
    <row r="11" spans="2:5" ht="18" x14ac:dyDescent="0.35">
      <c r="B11" s="40">
        <v>44594</v>
      </c>
      <c r="C11" s="35">
        <v>530</v>
      </c>
      <c r="D11" s="35">
        <v>10</v>
      </c>
      <c r="E11" s="36">
        <v>60</v>
      </c>
    </row>
    <row r="12" spans="2:5" ht="18" x14ac:dyDescent="0.35">
      <c r="B12" s="40">
        <v>44598</v>
      </c>
      <c r="C12" s="35">
        <v>510</v>
      </c>
      <c r="D12" s="35">
        <v>10</v>
      </c>
      <c r="E12" s="36">
        <v>105</v>
      </c>
    </row>
    <row r="13" spans="2:5" ht="18" x14ac:dyDescent="0.35">
      <c r="B13" s="40">
        <v>44602</v>
      </c>
      <c r="C13" s="35">
        <v>550</v>
      </c>
      <c r="D13" s="35">
        <v>30</v>
      </c>
      <c r="E13" s="36">
        <v>35</v>
      </c>
    </row>
    <row r="14" spans="2:5" ht="18" x14ac:dyDescent="0.35">
      <c r="B14" s="40">
        <v>44612</v>
      </c>
      <c r="C14" s="35">
        <v>514</v>
      </c>
      <c r="D14" s="35">
        <v>40</v>
      </c>
      <c r="E14" s="36">
        <v>80</v>
      </c>
    </row>
    <row r="15" spans="2:5" ht="18" x14ac:dyDescent="0.35">
      <c r="B15" s="40">
        <v>44625</v>
      </c>
      <c r="C15" s="35">
        <v>560</v>
      </c>
      <c r="D15" s="35">
        <v>30</v>
      </c>
      <c r="E15" s="36">
        <v>230</v>
      </c>
    </row>
    <row r="16" spans="2:5" ht="18" x14ac:dyDescent="0.35">
      <c r="B16" s="40">
        <v>44630</v>
      </c>
      <c r="C16" s="35">
        <v>540</v>
      </c>
      <c r="D16" s="35">
        <v>40</v>
      </c>
      <c r="E16" s="36">
        <v>35</v>
      </c>
    </row>
    <row r="17" spans="2:5" ht="18" x14ac:dyDescent="0.35">
      <c r="B17" s="40">
        <v>44635</v>
      </c>
      <c r="C17" s="35">
        <v>510</v>
      </c>
      <c r="D17" s="35">
        <v>10</v>
      </c>
      <c r="E17" s="36">
        <v>125</v>
      </c>
    </row>
    <row r="18" spans="2:5" ht="18" x14ac:dyDescent="0.35">
      <c r="B18" s="40">
        <v>44637</v>
      </c>
      <c r="C18" s="35">
        <v>542</v>
      </c>
      <c r="D18" s="35">
        <v>10</v>
      </c>
      <c r="E18" s="36">
        <v>85</v>
      </c>
    </row>
    <row r="19" spans="2:5" ht="18" x14ac:dyDescent="0.35">
      <c r="B19" s="40">
        <v>44644</v>
      </c>
      <c r="C19" s="35">
        <v>530</v>
      </c>
      <c r="D19" s="35">
        <v>10</v>
      </c>
      <c r="E19" s="36">
        <v>25</v>
      </c>
    </row>
    <row r="20" spans="2:5" ht="18" x14ac:dyDescent="0.35">
      <c r="B20" s="40">
        <v>44647</v>
      </c>
      <c r="C20" s="35">
        <v>514</v>
      </c>
      <c r="D20" s="35">
        <v>40</v>
      </c>
      <c r="E20" s="36">
        <v>30</v>
      </c>
    </row>
    <row r="21" spans="2:5" ht="18" x14ac:dyDescent="0.35">
      <c r="B21" s="40">
        <v>44655</v>
      </c>
      <c r="C21" s="35">
        <v>540</v>
      </c>
      <c r="D21" s="35">
        <v>40</v>
      </c>
      <c r="E21" s="36">
        <v>65</v>
      </c>
    </row>
    <row r="22" spans="2:5" ht="18" x14ac:dyDescent="0.35">
      <c r="B22" s="40">
        <v>44661</v>
      </c>
      <c r="C22" s="35">
        <v>510</v>
      </c>
      <c r="D22" s="35">
        <v>10</v>
      </c>
      <c r="E22" s="36">
        <v>100</v>
      </c>
    </row>
    <row r="23" spans="2:5" ht="18" x14ac:dyDescent="0.35">
      <c r="B23" s="40">
        <v>44672</v>
      </c>
      <c r="C23" s="35">
        <v>530</v>
      </c>
      <c r="D23" s="35">
        <v>10</v>
      </c>
      <c r="E23" s="36">
        <v>35</v>
      </c>
    </row>
    <row r="24" spans="2:5" ht="18" x14ac:dyDescent="0.35">
      <c r="B24" s="40">
        <v>44681</v>
      </c>
      <c r="C24" s="35">
        <v>514</v>
      </c>
      <c r="D24" s="35">
        <v>40</v>
      </c>
      <c r="E24" s="36">
        <v>35</v>
      </c>
    </row>
    <row r="25" spans="2:5" ht="18" x14ac:dyDescent="0.35">
      <c r="B25" s="40">
        <v>44686</v>
      </c>
      <c r="C25" s="35">
        <v>544</v>
      </c>
      <c r="D25" s="35">
        <v>20</v>
      </c>
      <c r="E25" s="36">
        <v>42</v>
      </c>
    </row>
    <row r="26" spans="2:5" ht="18" x14ac:dyDescent="0.35">
      <c r="B26" s="40">
        <v>44687</v>
      </c>
      <c r="C26" s="35">
        <v>514</v>
      </c>
      <c r="D26" s="35">
        <v>40</v>
      </c>
      <c r="E26" s="36">
        <v>34</v>
      </c>
    </row>
    <row r="27" spans="2:5" ht="18" x14ac:dyDescent="0.35">
      <c r="B27" s="40">
        <v>44691</v>
      </c>
      <c r="C27" s="35">
        <v>540</v>
      </c>
      <c r="D27" s="35">
        <v>40</v>
      </c>
      <c r="E27" s="36">
        <v>20</v>
      </c>
    </row>
    <row r="28" spans="2:5" ht="18" x14ac:dyDescent="0.35">
      <c r="B28" s="40">
        <v>44691</v>
      </c>
      <c r="C28" s="35">
        <v>510</v>
      </c>
      <c r="D28" s="35">
        <v>10</v>
      </c>
      <c r="E28" s="36">
        <v>75</v>
      </c>
    </row>
    <row r="29" spans="2:5" ht="18" x14ac:dyDescent="0.35">
      <c r="B29" s="40">
        <v>44698</v>
      </c>
      <c r="C29" s="35">
        <v>530</v>
      </c>
      <c r="D29" s="35">
        <v>10</v>
      </c>
      <c r="E29" s="36">
        <v>25</v>
      </c>
    </row>
    <row r="30" spans="2:5" ht="18" x14ac:dyDescent="0.35">
      <c r="B30" s="40">
        <v>44714</v>
      </c>
      <c r="C30" s="35">
        <v>510</v>
      </c>
      <c r="D30" s="35">
        <v>10</v>
      </c>
      <c r="E30" s="36">
        <v>100</v>
      </c>
    </row>
    <row r="31" spans="2:5" ht="18" x14ac:dyDescent="0.35">
      <c r="B31" s="40">
        <v>44719</v>
      </c>
      <c r="C31" s="35">
        <v>530</v>
      </c>
      <c r="D31" s="35">
        <v>10</v>
      </c>
      <c r="E31" s="36">
        <v>85</v>
      </c>
    </row>
    <row r="32" spans="2:5" ht="18" x14ac:dyDescent="0.35">
      <c r="B32" s="40">
        <v>44727</v>
      </c>
      <c r="C32" s="35">
        <v>540</v>
      </c>
      <c r="D32" s="35">
        <v>40</v>
      </c>
      <c r="E32" s="39">
        <v>60</v>
      </c>
    </row>
    <row r="33" spans="2:5" ht="18" x14ac:dyDescent="0.35">
      <c r="B33" s="40">
        <v>44735</v>
      </c>
      <c r="C33" s="35">
        <v>514</v>
      </c>
      <c r="D33" s="35">
        <v>40</v>
      </c>
      <c r="E33" s="39">
        <v>25</v>
      </c>
    </row>
    <row r="34" spans="2:5" ht="18" x14ac:dyDescent="0.35">
      <c r="B34" s="40">
        <v>44743</v>
      </c>
      <c r="C34" s="35">
        <v>510</v>
      </c>
      <c r="D34" s="35">
        <v>10</v>
      </c>
      <c r="E34" s="39">
        <v>100</v>
      </c>
    </row>
    <row r="35" spans="2:5" ht="18" x14ac:dyDescent="0.35">
      <c r="B35" s="40">
        <v>44747</v>
      </c>
      <c r="C35" s="35">
        <v>540</v>
      </c>
      <c r="D35" s="35">
        <v>40</v>
      </c>
      <c r="E35" s="39">
        <v>40</v>
      </c>
    </row>
    <row r="36" spans="2:5" ht="18" x14ac:dyDescent="0.35">
      <c r="B36" s="40">
        <v>44749</v>
      </c>
      <c r="C36" s="35">
        <v>530</v>
      </c>
      <c r="D36" s="35">
        <v>10</v>
      </c>
      <c r="E36" s="39">
        <v>105</v>
      </c>
    </row>
    <row r="37" spans="2:5" ht="18" x14ac:dyDescent="0.35">
      <c r="B37" s="40">
        <v>44757</v>
      </c>
      <c r="C37" s="35">
        <v>514</v>
      </c>
      <c r="D37" s="35">
        <v>40</v>
      </c>
      <c r="E37" s="39">
        <v>20</v>
      </c>
    </row>
    <row r="38" spans="2:5" ht="18" x14ac:dyDescent="0.35">
      <c r="B38" s="40">
        <v>44778</v>
      </c>
      <c r="C38" s="35">
        <v>530</v>
      </c>
      <c r="D38" s="35">
        <v>10</v>
      </c>
      <c r="E38" s="39">
        <v>25</v>
      </c>
    </row>
    <row r="39" spans="2:5" ht="18" x14ac:dyDescent="0.35">
      <c r="B39" s="40">
        <v>44783</v>
      </c>
      <c r="C39" s="35">
        <v>536</v>
      </c>
      <c r="D39" s="35">
        <v>10</v>
      </c>
      <c r="E39" s="39">
        <v>80</v>
      </c>
    </row>
    <row r="40" spans="2:5" ht="18" x14ac:dyDescent="0.35">
      <c r="B40" s="40">
        <v>44791</v>
      </c>
      <c r="C40" s="35">
        <v>540</v>
      </c>
      <c r="D40" s="35">
        <v>40</v>
      </c>
      <c r="E40" s="39">
        <v>25</v>
      </c>
    </row>
    <row r="41" spans="2:5" ht="18" x14ac:dyDescent="0.35">
      <c r="B41" s="40">
        <v>44791</v>
      </c>
      <c r="C41" s="35">
        <v>514</v>
      </c>
      <c r="D41" s="35">
        <v>40</v>
      </c>
      <c r="E41" s="39">
        <v>20</v>
      </c>
    </row>
    <row r="42" spans="2:5" ht="18" x14ac:dyDescent="0.35">
      <c r="B42" s="40">
        <v>44804</v>
      </c>
      <c r="C42" s="35">
        <v>510</v>
      </c>
      <c r="D42" s="35">
        <v>10</v>
      </c>
      <c r="E42" s="39">
        <v>125</v>
      </c>
    </row>
    <row r="43" spans="2:5" ht="18" x14ac:dyDescent="0.35">
      <c r="B43" s="40">
        <v>44806</v>
      </c>
      <c r="C43" s="35">
        <v>560</v>
      </c>
      <c r="D43" s="35">
        <v>30</v>
      </c>
      <c r="E43" s="39">
        <v>70</v>
      </c>
    </row>
    <row r="44" spans="2:5" ht="18" x14ac:dyDescent="0.35">
      <c r="B44" s="40">
        <v>44811</v>
      </c>
      <c r="C44" s="35">
        <v>530</v>
      </c>
      <c r="D44" s="35">
        <v>10</v>
      </c>
      <c r="E44" s="39">
        <v>22</v>
      </c>
    </row>
    <row r="45" spans="2:5" ht="18" x14ac:dyDescent="0.35">
      <c r="B45" s="40">
        <v>44821</v>
      </c>
      <c r="C45" s="35">
        <v>546</v>
      </c>
      <c r="D45" s="35">
        <v>20</v>
      </c>
      <c r="E45" s="39">
        <v>32</v>
      </c>
    </row>
    <row r="46" spans="2:5" ht="18" x14ac:dyDescent="0.35">
      <c r="B46" s="40">
        <v>44823</v>
      </c>
      <c r="C46" s="35">
        <v>540</v>
      </c>
      <c r="D46" s="35">
        <v>40</v>
      </c>
      <c r="E46" s="39">
        <v>15</v>
      </c>
    </row>
    <row r="47" spans="2:5" ht="18" x14ac:dyDescent="0.35">
      <c r="B47" s="40">
        <v>44828</v>
      </c>
      <c r="C47" s="35">
        <v>514</v>
      </c>
      <c r="D47" s="35">
        <v>40</v>
      </c>
      <c r="E47" s="39">
        <v>13</v>
      </c>
    </row>
    <row r="48" spans="2:5" ht="18" x14ac:dyDescent="0.35">
      <c r="B48" s="40">
        <v>44834</v>
      </c>
      <c r="C48" s="35">
        <v>510</v>
      </c>
      <c r="D48" s="35">
        <v>10</v>
      </c>
      <c r="E48" s="39">
        <v>125</v>
      </c>
    </row>
    <row r="49" spans="2:5" ht="18" x14ac:dyDescent="0.35">
      <c r="B49" s="40">
        <v>44835</v>
      </c>
      <c r="C49" s="35">
        <v>530</v>
      </c>
      <c r="D49" s="35">
        <v>10</v>
      </c>
      <c r="E49" s="39">
        <v>37</v>
      </c>
    </row>
    <row r="50" spans="2:5" ht="18" x14ac:dyDescent="0.35">
      <c r="B50" s="40">
        <v>44841</v>
      </c>
      <c r="C50" s="35">
        <v>540</v>
      </c>
      <c r="D50" s="35">
        <v>40</v>
      </c>
      <c r="E50" s="39">
        <v>30</v>
      </c>
    </row>
    <row r="51" spans="2:5" ht="18" x14ac:dyDescent="0.35">
      <c r="B51" s="40">
        <v>44854</v>
      </c>
      <c r="C51" s="35">
        <v>510</v>
      </c>
      <c r="D51" s="35">
        <v>10</v>
      </c>
      <c r="E51" s="39">
        <v>80</v>
      </c>
    </row>
    <row r="52" spans="2:5" ht="18" x14ac:dyDescent="0.35">
      <c r="B52" s="40">
        <v>44859</v>
      </c>
      <c r="C52" s="35">
        <v>514</v>
      </c>
      <c r="D52" s="35">
        <v>40</v>
      </c>
      <c r="E52" s="39">
        <v>42</v>
      </c>
    </row>
    <row r="53" spans="2:5" ht="18" x14ac:dyDescent="0.35">
      <c r="B53" s="40">
        <v>44874</v>
      </c>
      <c r="C53" s="35">
        <v>548</v>
      </c>
      <c r="D53" s="35">
        <v>30</v>
      </c>
      <c r="E53" s="39">
        <v>45</v>
      </c>
    </row>
    <row r="54" spans="2:5" ht="18" x14ac:dyDescent="0.35">
      <c r="B54" s="40">
        <v>44880</v>
      </c>
      <c r="C54" s="35">
        <v>510</v>
      </c>
      <c r="D54" s="35">
        <v>10</v>
      </c>
      <c r="E54" s="39">
        <v>65</v>
      </c>
    </row>
    <row r="55" spans="2:5" ht="18" x14ac:dyDescent="0.35">
      <c r="B55" s="40">
        <v>44883</v>
      </c>
      <c r="C55" s="35">
        <v>530</v>
      </c>
      <c r="D55" s="35">
        <v>10</v>
      </c>
      <c r="E55" s="39">
        <v>35</v>
      </c>
    </row>
    <row r="56" spans="2:5" ht="18" x14ac:dyDescent="0.35">
      <c r="B56" s="40">
        <v>44888</v>
      </c>
      <c r="C56" s="35">
        <v>540</v>
      </c>
      <c r="D56" s="35">
        <v>40</v>
      </c>
      <c r="E56" s="39">
        <v>15</v>
      </c>
    </row>
    <row r="57" spans="2:5" ht="18" x14ac:dyDescent="0.35">
      <c r="B57" s="40">
        <v>44895</v>
      </c>
      <c r="C57" s="35">
        <v>514</v>
      </c>
      <c r="D57" s="35">
        <v>40</v>
      </c>
      <c r="E57" s="39">
        <v>25</v>
      </c>
    </row>
    <row r="58" spans="2:5" ht="18" x14ac:dyDescent="0.35">
      <c r="B58" s="40">
        <v>44907</v>
      </c>
      <c r="C58" s="35">
        <v>510</v>
      </c>
      <c r="D58" s="35">
        <v>10</v>
      </c>
      <c r="E58" s="39">
        <v>165</v>
      </c>
    </row>
    <row r="59" spans="2:5" ht="18" x14ac:dyDescent="0.35">
      <c r="B59" s="40">
        <v>44910</v>
      </c>
      <c r="C59" s="35">
        <v>530</v>
      </c>
      <c r="D59" s="35">
        <v>10</v>
      </c>
      <c r="E59" s="39">
        <v>35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D61"/>
  <sheetViews>
    <sheetView showGridLines="0" zoomScale="140" zoomScaleNormal="140" workbookViewId="0">
      <selection activeCell="E9" sqref="E9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5.5703125" style="2" customWidth="1"/>
    <col min="4" max="4" width="20.7109375" bestFit="1" customWidth="1"/>
    <col min="5" max="5" width="15.7109375" customWidth="1"/>
  </cols>
  <sheetData>
    <row r="1" spans="2:4" s="5" customFormat="1" ht="60" customHeight="1" x14ac:dyDescent="0.25">
      <c r="C1" s="41"/>
    </row>
    <row r="2" spans="2:4" s="8" customFormat="1" ht="6" customHeight="1" x14ac:dyDescent="0.25">
      <c r="C2" s="42"/>
    </row>
    <row r="4" spans="2:4" x14ac:dyDescent="0.25">
      <c r="B4" s="37" t="s">
        <v>60</v>
      </c>
      <c r="C4" s="37" t="s">
        <v>2</v>
      </c>
      <c r="D4" s="38" t="s">
        <v>62</v>
      </c>
    </row>
    <row r="5" spans="2:4" ht="18" x14ac:dyDescent="0.35">
      <c r="B5" s="3">
        <v>44566</v>
      </c>
      <c r="C5" s="2">
        <v>514</v>
      </c>
      <c r="D5" s="39">
        <v>47</v>
      </c>
    </row>
    <row r="6" spans="2:4" ht="18" x14ac:dyDescent="0.35">
      <c r="B6" s="3">
        <v>44567</v>
      </c>
      <c r="C6" s="2">
        <v>510</v>
      </c>
      <c r="D6" s="39">
        <v>100</v>
      </c>
    </row>
    <row r="7" spans="2:4" ht="18" x14ac:dyDescent="0.35">
      <c r="B7" s="3">
        <v>44581</v>
      </c>
      <c r="C7" s="2">
        <v>540</v>
      </c>
      <c r="D7" s="39">
        <v>50</v>
      </c>
    </row>
    <row r="8" spans="2:4" ht="18" x14ac:dyDescent="0.35">
      <c r="B8" s="3">
        <v>44586</v>
      </c>
      <c r="C8" s="2">
        <v>530</v>
      </c>
      <c r="D8" s="39">
        <v>52</v>
      </c>
    </row>
    <row r="9" spans="2:4" ht="18" x14ac:dyDescent="0.35">
      <c r="B9" s="3">
        <v>44597</v>
      </c>
      <c r="C9" s="2">
        <v>540</v>
      </c>
      <c r="D9" s="39">
        <v>50</v>
      </c>
    </row>
    <row r="10" spans="2:4" ht="18" x14ac:dyDescent="0.35">
      <c r="B10" s="3">
        <v>44598</v>
      </c>
      <c r="C10" s="2">
        <v>510</v>
      </c>
      <c r="D10" s="39">
        <v>120</v>
      </c>
    </row>
    <row r="11" spans="2:4" ht="18" x14ac:dyDescent="0.35">
      <c r="B11" s="3">
        <v>44602</v>
      </c>
      <c r="C11" s="2">
        <v>530</v>
      </c>
      <c r="D11" s="39">
        <v>75</v>
      </c>
    </row>
    <row r="12" spans="2:4" ht="18" x14ac:dyDescent="0.35">
      <c r="B12" s="3">
        <v>44620</v>
      </c>
      <c r="C12" s="2">
        <v>514</v>
      </c>
      <c r="D12" s="39">
        <v>50</v>
      </c>
    </row>
    <row r="13" spans="2:4" ht="18" x14ac:dyDescent="0.35">
      <c r="B13" s="3">
        <v>44626</v>
      </c>
      <c r="C13" s="2">
        <v>560</v>
      </c>
      <c r="D13" s="39">
        <v>110</v>
      </c>
    </row>
    <row r="14" spans="2:4" ht="18" x14ac:dyDescent="0.35">
      <c r="B14" s="3">
        <v>44631</v>
      </c>
      <c r="C14" s="2">
        <v>540</v>
      </c>
      <c r="D14" s="39">
        <v>42</v>
      </c>
    </row>
    <row r="15" spans="2:4" ht="18" x14ac:dyDescent="0.35">
      <c r="B15" s="3">
        <v>44646</v>
      </c>
      <c r="C15" s="2">
        <v>530</v>
      </c>
      <c r="D15" s="39">
        <v>50</v>
      </c>
    </row>
    <row r="16" spans="2:4" ht="18" x14ac:dyDescent="0.35">
      <c r="B16" s="3">
        <v>44649</v>
      </c>
      <c r="C16" s="2">
        <v>514</v>
      </c>
      <c r="D16" s="39">
        <v>25</v>
      </c>
    </row>
    <row r="17" spans="2:4" ht="18" x14ac:dyDescent="0.35">
      <c r="B17" s="3">
        <v>44630</v>
      </c>
      <c r="C17" s="2">
        <v>510</v>
      </c>
      <c r="D17" s="39">
        <v>110</v>
      </c>
    </row>
    <row r="18" spans="2:4" ht="18" x14ac:dyDescent="0.35">
      <c r="B18" s="3">
        <v>44659</v>
      </c>
      <c r="C18" s="2">
        <v>514</v>
      </c>
      <c r="D18" s="39">
        <v>40</v>
      </c>
    </row>
    <row r="19" spans="2:4" ht="18" x14ac:dyDescent="0.35">
      <c r="B19" s="3">
        <v>44663</v>
      </c>
      <c r="C19" s="2">
        <v>510</v>
      </c>
      <c r="D19" s="39">
        <v>75</v>
      </c>
    </row>
    <row r="20" spans="2:4" ht="18" x14ac:dyDescent="0.35">
      <c r="B20" s="3">
        <v>44667</v>
      </c>
      <c r="C20" s="2">
        <v>550</v>
      </c>
      <c r="D20" s="39">
        <v>30</v>
      </c>
    </row>
    <row r="21" spans="2:4" ht="18" x14ac:dyDescent="0.35">
      <c r="B21" s="3">
        <v>44671</v>
      </c>
      <c r="C21" s="2">
        <v>540</v>
      </c>
      <c r="D21" s="39">
        <v>45</v>
      </c>
    </row>
    <row r="22" spans="2:4" ht="18" x14ac:dyDescent="0.35">
      <c r="B22" s="3">
        <v>44681</v>
      </c>
      <c r="C22" s="2">
        <v>530</v>
      </c>
      <c r="D22" s="39">
        <v>35</v>
      </c>
    </row>
    <row r="23" spans="2:4" ht="18" x14ac:dyDescent="0.35">
      <c r="B23" s="3">
        <v>44691</v>
      </c>
      <c r="C23" s="2">
        <v>540</v>
      </c>
      <c r="D23" s="39">
        <v>35</v>
      </c>
    </row>
    <row r="24" spans="2:4" ht="18" x14ac:dyDescent="0.35">
      <c r="B24" s="3">
        <v>44692</v>
      </c>
      <c r="C24" s="2">
        <v>544</v>
      </c>
      <c r="D24" s="39">
        <v>35</v>
      </c>
    </row>
    <row r="25" spans="2:4" ht="18" x14ac:dyDescent="0.35">
      <c r="B25" s="3">
        <v>44692</v>
      </c>
      <c r="C25" s="2">
        <v>510</v>
      </c>
      <c r="D25" s="39">
        <v>75</v>
      </c>
    </row>
    <row r="26" spans="2:4" ht="18" x14ac:dyDescent="0.35">
      <c r="B26" s="3">
        <v>44700</v>
      </c>
      <c r="C26" s="2">
        <v>530</v>
      </c>
      <c r="D26" s="39">
        <v>27</v>
      </c>
    </row>
    <row r="27" spans="2:4" ht="18" x14ac:dyDescent="0.35">
      <c r="B27" s="3">
        <v>44700</v>
      </c>
      <c r="C27" s="2">
        <v>514</v>
      </c>
      <c r="D27" s="39">
        <v>33</v>
      </c>
    </row>
    <row r="28" spans="2:4" ht="18" x14ac:dyDescent="0.35">
      <c r="B28" s="3">
        <v>44737</v>
      </c>
      <c r="C28" s="2">
        <v>530</v>
      </c>
      <c r="D28" s="39">
        <v>37</v>
      </c>
    </row>
    <row r="29" spans="2:4" ht="18" x14ac:dyDescent="0.35">
      <c r="B29" s="3">
        <v>44738</v>
      </c>
      <c r="C29" s="2">
        <v>510</v>
      </c>
      <c r="D29" s="39">
        <v>110</v>
      </c>
    </row>
    <row r="30" spans="2:4" ht="18" x14ac:dyDescent="0.35">
      <c r="B30" s="3">
        <v>44738</v>
      </c>
      <c r="C30" s="2">
        <v>540</v>
      </c>
      <c r="D30" s="39">
        <v>25</v>
      </c>
    </row>
    <row r="31" spans="2:4" ht="18" x14ac:dyDescent="0.35">
      <c r="B31" s="3">
        <v>44739</v>
      </c>
      <c r="C31" s="2">
        <v>514</v>
      </c>
      <c r="D31" s="39">
        <v>25</v>
      </c>
    </row>
    <row r="32" spans="2:4" ht="18" x14ac:dyDescent="0.35">
      <c r="B32" s="3">
        <v>44749</v>
      </c>
      <c r="C32" s="2">
        <v>542</v>
      </c>
      <c r="D32" s="39">
        <v>42</v>
      </c>
    </row>
    <row r="33" spans="2:4" ht="18" x14ac:dyDescent="0.35">
      <c r="B33" s="3">
        <v>44749</v>
      </c>
      <c r="C33" s="2">
        <v>510</v>
      </c>
      <c r="D33" s="39">
        <v>92</v>
      </c>
    </row>
    <row r="34" spans="2:4" ht="18" x14ac:dyDescent="0.35">
      <c r="B34" s="3">
        <v>44758</v>
      </c>
      <c r="C34" s="2">
        <v>514</v>
      </c>
      <c r="D34" s="39">
        <v>37</v>
      </c>
    </row>
    <row r="35" spans="2:4" ht="18" x14ac:dyDescent="0.35">
      <c r="B35" s="3">
        <v>44765</v>
      </c>
      <c r="C35" s="2">
        <v>530</v>
      </c>
      <c r="D35" s="39">
        <v>75</v>
      </c>
    </row>
    <row r="36" spans="2:4" ht="18" x14ac:dyDescent="0.35">
      <c r="B36" s="3">
        <v>44772</v>
      </c>
      <c r="C36" s="2">
        <v>540</v>
      </c>
      <c r="D36" s="39">
        <v>55</v>
      </c>
    </row>
    <row r="37" spans="2:4" ht="18" x14ac:dyDescent="0.35">
      <c r="B37" s="3">
        <v>44792</v>
      </c>
      <c r="C37" s="2">
        <v>514</v>
      </c>
      <c r="D37" s="39">
        <v>17</v>
      </c>
    </row>
    <row r="38" spans="2:4" ht="18" x14ac:dyDescent="0.35">
      <c r="B38" s="3">
        <v>44794</v>
      </c>
      <c r="C38" s="2">
        <v>530</v>
      </c>
      <c r="D38" s="39">
        <v>36</v>
      </c>
    </row>
    <row r="39" spans="2:4" ht="18" x14ac:dyDescent="0.35">
      <c r="B39" s="3">
        <v>44803</v>
      </c>
      <c r="C39" s="2">
        <v>536</v>
      </c>
      <c r="D39" s="39">
        <v>92</v>
      </c>
    </row>
    <row r="40" spans="2:4" ht="18" x14ac:dyDescent="0.35">
      <c r="B40" s="3">
        <v>44803</v>
      </c>
      <c r="C40" s="2">
        <v>540</v>
      </c>
      <c r="D40" s="39">
        <v>27</v>
      </c>
    </row>
    <row r="41" spans="2:4" ht="18" x14ac:dyDescent="0.35">
      <c r="B41" s="3">
        <v>44803</v>
      </c>
      <c r="C41" s="2">
        <v>510</v>
      </c>
      <c r="D41" s="39">
        <v>100</v>
      </c>
    </row>
    <row r="42" spans="2:4" ht="18" x14ac:dyDescent="0.35">
      <c r="B42" s="3">
        <v>44811</v>
      </c>
      <c r="C42" s="2">
        <v>560</v>
      </c>
      <c r="D42" s="39">
        <v>100</v>
      </c>
    </row>
    <row r="43" spans="2:4" ht="18" x14ac:dyDescent="0.35">
      <c r="B43" s="3">
        <v>44811</v>
      </c>
      <c r="C43" s="2">
        <v>510</v>
      </c>
      <c r="D43" s="39">
        <v>35</v>
      </c>
    </row>
    <row r="44" spans="2:4" ht="18" x14ac:dyDescent="0.35">
      <c r="B44" s="3">
        <v>44821</v>
      </c>
      <c r="C44" s="2">
        <v>530</v>
      </c>
      <c r="D44" s="39">
        <v>42</v>
      </c>
    </row>
    <row r="45" spans="2:4" ht="18" x14ac:dyDescent="0.35">
      <c r="B45" s="3">
        <v>44823</v>
      </c>
      <c r="C45" s="2">
        <v>546</v>
      </c>
      <c r="D45" s="39">
        <v>32</v>
      </c>
    </row>
    <row r="46" spans="2:4" ht="18" x14ac:dyDescent="0.35">
      <c r="B46" s="3">
        <v>44829</v>
      </c>
      <c r="C46" s="2">
        <v>540</v>
      </c>
      <c r="D46" s="39">
        <v>48</v>
      </c>
    </row>
    <row r="47" spans="2:4" ht="18" x14ac:dyDescent="0.35">
      <c r="B47" s="3">
        <v>44834</v>
      </c>
      <c r="C47" s="2">
        <v>514</v>
      </c>
      <c r="D47" s="39">
        <v>30</v>
      </c>
    </row>
    <row r="48" spans="2:4" ht="18" x14ac:dyDescent="0.35">
      <c r="B48" s="3">
        <v>44838</v>
      </c>
      <c r="C48" s="2">
        <v>530</v>
      </c>
      <c r="D48" s="39">
        <v>34</v>
      </c>
    </row>
    <row r="49" spans="2:4" ht="18" x14ac:dyDescent="0.35">
      <c r="B49" s="3">
        <v>44847</v>
      </c>
      <c r="C49" s="2">
        <v>544</v>
      </c>
      <c r="D49" s="39">
        <v>30</v>
      </c>
    </row>
    <row r="50" spans="2:4" ht="18" x14ac:dyDescent="0.35">
      <c r="B50" s="3">
        <v>44851</v>
      </c>
      <c r="C50" s="2">
        <v>540</v>
      </c>
      <c r="D50" s="39">
        <v>30</v>
      </c>
    </row>
    <row r="51" spans="2:4" ht="18" x14ac:dyDescent="0.35">
      <c r="B51" s="3">
        <v>44862</v>
      </c>
      <c r="C51" s="2">
        <v>514</v>
      </c>
      <c r="D51" s="39">
        <v>15</v>
      </c>
    </row>
    <row r="52" spans="2:4" ht="18" x14ac:dyDescent="0.35">
      <c r="B52" s="3">
        <v>44865</v>
      </c>
      <c r="C52" s="2">
        <v>542</v>
      </c>
      <c r="D52" s="39">
        <v>35</v>
      </c>
    </row>
    <row r="53" spans="2:4" ht="18" x14ac:dyDescent="0.35">
      <c r="B53" s="3">
        <v>44865</v>
      </c>
      <c r="C53" s="2">
        <v>510</v>
      </c>
      <c r="D53" s="39">
        <v>30</v>
      </c>
    </row>
    <row r="54" spans="2:4" ht="18" x14ac:dyDescent="0.35">
      <c r="B54" s="3">
        <v>44869</v>
      </c>
      <c r="C54" s="2">
        <v>514</v>
      </c>
      <c r="D54" s="39">
        <v>30</v>
      </c>
    </row>
    <row r="55" spans="2:4" ht="18" x14ac:dyDescent="0.35">
      <c r="B55" s="3">
        <v>44870</v>
      </c>
      <c r="C55" s="2">
        <v>540</v>
      </c>
      <c r="D55" s="39">
        <v>15</v>
      </c>
    </row>
    <row r="56" spans="2:4" ht="18" x14ac:dyDescent="0.35">
      <c r="B56" s="3">
        <v>44872</v>
      </c>
      <c r="C56" s="2">
        <v>510</v>
      </c>
      <c r="D56" s="39">
        <v>50</v>
      </c>
    </row>
    <row r="57" spans="2:4" ht="18" x14ac:dyDescent="0.35">
      <c r="B57" s="3">
        <v>44886</v>
      </c>
      <c r="C57" s="2">
        <v>530</v>
      </c>
      <c r="D57" s="39">
        <v>24</v>
      </c>
    </row>
    <row r="58" spans="2:4" ht="18" x14ac:dyDescent="0.35">
      <c r="B58" s="3">
        <v>44897</v>
      </c>
      <c r="C58" s="2">
        <v>540</v>
      </c>
      <c r="D58" s="39">
        <v>28</v>
      </c>
    </row>
    <row r="59" spans="2:4" ht="18" x14ac:dyDescent="0.35">
      <c r="B59" s="3">
        <v>44905</v>
      </c>
      <c r="C59" s="2">
        <v>548</v>
      </c>
      <c r="D59" s="39">
        <v>25</v>
      </c>
    </row>
    <row r="60" spans="2:4" ht="18" x14ac:dyDescent="0.35">
      <c r="B60" s="3">
        <v>44915</v>
      </c>
      <c r="C60" s="2">
        <v>510</v>
      </c>
      <c r="D60" s="39">
        <v>100</v>
      </c>
    </row>
    <row r="61" spans="2:4" ht="18" x14ac:dyDescent="0.35">
      <c r="B61" s="3">
        <v>44917</v>
      </c>
      <c r="C61" s="2">
        <v>530</v>
      </c>
      <c r="D61" s="39">
        <v>23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8FA1-7525-4F7E-9F88-74E9C08BA922}">
  <dimension ref="A2:B5"/>
  <sheetViews>
    <sheetView tabSelected="1" zoomScale="170" zoomScaleNormal="170" workbookViewId="0">
      <selection activeCell="B7" sqref="B7"/>
    </sheetView>
  </sheetViews>
  <sheetFormatPr baseColWidth="10" defaultColWidth="11.42578125" defaultRowHeight="15" x14ac:dyDescent="0.25"/>
  <cols>
    <col min="1" max="1" width="10.140625" bestFit="1" customWidth="1"/>
    <col min="2" max="2" width="26.5703125" customWidth="1"/>
  </cols>
  <sheetData>
    <row r="2" spans="1:2" x14ac:dyDescent="0.25">
      <c r="A2" t="s">
        <v>67</v>
      </c>
      <c r="B2" s="49">
        <f>GETPIVOTDATA("[Measures].[Gastos]",$A$4)</f>
        <v>8557</v>
      </c>
    </row>
    <row r="4" spans="1:2" x14ac:dyDescent="0.25">
      <c r="A4" t="s">
        <v>67</v>
      </c>
    </row>
    <row r="5" spans="1:2" x14ac:dyDescent="0.25">
      <c r="A5" s="50">
        <v>8557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B994-85E9-4D42-A858-6C41D1ED645B}">
  <dimension ref="O6:CB49"/>
  <sheetViews>
    <sheetView showGridLines="0" showRowColHeaders="0" workbookViewId="0">
      <selection activeCell="K37" sqref="K37"/>
    </sheetView>
  </sheetViews>
  <sheetFormatPr baseColWidth="10" defaultColWidth="2.140625" defaultRowHeight="9" customHeight="1" x14ac:dyDescent="0.25"/>
  <sheetData>
    <row r="6" spans="15:80" ht="9" customHeight="1" thickBot="1" x14ac:dyDescent="0.3"/>
    <row r="7" spans="15:80" ht="9" customHeight="1" thickTop="1" x14ac:dyDescent="0.25">
      <c r="O7" s="72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4"/>
      <c r="AF7" s="72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4"/>
      <c r="AW7" s="72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  <c r="BN7" s="72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4"/>
    </row>
    <row r="8" spans="15:80" ht="9" customHeight="1" thickBot="1" x14ac:dyDescent="0.3">
      <c r="O8" s="75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7"/>
      <c r="AF8" s="75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7"/>
      <c r="AW8" s="75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7"/>
      <c r="BN8" s="75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7"/>
    </row>
    <row r="9" spans="15:80" ht="9" customHeight="1" thickTop="1" x14ac:dyDescent="0.25">
      <c r="O9" s="78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80"/>
      <c r="AF9" s="78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80"/>
      <c r="AW9" s="84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6"/>
      <c r="BN9" s="90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2"/>
    </row>
    <row r="10" spans="15:80" ht="9" customHeight="1" x14ac:dyDescent="0.25">
      <c r="O10" s="78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80"/>
      <c r="AF10" s="78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80"/>
      <c r="AW10" s="84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6"/>
      <c r="BN10" s="90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2"/>
    </row>
    <row r="11" spans="15:80" ht="9" customHeight="1" thickBot="1" x14ac:dyDescent="0.3">
      <c r="O11" s="81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F11" s="81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3"/>
      <c r="AW11" s="87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9"/>
      <c r="BN11" s="93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5"/>
    </row>
    <row r="12" spans="15:80" ht="9" customHeight="1" thickTop="1" thickBot="1" x14ac:dyDescent="0.3"/>
    <row r="13" spans="15:80" ht="9" customHeight="1" thickTop="1" x14ac:dyDescent="0.25">
      <c r="O13" s="60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2"/>
      <c r="BD13" s="60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2"/>
    </row>
    <row r="14" spans="15:80" ht="9" customHeight="1" thickBot="1" x14ac:dyDescent="0.3">
      <c r="O14" s="63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5"/>
      <c r="BD14" s="63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5"/>
    </row>
    <row r="15" spans="15:80" ht="9" customHeight="1" thickTop="1" x14ac:dyDescent="0.25">
      <c r="O15" s="54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6"/>
      <c r="BD15" s="54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6"/>
    </row>
    <row r="16" spans="15:80" ht="9" customHeight="1" x14ac:dyDescent="0.25">
      <c r="O16" s="54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6"/>
      <c r="BD16" s="54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6"/>
    </row>
    <row r="17" spans="15:80" ht="9" customHeight="1" x14ac:dyDescent="0.25">
      <c r="O17" s="54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6"/>
      <c r="BD17" s="54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6"/>
    </row>
    <row r="18" spans="15:80" ht="9" customHeight="1" x14ac:dyDescent="0.25">
      <c r="O18" s="54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6"/>
      <c r="BD18" s="54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6"/>
    </row>
    <row r="19" spans="15:80" ht="9" customHeight="1" x14ac:dyDescent="0.25">
      <c r="O19" s="54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6"/>
      <c r="BD19" s="54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6"/>
    </row>
    <row r="20" spans="15:80" ht="9" customHeight="1" x14ac:dyDescent="0.25">
      <c r="O20" s="54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6"/>
      <c r="BD20" s="54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6"/>
    </row>
    <row r="21" spans="15:80" ht="9" customHeight="1" x14ac:dyDescent="0.25">
      <c r="O21" s="54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6"/>
      <c r="BD21" s="54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6"/>
    </row>
    <row r="22" spans="15:80" ht="9" customHeight="1" x14ac:dyDescent="0.25">
      <c r="O22" s="54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6"/>
      <c r="BD22" s="54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6"/>
    </row>
    <row r="23" spans="15:80" ht="9" customHeight="1" x14ac:dyDescent="0.25">
      <c r="O23" s="54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6"/>
      <c r="BD23" s="54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6"/>
    </row>
    <row r="24" spans="15:80" ht="9" customHeight="1" x14ac:dyDescent="0.25">
      <c r="O24" s="54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6"/>
      <c r="BD24" s="54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6"/>
    </row>
    <row r="25" spans="15:80" ht="9" customHeight="1" x14ac:dyDescent="0.25">
      <c r="O25" s="54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6"/>
      <c r="BD25" s="54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6"/>
    </row>
    <row r="26" spans="15:80" ht="9" customHeight="1" x14ac:dyDescent="0.25">
      <c r="O26" s="54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6"/>
      <c r="BD26" s="54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6"/>
    </row>
    <row r="27" spans="15:80" ht="9" customHeight="1" x14ac:dyDescent="0.25">
      <c r="O27" s="54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6"/>
      <c r="BD27" s="54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6"/>
    </row>
    <row r="28" spans="15:80" ht="9" customHeight="1" x14ac:dyDescent="0.25">
      <c r="O28" s="54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6"/>
      <c r="BD28" s="54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6"/>
    </row>
    <row r="29" spans="15:80" ht="9" customHeight="1" x14ac:dyDescent="0.25">
      <c r="O29" s="54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6"/>
      <c r="BD29" s="54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6"/>
    </row>
    <row r="30" spans="15:80" ht="9" customHeight="1" x14ac:dyDescent="0.25">
      <c r="O30" s="54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6"/>
      <c r="BD30" s="54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6"/>
    </row>
    <row r="31" spans="15:80" ht="9" customHeight="1" thickBot="1" x14ac:dyDescent="0.3">
      <c r="O31" s="57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9"/>
      <c r="BD31" s="57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9"/>
    </row>
    <row r="32" spans="15:80" ht="9" customHeight="1" thickTop="1" thickBot="1" x14ac:dyDescent="0.3"/>
    <row r="33" spans="15:80" ht="9" customHeight="1" thickTop="1" x14ac:dyDescent="0.25">
      <c r="O33" s="66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8"/>
      <c r="BD33" s="60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2"/>
    </row>
    <row r="34" spans="15:80" ht="9" customHeight="1" thickBot="1" x14ac:dyDescent="0.3">
      <c r="O34" s="69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1"/>
      <c r="BD34" s="63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5"/>
    </row>
    <row r="35" spans="15:80" ht="9" customHeight="1" thickTop="1" x14ac:dyDescent="0.25">
      <c r="O35" s="51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3"/>
      <c r="BD35" s="51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3"/>
    </row>
    <row r="36" spans="15:80" ht="9" customHeight="1" x14ac:dyDescent="0.25">
      <c r="O36" s="54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6"/>
      <c r="BD36" s="54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6"/>
    </row>
    <row r="37" spans="15:80" ht="9" customHeight="1" x14ac:dyDescent="0.25">
      <c r="O37" s="54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6"/>
      <c r="BD37" s="54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6"/>
    </row>
    <row r="38" spans="15:80" ht="9" customHeight="1" x14ac:dyDescent="0.25">
      <c r="O38" s="54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6"/>
      <c r="BD38" s="54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6"/>
    </row>
    <row r="39" spans="15:80" ht="9" customHeight="1" x14ac:dyDescent="0.25">
      <c r="O39" s="54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6"/>
      <c r="BD39" s="54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6"/>
    </row>
    <row r="40" spans="15:80" ht="9" customHeight="1" x14ac:dyDescent="0.25">
      <c r="O40" s="54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6"/>
      <c r="BD40" s="54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6"/>
    </row>
    <row r="41" spans="15:80" ht="9" customHeight="1" x14ac:dyDescent="0.25">
      <c r="O41" s="54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6"/>
      <c r="BD41" s="54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6"/>
    </row>
    <row r="42" spans="15:80" ht="9" customHeight="1" x14ac:dyDescent="0.25">
      <c r="O42" s="54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6"/>
      <c r="BD42" s="54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6"/>
    </row>
    <row r="43" spans="15:80" ht="9" customHeight="1" x14ac:dyDescent="0.25">
      <c r="O43" s="54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6"/>
      <c r="BD43" s="54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6"/>
    </row>
    <row r="44" spans="15:80" ht="9" customHeight="1" x14ac:dyDescent="0.25">
      <c r="O44" s="54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6"/>
      <c r="BD44" s="54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6"/>
    </row>
    <row r="45" spans="15:80" ht="9" customHeight="1" x14ac:dyDescent="0.25">
      <c r="O45" s="54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6"/>
      <c r="BD45" s="54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6"/>
    </row>
    <row r="46" spans="15:80" ht="9" customHeight="1" x14ac:dyDescent="0.25">
      <c r="O46" s="54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6"/>
      <c r="BD46" s="54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6"/>
    </row>
    <row r="47" spans="15:80" ht="9" customHeight="1" x14ac:dyDescent="0.25">
      <c r="O47" s="54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6"/>
      <c r="BD47" s="54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6"/>
    </row>
    <row r="48" spans="15:80" ht="9" customHeight="1" thickBot="1" x14ac:dyDescent="0.3">
      <c r="O48" s="57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9"/>
      <c r="BD48" s="57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9"/>
    </row>
    <row r="49" customFormat="1" ht="9" customHeight="1" thickTop="1" x14ac:dyDescent="0.25"/>
  </sheetData>
  <mergeCells count="16">
    <mergeCell ref="O7:AC8"/>
    <mergeCell ref="AF7:AT8"/>
    <mergeCell ref="AW7:BK8"/>
    <mergeCell ref="BN7:CB8"/>
    <mergeCell ref="O9:AC11"/>
    <mergeCell ref="AF9:AT11"/>
    <mergeCell ref="AW9:BK11"/>
    <mergeCell ref="BN9:CB11"/>
    <mergeCell ref="O35:BB48"/>
    <mergeCell ref="BD35:CB48"/>
    <mergeCell ref="O13:BB14"/>
    <mergeCell ref="BD13:CB14"/>
    <mergeCell ref="O15:BB31"/>
    <mergeCell ref="BD15:CB31"/>
    <mergeCell ref="O33:BB34"/>
    <mergeCell ref="BD33:CB3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 2 0 2 3 - 0 6 - 0 8 T 1 0 : 4 3 : 5 1 . 7 2 7 6 6 0 9 - 0 3 : 0 0 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B _ P r o d u c t o , T B _ E n t r a d a s , T B _ P r o v e e d o r , T B _ S a l i d a s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B U D A A B Q S w M E F A A C A A g A b H y 4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G x 8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L h W K I p H u A 4 A A A A R A A A A E w A c A E Z v c m 1 1 b G F z L 1 N l Y 3 R p b 2 4 x L m 0 g o h g A K K A U A A A A A A A A A A A A A A A A A A A A A A A A A A A A K 0 5 N L s n M z 1 M I h t C G 1 g B Q S w E C L Q A U A A I A C A B s f L h W s D e R / K U A A A D 2 A A A A E g A A A A A A A A A A A A A A A A A A A A A A Q 2 9 u Z m l n L 1 B h Y 2 t h Z 2 U u e G 1 s U E s B A i 0 A F A A C A A g A b H y 4 V g / K 6 a u k A A A A 6 Q A A A B M A A A A A A A A A A A A A A A A A 8 Q A A A F t D b 2 5 0 Z W 5 0 X 1 R 5 c G V z X S 5 4 b W x Q S w E C L Q A U A A I A C A B s f L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3 t t B F i K 0 C x u 9 z T j k F r i w A A A A A C A A A A A A A Q Z g A A A A E A A C A A A A C a k d n f t P B Y L p 9 B Q H u X b Z 3 2 3 v A H K V R B j S M y P x G w 0 A v O k A A A A A A O g A A A A A I A A C A A A A D 4 Z j C q g 7 I 9 W V h Y 1 k 3 1 8 M 4 l 7 K A X N i P b l W c F + t X q d l M 8 7 1 A A A A C n 6 B 2 k R Q U S y Q P P D E Q S 9 Q c 6 2 W x s Q g o q y S Q Q j C 0 Q 6 o s x f x b 6 F f e 2 R B e 8 P k u g c 2 i u Y D s Q L E L U 3 + D L n Z W h 5 W A Q 8 Q 2 e u 6 x y 2 P F y P Q 5 8 p C H s v u K C c U A A A A A c I Q E 4 2 O h D z S + X C S 2 G H / U / F C c E L Y d l P r Z D q e B Y 0 g y w y 2 q F F a g q 5 J P 6 0 9 C 9 w G O 6 m W b E o Y g U A w 1 U Q U R 8 x S P g B s j 6 < / D a t a M a s h u p > 
</file>

<file path=customXml/item14.xml>��< ? x m l   v e r s i o n = " 1 . 0 "   e n c o d i n g = " U T F - 1 6 " ? > < G e m i n i   x m l n s = " h t t p : / / g e m i n i / p i v o t c u s t o m i z a t i o n / T a b l e X M L _ T B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 P r o d u t o < / s t r i n g > < / k e y > < v a l u e > < i n t > 1 3 2 < / i n t > < / v a l u e > < / i t e m > < i t e m > < k e y > < s t r i n g > P r o d u c t o < / s t r i n g > < / k e y > < v a l u e > < i n t > 9 2 < / i n t > < / v a l u e > < / i t e m > < i t e m > < k e y > < s t r i n g > U n i d a d   d e   M e d i d a < / s t r i n g > < / k e y > < v a l u e > < i n t > 1 4 9 < / i n t > < / v a l u e > < / i t e m > < i t e m > < k e y > < s t r i n g > S t o c k   M � n i m o < / s t r i n g > < / k e y > < v a l u e > < i n t > 1 1 9 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 P r o d u t o 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 U n i d a d   d e   M e d i d a < / s t r i n g > < / k e y > < v a l u e > < i n t > 2 < / i n t > < / v a l u e > < / i t e m > < i t e m > < k e y > < s t r i n g > S t o c k   M � n i m o 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B _ P r o v e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 E m p r e s a < / s t r i n g > < / k e y > < v a l u e > < i n t > 1 3 5 < / i n t > < / v a l u e > < / i t e m > < i t e m > < k e y > < s t r i n g > E m p r e s a < / s t r i n g > < / k e y > < v a l u e > < i n t > 1 4 8 < / i n t > < / v a l u e > < / i t e m > < i t e m > < k e y > < s t r i n g > T e l � f o n o < / s t r i n g > < / k e y > < v a l u e > < i n t > 1 4 3 < / i n t > < / v a l u e > < / i t e m > < i t e m > < k e y > < s t r i n g > R e s p o n s a b l e < / s t r i n g > < / k e y > < v a l u e > < i n t > 1 1 5 < / i n t > < / v a l u e > < / i t e m > < i t e m > < k e y > < s t r i n g > E - m a i l < / s t r i n g > < / k e y > < v a l u e > < i n t > 2 2 5 < / i n t > < / v a l u e > < / i t e m > < / C o l u m n W i d t h s > < C o l u m n D i s p l a y I n d e x > < i t e m > < k e y > < s t r i n g > C � d i g o   E m p r e s a 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 T e l � f o n o 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e 5 e 1 d 4 9 - f f 3 3 - 4 9 d 9 - 8 1 c 3 - c 9 3 7 9 a 7 8 6 8 f 5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 V e n d i d a < / K e y > < / D i a g r a m O b j e c t K e y > < D i a g r a m O b j e c t K e y > < K e y > M e a s u r e s \ S u m a   d e   C a n t i d a d   V e n d i d a \ T a g I n f o \ F � r m u l a < / K e y > < / D i a g r a m O b j e c t K e y > < D i a g r a m O b j e c t K e y > < K e y > M e a s u r e s \ S u m a   d e   C a n t i d a d   V e n d i d a \ T a g I n f o \ V a l o r < / K e y > < / D i a g r a m O b j e c t K e y > < D i a g r a m O b j e c t K e y > < K e y > C o l u m n s \ F e c h a < / K e y > < / D i a g r a m O b j e c t K e y > < D i a g r a m O b j e c t K e y > < K e y > C o l u m n s \ P r o d u c t o < / K e y > < / D i a g r a m O b j e c t K e y > < D i a g r a m O b j e c t K e y > < K e y > C o l u m n s \ C a n t i d a d   V e n d i d a 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 L i n k s \ & l t ; C o l u m n s \ S u m a   d e   C a n t i d a d   V e n d i d a & g t ; - & l t ; M e a s u r e s \ C a n t i d a d   V e n d i d a & g t ; < / K e y > < / D i a g r a m O b j e c t K e y > < D i a g r a m O b j e c t K e y > < K e y > L i n k s \ & l t ; C o l u m n s \ S u m a   d e   C a n t i d a d   V e n d i d a & g t ; - & l t ; M e a s u r e s \ C a n t i d a d   V e n d i d a & g t ; \ C O L U M N < / K e y > < / D i a g r a m O b j e c t K e y > < D i a g r a m O b j e c t K e y > < K e y > L i n k s \ & l t ; C o l u m n s \ S u m a   d e   C a n t i d a d   V e n d i d a & g t ; - & l t ; M e a s u r e s \ C a n t i d a d   V e n d i d a & g t ; \ M E A S U R E 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 E m p r e s a < / K e y > < / D i a g r a m O b j e c t K e y > < D i a g r a m O b j e c t K e y > < K e y > C o l u m n s \ E m p r e s a 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 U n i t a r i o < / K e y > < / D i a g r a m O b j e c t K e y > < D i a g r a m O b j e c t K e y > < K e y > M e a s u r e s \ S u m a   d e   C o s t o   U n i t a r i o \ T a g I n f o \ F � r m u l a < / K e y > < / D i a g r a m O b j e c t K e y > < D i a g r a m O b j e c t K e y > < K e y > M e a s u r e s \ S u m a   d e   C o s t o   U n i t a r i o \ T a g I n f o \ V a l o r < / K e y > < / D i a g r a m O b j e c t K e y > < D i a g r a m O b j e c t K e y > < K e y > C o l u m n s \ C � d i g o   P r o d u t o < / K e y > < / D i a g r a m O b j e c t K e y > < D i a g r a m O b j e c t K e y > < K e y > C o l u m n s \ P r o d u c t o < / K e y > < / D i a g r a m O b j e c t K e y > < D i a g r a m O b j e c t K e y > < K e y > C o l u m n s \ U n i d a d   d e   M e d i d a < / K e y > < / D i a g r a m O b j e c t K e y > < D i a g r a m O b j e c t K e y > < K e y > C o l u m n s \ S t o c k   M � n i m o 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 L i n k s \ & l t ; C o l u m n s \ S u m a   d e   C o s t o   U n i t a r i o & g t ; - & l t ; M e a s u r e s \ C o s t o   U n i t a r i o & g t ; < / K e y > < / D i a g r a m O b j e c t K e y > < D i a g r a m O b j e c t K e y > < K e y > L i n k s \ & l t ; C o l u m n s \ S u m a   d e   C o s t o   U n i t a r i o & g t ; - & l t ; M e a s u r e s \ C o s t o   U n i t a r i o & g t ; \ C O L U M N < / K e y > < / D i a g r a m O b j e c t K e y > < D i a g r a m O b j e c t K e y > < K e y > L i n k s \ & l t ; C o l u m n s \ S u m a   d e   C o s t o   U n i t a r i o & g t ; - & l t ; M e a s u r e s \ C o s t o 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 U n i t a r i o 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 C o m p r a d a < / K e y > < / D i a g r a m O b j e c t K e y > < D i a g r a m O b j e c t K e y > < K e y > M e a s u r e s \ S u m a   d e   C a n t i d a d   C o m p r a d a \ T a g I n f o \ F � r m u l a < / K e y > < / D i a g r a m O b j e c t K e y > < D i a g r a m O b j e c t K e y > < K e y > M e a s u r e s \ S u m a   d e   C a n t i d a d   C o m p r a d a \ T a g I n f o \ V a l o r < / K e y > < / D i a g r a m O b j e c t K e y > < D i a g r a m O b j e c t K e y > < K e y > M e a s u r e s \ S u m a   d e   C � d i g o   P r o d u c t o < / K e y > < / D i a g r a m O b j e c t K e y > < D i a g r a m O b j e c t K e y > < K e y > M e a s u r e s \ S u m a   d e   C � d i g o   P r o d u c t o \ T a g I n f o \ F � r m u l a < / K e y > < / D i a g r a m O b j e c t K e y > < D i a g r a m O b j e c t K e y > < K e y > M e a s u r e s \ S u m a   d e   C � d i g o   P r o d u c t o \ T a g I n f o \ V a l o r < / K e y > < / D i a g r a m O b j e c t K e y > < D i a g r a m O b j e c t K e y > < K e y > M e a s u r e s \ G a s t o s < / K e y > < / D i a g r a m O b j e c t K e y > < D i a g r a m O b j e c t K e y > < K e y > M e a s u r e s \ G a s t o s \ T a g I n f o \ F � r m u l a < / K e y > < / D i a g r a m O b j e c t K e y > < D i a g r a m O b j e c t K e y > < K e y > M e a s u r e s \ G a s t o s \ T a g I n f o \ V a l o r < / K e y > < / D i a g r a m O b j e c t K e y > < D i a g r a m O b j e c t K e y > < K e y > C o l u m n s \ F e c h a < / K e y > < / D i a g r a m O b j e c t K e y > < D i a g r a m O b j e c t K e y > < K e y > C o l u m n s \ C � d i g o   P r o d u c t o < / K e y > < / D i a g r a m O b j e c t K e y > < D i a g r a m O b j e c t K e y > < K e y > C o l u m n s \ P r o v e e d o r < / K e y > < / D i a g r a m O b j e c t K e y > < D i a g r a m O b j e c t K e y > < K e y > C o l u m n s \ C a n t i d a d   C o m p r a d a 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 C o l u m n s \ C o s t o   U n i t � r i o < / K e y > < / D i a g r a m O b j e c t K e y > < D i a g r a m O b j e c t K e y > < K e y > C o l u m n s \ V a l o r   d e   C o m p r a < / K e y > < / D i a g r a m O b j e c t K e y > < D i a g r a m O b j e c t K e y > < K e y > L i n k s \ & l t ; C o l u m n s \ S u m a   d e   C a n t i d a d   C o m p r a d a & g t ; - & l t ; M e a s u r e s \ C a n t i d a d   C o m p r a d a & g t ; < / K e y > < / D i a g r a m O b j e c t K e y > < D i a g r a m O b j e c t K e y > < K e y > L i n k s \ & l t ; C o l u m n s \ S u m a   d e   C a n t i d a d   C o m p r a d a & g t ; - & l t ; M e a s u r e s \ C a n t i d a d   C o m p r a d a & g t ; \ C O L U M N < / K e y > < / D i a g r a m O b j e c t K e y > < D i a g r a m O b j e c t K e y > < K e y > L i n k s \ & l t ; C o l u m n s \ S u m a   d e   C a n t i d a d   C o m p r a d a & g t ; - & l t ; M e a s u r e s \ C a n t i d a d   C o m p r a d a & g t ; \ M E A S U R E < / K e y > < / D i a g r a m O b j e c t K e y > < D i a g r a m O b j e c t K e y > < K e y > L i n k s \ & l t ; C o l u m n s \ S u m a   d e   C � d i g o   P r o d u c t o & g t ; - & l t ; M e a s u r e s \ C � d i g o   P r o d u c t o & g t ; < / K e y > < / D i a g r a m O b j e c t K e y > < D i a g r a m O b j e c t K e y > < K e y > L i n k s \ & l t ; C o l u m n s \ S u m a   d e   C � d i g o   P r o d u c t o & g t ; - & l t ; M e a s u r e s \ C � d i g o   P r o d u c t o & g t ; \ C O L U M N < / K e y > < / D i a g r a m O b j e c t K e y > < D i a g r a m O b j e c t K e y > < K e y > L i n k s \ & l t ; C o l u m n s \ S u m a   d e   C � d i g o   P r o d u c t o & g t ; - & l t ; M e a s u r e s \ C � d i g o   P r o d u c t o & g t ; \ M E A S U R E 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 M e a s u r e s \ G a s t o s \ T a g I n f o \ F � r m u l a 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 T a g s \ T a b l e s \ & l t ; T a b l e s \ T B _ P r o d u c t o & g t ; 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 T a g s \ T a b l e s \ & l t ; T a b l e s \ T B _ P r o v e e d o r & g t ; < / K e y > < / D i a g r a m O b j e c t K e y > < D i a g r a m O b j e c t K e y > < K e y > D y n a m i c   T a g s \ T a b l e s \ & l t ; T a b l e s \ T B _ S a l i d a s & g t ; < / K e y > < / D i a g r a m O b j e c t K e y > < D i a g r a m O b j e c t K e y > < K e y > T a b l e s \ T B _ P r o d u c t o < / K e y > < / D i a g r a m O b j e c t K e y > < D i a g r a m O b j e c t K e y > < K e y > T a b l e s \ T B _ P r o d u c t o \ C o l u m n s \ C � d i g o   P r o d u t o < / K e y > < / D i a g r a m O b j e c t K e y > < D i a g r a m O b j e c t K e y > < K e y > T a b l e s \ T B _ P r o d u c t o \ C o l u m n s \ P r o d u c t o < / K e y > < / D i a g r a m O b j e c t K e y > < D i a g r a m O b j e c t K e y > < K e y > T a b l e s \ T B _ P r o d u c t o \ C o l u m n s \ U n i d a d   d e   M e d i d a < / K e y > < / D i a g r a m O b j e c t K e y > < D i a g r a m O b j e c t K e y > < K e y > T a b l e s \ T B _ P r o d u c t o \ C o l u m n s \ S t o c k   M � n i m o < / K e y > < / D i a g r a m O b j e c t K e y > < D i a g r a m O b j e c t K e y > < K e y > T a b l e s \ T B _ P r o d u c t o \ C o l u m n s \ C o s t o   U n i t a r i o < / K e y > < / D i a g r a m O b j e c t K e y > < D i a g r a m O b j e c t K e y > < K e y > T a b l e s \ T B _ P r o d u c t o \ C o l u m n s \ P r e c i o   U n i t a r i o < / K e y > < / D i a g r a m O b j e c t K e y > < D i a g r a m O b j e c t K e y > < K e y > T a b l e s \ T B _ P r o d u c t o \ M e a s u r e s \ S u m a   d e   C o s t o   U n i t a r i o < / K e y > < / D i a g r a m O b j e c t K e y > < D i a g r a m O b j e c t K e y > < K e y > T a b l e s \ T B _ P r o d u c t o \ S u m a   d e   C o s t o   U n i t a r i o \ A d d i t i o n a l 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 T a b l e s \ T B _ E n t r a d a s \ C o l u m n s \ F e c h a < / K e y > < / D i a g r a m O b j e c t K e y > < D i a g r a m O b j e c t K e y > < K e y > T a b l e s \ T B _ E n t r a d a s \ C o l u m n s \ C � d i g o   P r o d u c t o < / K e y > < / D i a g r a m O b j e c t K e y > < D i a g r a m O b j e c t K e y > < K e y > T a b l e s \ T B _ E n t r a d a s \ C o l u m n s \ P r o v e e d o r < / K e y > < / D i a g r a m O b j e c t K e y > < D i a g r a m O b j e c t K e y > < K e y > T a b l e s \ T B _ E n t r a d a s \ C o l u m n s \ C a n t i d a d   C o m p r a d a < / K e y > < / D i a g r a m O b j e c t K e y > < D i a g r a m O b j e c t K e y > < K e y > T a b l e s \ T B _ E n t r a d a s \ C o l u m n s \ F e c h a   ( � n d i c e   d e   m e s e s ) < / K e y > < / D i a g r a m O b j e c t K e y > < D i a g r a m O b j e c t K e y > < K e y > T a b l e s \ T B _ E n t r a d a s \ C o l u m n s \ F e c h a   ( m e s ) < / K e y > < / D i a g r a m O b j e c t K e y > < D i a g r a m O b j e c t K e y > < K e y > T a b l e s \ T B _ E n t r a d a s \ M e a s u r e s \ S u m a   d e   C a n t i d a d   C o m p r a d a < / K e y > < / D i a g r a m O b j e c t K e y > < D i a g r a m O b j e c t K e y > < K e y > T a b l e s \ T B _ E n t r a d a s \ S u m a   d e   C a n t i d a d   C o m p r a d a \ A d d i t i o n a l   I n f o \ M e d i d a   i m p l � c i t a < / K e y > < / D i a g r a m O b j e c t K e y > < D i a g r a m O b j e c t K e y > < K e y > T a b l e s \ T B _ E n t r a d a s \ M e a s u r e s \ S u m a   d e   C � d i g o   P r o d u c t o < / K e y > < / D i a g r a m O b j e c t K e y > < D i a g r a m O b j e c t K e y > < K e y > T a b l e s \ T B _ E n t r a d a s \ S u m a   d e   C � d i g o   P r o d u c t o \ A d d i t i o n a l   I n f o \ M e d i d a   i m p l � c i t a < / K e y > < / D i a g r a m O b j e c t K e y > < D i a g r a m O b j e c t K e y > < K e y > T a b l e s \ T B _ E n t r a d a s \ C o l u m n s \ C o s t o   U n i t � r i o < / K e y > < / D i a g r a m O b j e c t K e y > < D i a g r a m O b j e c t K e y > < K e y > T a b l e s \ T B _ E n t r a d a s \ C o l u m n s \ V a l o r   d e   C o m p r a < / K e y > < / D i a g r a m O b j e c t K e y > < D i a g r a m O b j e c t K e y > < K e y > T a b l e s \ T B _ E n t r a d a s \ M e a s u r e s \ G a s t o s < / K e y > < / D i a g r a m O b j e c t K e y > < D i a g r a m O b j e c t K e y > < K e y > T a b l e s \ T B _ P r o v e e d o r < / K e y > < / D i a g r a m O b j e c t K e y > < D i a g r a m O b j e c t K e y > < K e y > T a b l e s \ T B _ P r o v e e d o r \ C o l u m n s \ C � d i g o   E m p r e s a < / K e y > < / D i a g r a m O b j e c t K e y > < D i a g r a m O b j e c t K e y > < K e y > T a b l e s \ T B _ P r o v e e d o r \ C o l u m n s \ E m p r e s a < / K e y > < / D i a g r a m O b j e c t K e y > < D i a g r a m O b j e c t K e y > < K e y > T a b l e s \ T B _ P r o v e e d o r \ C o l u m n s \ T e l � f o n o < / K e y > < / D i a g r a m O b j e c t K e y > < D i a g r a m O b j e c t K e y > < K e y > T a b l e s \ T B _ P r o v e e d o r \ C o l u m n s \ R e s p o n s a b l e < / K e y > < / D i a g r a m O b j e c t K e y > < D i a g r a m O b j e c t K e y > < K e y > T a b l e s \ T B _ P r o v e e d o r \ C o l u m n s \ E - m a i l < / K e y > < / D i a g r a m O b j e c t K e y > < D i a g r a m O b j e c t K e y > < K e y > T a b l e s \ T B _ S a l i d a s < / K e y > < / D i a g r a m O b j e c t K e y > < D i a g r a m O b j e c t K e y > < K e y > T a b l e s \ T B _ S a l i d a s \ C o l u m n s \ F e c h a < / K e y > < / D i a g r a m O b j e c t K e y > < D i a g r a m O b j e c t K e y > < K e y > T a b l e s \ T B _ S a l i d a s \ C o l u m n s \ P r o d u c t o < / K e y > < / D i a g r a m O b j e c t K e y > < D i a g r a m O b j e c t K e y > < K e y > T a b l e s \ T B _ S a l i d a s \ C o l u m n s \ C a n t i d a d   V e n d i d a < / K e y > < / D i a g r a m O b j e c t K e y > < D i a g r a m O b j e c t K e y > < K e y > T a b l e s \ T B _ S a l i d a s \ C o l u m n s \ F e c h a   ( � n d i c e   d e   m e s e s ) < / K e y > < / D i a g r a m O b j e c t K e y > < D i a g r a m O b j e c t K e y > < K e y > T a b l e s \ T B _ S a l i d a s \ C o l u m n s \ F e c h a   ( m e s ) < / K e y > < / D i a g r a m O b j e c t K e y > < D i a g r a m O b j e c t K e y > < K e y > T a b l e s \ T B _ S a l i d a s \ M e a s u r e s \ S u m a   d e   C a n t i d a d   V e n d i d a < / K e y > < / D i a g r a m O b j e c t K e y > < D i a g r a m O b j e c t K e y > < K e y > T a b l e s \ T B _ S a l i d a s \ S u m a   d e   C a n t i d a d   V e n d i d a \ A d d i t i o n a l   I n f o \ M e d i d a   i m p l � c i t a 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 E m p r e s a & g t ; \ F K 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 E m p r e s a & g t ; \ P K 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 E m p r e s a & g t ; \ C r o s s F i l t e r 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 P r o d u t o & g t ; \ C r o s s F i l t e r < / K e y > < / D i a g r a m O b j e c t K e y > < / A l l K e y s > < S e l e c t e d K e y s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 T a g s \ T a b l e s \ & l t ; T a b l e s \ T B _ S a l i d a s & g t ; 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 T a b l e s \ T B _ P r o d u c t o < / K e y > < / a : K e y > < a : V a l u e   i : t y p e = " D i a g r a m D i s p l a y N o d e V i e w S t a t e " > < H e i g h t > 2 4 1 < / H e i g h t > < I s E x p a n d e d > t r u e < / I s E x p a n d e d > < L a y e d O u t > t r u e < / L a y e d O u t > < T o p > 3 6 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 T a b l e s \ T B _ P r o d u c t o \ C o l u m n s \ C � d i g o 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 T a b l e s \ T B _ P r o d u c t o \ C o l u m n s \ U n i d a d 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 T a b l e s \ T B _ P r o d u c t o \ C o l u m n s \ S t o c k 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 2 7 9 . 9 0 3 8 1 0 5 6 7 6 6 5 8 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 C a n t i d a d 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 C � d i g o 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 T a b l e s \ T B _ E n t r a d a s \ C o l u m n s \ C o s t o 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 T a b l e s \ T B _ E n t r a d a s \ M e a s u r e s \ G a s t o s 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 6 3 3 . 9 0 3 8 1 0 5 6 7 6 6 5 8 < / L e f t > < T a b I n d e x > 2 < / T a b I n d e x > < T o p > 4 6 . 5 < / T o p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 T a b l e s \ T B _ P r o v e e d o r \ C o l u m n s \ C � d i g o  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 2 8 0 . 9 0 3 8 1 0 5 6 7 6 6 5 9 1 < / L e f t > < T a b I n d e x > 3 < / T a b I n d e x > < T o p > 2 5 5 . 5 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 T a b l e s \ T B _ S a l i d a s \ M e a s u r e s \ S u m a   d e  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 T a b l e s \ T B _ S a l i d a s \ S u m a   d e   C a n t i d a d 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 ( 2 6 3 , 9 0 3 8 1 0 5 6 7 6 6 6 , 1 0 7 ) .   E x t r e m o   2 :   ( 1 8 2 , 1 5 6 , 5 ) 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 2 6 3 . 9 0 3 8 1 0 5 6 7 6 6 5 8 < / b : _ x > < b : _ y > 1 0 7 < / b : _ y > < / b : P o i n t > < b : P o i n t > < b : _ x > 2 2 4 . 9 5 1 9 0 5 5 < / b : _ x > < b : _ y > 1 0 7 < / b : _ y > < / b : P o i n t > < b : P o i n t > < b : _ x > 2 2 2 . 9 5 1 9 0 5 5 < / b : _ x > < b : _ y > 1 0 9 < / b : _ y > < / b : P o i n t > < b : P o i n t > < b : _ x > 2 2 2 . 9 5 1 9 0 5 5 < / b : _ x > < b : _ y > 1 5 4 . 5 < / b : _ y > < / b : P o i n t > < b : P o i n t > < b : _ x > 2 2 0 . 9 5 1 9 0 5 5 < / b : _ x > < b : _ y > 1 5 6 . 5 < / b : _ y > < / b : P o i n t > < b : P o i n t > < b : _ x > 1 8 2 . 0 0 0 0 0 0 0 0 0 0 0 0 0 6 < / b : _ x > < b : _ y > 1 5 6 . 5 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 2 6 3 . 9 0 3 8 1 0 5 6 7 6 6 5 8 < / b : _ x > < b : _ y > 9 9 < / b : _ y > < / L a b e l L o c a t i o n > < L o c a t i o n   x m l n s : b = " h t t p : / / s c h e m a s . d a t a c o n t r a c t . o r g / 2 0 0 4 / 0 7 / S y s t e m . W i n d o w s " > < b : _ x > 2 7 9 . 9 0 3 8 1 0 5 6 7 6 6 5 8 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 1 6 6 . 0 0 0 0 0 0 0 0 0 0 0 0 0 6 < / b : _ x > < b : _ y > 1 4 8 . 5 < / b : _ y > < / L a b e l L o c a t i o n > < L o c a t i o n   x m l n s : b = " h t t p : / / s c h e m a s . d a t a c o n t r a c t . o r g / 2 0 0 4 / 0 7 / S y s t e m . W i n d o w s " > < b : _ x > 1 6 6 . 0 0 0 0 0 0 0 0 0 0 0 0 0 6 < / b : _ x > < b : _ y > 1 5 6 . 5 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 2 6 3 . 9 0 3 8 1 0 5 6 7 6 6 5 8 < / b : _ x > < b : _ y > 1 0 7 < / b : _ y > < / b : P o i n t > < b : P o i n t > < b : _ x > 2 2 4 . 9 5 1 9 0 5 5 < / b : _ x > < b : _ y > 1 0 7 < / b : _ y > < / b : P o i n t > < b : P o i n t > < b : _ x > 2 2 2 . 9 5 1 9 0 5 5 < / b : _ x > < b : _ y > 1 0 9 < / b : _ y > < / b : P o i n t > < b : P o i n t > < b : _ x > 2 2 2 . 9 5 1 9 0 5 5 < / b : _ x > < b : _ y > 1 5 4 . 5 < / b : _ y > < / b : P o i n t > < b : P o i n t > < b : _ x > 2 2 0 . 9 5 1 9 0 5 5 < / b : _ x > < b : _ y > 1 5 6 . 5 < / b : _ y > < / b : P o i n t > < b : P o i n t > < b : _ x > 1 8 2 . 0 0 0 0 0 0 0 0 0 0 0 0 0 6 < / b : _ x > < b : _ y > 1 5 6 . 5 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< / K e y > < / a : K e y > < a : V a l u e   i : t y p e = " D i a g r a m D i s p l a y L i n k V i e w S t a t e " > < A u t o m a t i o n P r o p e r t y H e l p e r T e x t > E x t r e m o   1 :   ( 4 9 5 , 9 0 3 8 1 0 5 6 7 6 6 6 , 1 0 7 ) .   E x t r e m o   2 :   ( 6 1 7 , 9 0 3 8 1 0 5 6 7 6 6 6 , 1 5 8 ) 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 4 9 5 . 9 0 3 8 1 0 5 6 7 6 6 5 8 < / b : _ x > < b : _ y > 1 0 7 < / b : _ y > < / b : P o i n t > < b : P o i n t > < b : _ x > 5 5 4 . 9 0 3 8 1 1 < / b : _ x > < b : _ y > 1 0 7 < / b : _ y > < / b : P o i n t > < b : P o i n t > < b : _ x > 5 5 6 . 9 0 3 8 1 1 < / b : _ x > < b : _ y > 1 0 9 < / b : _ y > < / b : P o i n t > < b : P o i n t > < b : _ x > 5 5 6 . 9 0 3 8 1 1 < / b : _ x > < b : _ y > 1 5 6 < / b : _ y > < / b : P o i n t > < b : P o i n t > < b : _ x > 5 5 8 . 9 0 3 8 1 1 < / b : _ x > < b : _ y > 1 5 8 < / b : _ y > < / b : P o i n t > < b : P o i n t > < b : _ x > 6 1 7 . 9 0 3 8 1 0 5 6 7 6 6 5 6 9 < / b : _ x > < b : _ y > 1 5 8 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 4 7 9 . 9 0 3 8 1 0 5 6 7 6 6 5 8 < / b : _ x > < b : _ y > 9 9 < / b : _ y > < / L a b e l L o c a t i o n > < L o c a t i o n   x m l n s : b = " h t t p : / / s c h e m a s . d a t a c o n t r a c t . o r g / 2 0 0 4 / 0 7 / S y s t e m . W i n d o w s " > < b : _ x > 4 7 9 . 9 0 3 8 1 0 5 6 7 6 6 5 8 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 6 1 7 . 9 0 3 8 1 0 5 6 7 6 6 5 6 9 < / b : _ x > < b : _ y > 1 5 0 < / b : _ y > < / L a b e l L o c a t i o n > < L o c a t i o n   x m l n s : b = " h t t p : / / s c h e m a s . d a t a c o n t r a c t . o r g / 2 0 0 4 / 0 7 / S y s t e m . W i n d o w s " > < b : _ x > 6 3 3 . 9 0 3 8 1 0 5 6 7 6 6 5 6 9 < / b : _ x > < b : _ y > 1 5 8 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 4 9 5 . 9 0 3 8 1 0 5 6 7 6 6 5 8 < / b : _ x > < b : _ y > 1 0 7 < / b : _ y > < / b : P o i n t > < b : P o i n t > < b : _ x > 5 5 4 . 9 0 3 8 1 1 < / b : _ x > < b : _ y > 1 0 7 < / b : _ y > < / b : P o i n t > < b : P o i n t > < b : _ x > 5 5 6 . 9 0 3 8 1 1 < / b : _ x > < b : _ y > 1 0 9 < / b : _ y > < / b : P o i n t > < b : P o i n t > < b : _ x > 5 5 6 . 9 0 3 8 1 1 < / b : _ x > < b : _ y > 1 5 6 < / b : _ y > < / b : P o i n t > < b : P o i n t > < b : _ x > 5 5 8 . 9 0 3 8 1 1 < / b : _ x > < b : _ y > 1 5 8 < / b : _ y > < / b : P o i n t > < b : P o i n t > < b : _ x > 6 1 7 . 9 0 3 8 1 0 5 6 7 6 6 5 6 9 < / b : _ x > < b : _ y > 1 5 8 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 ( 2 6 4 , 9 0 3 8 1 0 5 6 7 6 6 6 , 3 3 0 , 5 ) .   E x t r e m o   2 :   ( 8 3 , 2 9 3 ) 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 2 6 4 . 9 0 3 8 1 0 5 6 7 6 6 5 9 1 < / b : _ x > < b : _ y > 3 3 0 . 5 < / b : _ y > < / b : P o i n t > < b : P o i n t > < b : _ x > 8 5 < / b : _ x > < b : _ y > 3 3 0 . 5 < / b : _ y > < / b : P o i n t > < b : P o i n t > < b : _ x > 8 3 < / b : _ x > < b : _ y > 3 2 8 . 5 < / b : _ y > < / b : P o i n t > < b : P o i n t > < b : _ x > 8 3 < / b : _ x > < b : _ y > 2 9 3 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 2 6 4 . 9 0 3 8 1 0 5 6 7 6 6 5 9 1 < / b : _ x > < b : _ y > 3 2 2 . 5 < / b : _ y > < / L a b e l L o c a t i o n > < L o c a t i o n   x m l n s : b = " h t t p : / / s c h e m a s . d a t a c o n t r a c t . o r g / 2 0 0 4 / 0 7 / S y s t e m . W i n d o w s " > < b : _ x > 2 8 0 . 9 0 3 8 1 0 5 6 7 6 6 5 9 1 < / b : _ x > < b : _ y > 3 3 0 . 5 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< / b : _ x > < b : _ y > 2 7 7 < / b : _ y > < / L a b e l L o c a t i o n > < L o c a t i o n   x m l n s : b = " h t t p : / / s c h e m a s . d a t a c o n t r a c t . o r g / 2 0 0 4 / 0 7 / S y s t e m . W i n d o w s " > < b : _ x > 8 3 < / b : _ x > < b : _ y > 2 7 7 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 2 6 4 . 9 0 3 8 1 0 5 6 7 6 6 5 9 1 < / b : _ x > < b : _ y > 3 3 0 . 5 < / b : _ y > < / b : P o i n t > < b : P o i n t > < b : _ x > 8 5 < / b : _ x > < b : _ y > 3 3 0 . 5 < / b : _ y > < / b : P o i n t > < b : P o i n t > < b : _ x > 8 3 < / b : _ x > < b : _ y > 3 2 8 . 5 < / b : _ y > < / b : P o i n t > < b : P o i n t > < b : _ x > 8 3 < / b : _ x > < b : _ y > 2 9 3 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 T B _ P r o v e e d o r 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 T B _ S a l i d a s 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B _ S a l i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 P r o d u c t o < / s t r i n g > < / k e y > < v a l u e > < i n t > 9 2 < / i n t > < / v a l u e > < / i t e m > < i t e m > < k e y > < s t r i n g > C a n t i d a d   V e n d i d a < / s t r i n g > < / k e y > < v a l u e > < i n t > 1 4 4 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 C a n t i d a d   V e n d i d a < / s t r i n g > < / k e y > < v a l u e > < i n t > 2 < / i n t > < / v a l u e > < / i t e m > < i t e m > < k e y > < s t r i n g > F e c h a   ( � n d i c e   d e   m e s e s ) < / s t r i n g > < / k e y > < v a l u e > < i n t > 3 < / i n t > < / v a l u e > < / i t e m > < i t e m > < k e y > < s t r i n g > F e c h a   ( m e s ) 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 1 1 6 < / i n t > < / v a l u e > < / i t e m > < i t e m > < k e y > < s t r i n g > C � d i g o   P r o d u c t o < / s t r i n g > < / k e y > < v a l u e > < i n t > 1 1 9 < / i n t > < / v a l u e > < / i t e m > < i t e m > < k e y > < s t r i n g > P r o v e e d o r < / s t r i n g > < / k e y > < v a l u e > < i n t > 1 0 1 < / i n t > < / v a l u e > < / i t e m > < i t e m > < k e y > < s t r i n g > C a n t i d a d   C o m p r a d a < / s t r i n g > < / k e y > < v a l u e > < i n t > 1 5 6 < / i n t > < / v a l u e > < / i t e m > < i t e m > < k e y > < s t r i n g > F e c h a   ( � n d i c e   d e   m e s e s ) < / s t r i n g > < / k e y > < v a l u e > < i n t > 1 0 4 < / i n t > < / v a l u e > < / i t e m > < i t e m > < k e y > < s t r i n g > F e c h a   ( m e s ) < / s t r i n g > < / k e y > < v a l u e > < i n t > 1 1 1 < / i n t > < / v a l u e > < / i t e m > < i t e m > < k e y > < s t r i n g > C o s t o   U n i t � r i o < / s t r i n g > < / k e y > < v a l u e > < i n t > 1 2 7 < / i n t > < / v a l u e > < / i t e m > < i t e m > < k e y > < s t r i n g > V a l o r   d e   C o m p r a 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 C � d i g o  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 C a n t i d a d   C o m p r a d a < / s t r i n g > < / k e y > < v a l u e > < i n t > 3 < / i n t > < / v a l u e > < / i t e m > < i t e m > < k e y > < s t r i n g > F e c h a   ( � n d i c e   d e   m e s e s ) < / s t r i n g > < / k e y > < v a l u e > < i n t > 4 < / i n t > < / v a l u e > < / i t e m > < i t e m > < k e y > < s t r i n g > F e c h a   ( m e s ) < / s t r i n g > < / k e y > < v a l u e > < i n t > 5 < / i n t > < / v a l u e > < / i t e m > < i t e m > < k e y > < s t r i n g > C o s t o   U n i t � r i o < / s t r i n g > < / k e y > < v a l u e > < i n t > 6 < / i n t > < / v a l u e > < / i t e m > < i t e m > < k e y > < s t r i n g > V a l o r   d e   C o m p r a 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B _ E n t r a d a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10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1.xml><?xml version="1.0" encoding="utf-8"?>
<ds:datastoreItem xmlns:ds="http://schemas.openxmlformats.org/officeDocument/2006/customXml" ds:itemID="{04C965BB-F087-4D55-8521-CE22F62E2098}">
  <ds:schemaRefs/>
</ds:datastoreItem>
</file>

<file path=customXml/itemProps12.xml><?xml version="1.0" encoding="utf-8"?>
<ds:datastoreItem xmlns:ds="http://schemas.openxmlformats.org/officeDocument/2006/customXml" ds:itemID="{1C81BB63-65A7-4E1E-9F27-9C7352003347}">
  <ds:schemaRefs/>
</ds:datastoreItem>
</file>

<file path=customXml/itemProps13.xml><?xml version="1.0" encoding="utf-8"?>
<ds:datastoreItem xmlns:ds="http://schemas.openxmlformats.org/officeDocument/2006/customXml" ds:itemID="{AA9F6192-CCCB-4A89-A552-0AADC35E330D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0D8B29FE-1C54-4A83-B562-40E5440DC1E2}">
  <ds:schemaRefs/>
</ds:datastoreItem>
</file>

<file path=customXml/itemProps15.xml><?xml version="1.0" encoding="utf-8"?>
<ds:datastoreItem xmlns:ds="http://schemas.openxmlformats.org/officeDocument/2006/customXml" ds:itemID="{77FC633D-6FFA-4949-B151-69B6FE523EE9}">
  <ds:schemaRefs/>
</ds:datastoreItem>
</file>

<file path=customXml/itemProps16.xml><?xml version="1.0" encoding="utf-8"?>
<ds:datastoreItem xmlns:ds="http://schemas.openxmlformats.org/officeDocument/2006/customXml" ds:itemID="{F4672B08-5517-4CDC-8082-B5E9A0FF3619}">
  <ds:schemaRefs/>
</ds:datastoreItem>
</file>

<file path=customXml/itemProps17.xml><?xml version="1.0" encoding="utf-8"?>
<ds:datastoreItem xmlns:ds="http://schemas.openxmlformats.org/officeDocument/2006/customXml" ds:itemID="{D90DC2A5-14F9-4C4B-870C-3D4EAB86859A}">
  <ds:schemaRefs/>
</ds:datastoreItem>
</file>

<file path=customXml/itemProps18.xml><?xml version="1.0" encoding="utf-8"?>
<ds:datastoreItem xmlns:ds="http://schemas.openxmlformats.org/officeDocument/2006/customXml" ds:itemID="{73C13D27-6807-4D1B-82B4-3B180970DC03}">
  <ds:schemaRefs/>
</ds:datastoreItem>
</file>

<file path=customXml/itemProps19.xml><?xml version="1.0" encoding="utf-8"?>
<ds:datastoreItem xmlns:ds="http://schemas.openxmlformats.org/officeDocument/2006/customXml" ds:itemID="{6D18769E-3A7F-46DC-8896-806BAB31F97B}">
  <ds:schemaRefs/>
</ds:datastoreItem>
</file>

<file path=customXml/itemProps2.xml><?xml version="1.0" encoding="utf-8"?>
<ds:datastoreItem xmlns:ds="http://schemas.openxmlformats.org/officeDocument/2006/customXml" ds:itemID="{946614B8-C4C7-4E8B-B4A7-79891966487B}">
  <ds:schemaRefs/>
</ds:datastoreItem>
</file>

<file path=customXml/itemProps20.xml><?xml version="1.0" encoding="utf-8"?>
<ds:datastoreItem xmlns:ds="http://schemas.openxmlformats.org/officeDocument/2006/customXml" ds:itemID="{2A52FDAF-BAD3-41CE-9384-684D5DAB2861}">
  <ds:schemaRefs/>
</ds:datastoreItem>
</file>

<file path=customXml/itemProps21.xml><?xml version="1.0" encoding="utf-8"?>
<ds:datastoreItem xmlns:ds="http://schemas.openxmlformats.org/officeDocument/2006/customXml" ds:itemID="{AD2C68FF-B918-4189-B2D7-A04EBD1C7B62}">
  <ds:schemaRefs/>
</ds:datastoreItem>
</file>

<file path=customXml/itemProps22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3.xml><?xml version="1.0" encoding="utf-8"?>
<ds:datastoreItem xmlns:ds="http://schemas.openxmlformats.org/officeDocument/2006/customXml" ds:itemID="{88B3A592-24EF-42B0-B8D8-0D0CC69E9188}">
  <ds:schemaRefs/>
</ds:datastoreItem>
</file>

<file path=customXml/itemProps24.xml><?xml version="1.0" encoding="utf-8"?>
<ds:datastoreItem xmlns:ds="http://schemas.openxmlformats.org/officeDocument/2006/customXml" ds:itemID="{88B0600C-270F-4112-84CC-8C303AC7DEA1}">
  <ds:schemaRefs/>
</ds:datastoreItem>
</file>

<file path=customXml/itemProps3.xml><?xml version="1.0" encoding="utf-8"?>
<ds:datastoreItem xmlns:ds="http://schemas.openxmlformats.org/officeDocument/2006/customXml" ds:itemID="{0B8B41A5-6378-4851-9300-5E3D34EEC401}">
  <ds:schemaRefs/>
</ds:datastoreItem>
</file>

<file path=customXml/itemProps4.xml><?xml version="1.0" encoding="utf-8"?>
<ds:datastoreItem xmlns:ds="http://schemas.openxmlformats.org/officeDocument/2006/customXml" ds:itemID="{39010C11-BFF5-4F68-A78E-C132958999CD}">
  <ds:schemaRefs/>
</ds:datastoreItem>
</file>

<file path=customXml/itemProps5.xml><?xml version="1.0" encoding="utf-8"?>
<ds:datastoreItem xmlns:ds="http://schemas.openxmlformats.org/officeDocument/2006/customXml" ds:itemID="{662E4FCC-E01C-4228-9523-FB62B5C943E7}">
  <ds:schemaRefs/>
</ds:datastoreItem>
</file>

<file path=customXml/itemProps6.xml><?xml version="1.0" encoding="utf-8"?>
<ds:datastoreItem xmlns:ds="http://schemas.openxmlformats.org/officeDocument/2006/customXml" ds:itemID="{05653DDA-AD2F-4D61-AF65-13455DBBCBA0}">
  <ds:schemaRefs/>
</ds:datastoreItem>
</file>

<file path=customXml/itemProps7.xml><?xml version="1.0" encoding="utf-8"?>
<ds:datastoreItem xmlns:ds="http://schemas.openxmlformats.org/officeDocument/2006/customXml" ds:itemID="{39F5ABB8-2F6A-4E54-A835-C4E50CA0F761}">
  <ds:schemaRefs/>
</ds:datastoreItem>
</file>

<file path=customXml/itemProps8.xml><?xml version="1.0" encoding="utf-8"?>
<ds:datastoreItem xmlns:ds="http://schemas.openxmlformats.org/officeDocument/2006/customXml" ds:itemID="{20A95A7D-4549-43D7-9F02-4346DE4DE2FB}">
  <ds:schemaRefs/>
</ds:datastoreItem>
</file>

<file path=customXml/itemProps9.xml><?xml version="1.0" encoding="utf-8"?>
<ds:datastoreItem xmlns:ds="http://schemas.openxmlformats.org/officeDocument/2006/customXml" ds:itemID="{B3B24E5E-C808-4749-9EFE-FC2DE3A078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Productos</vt:lpstr>
      <vt:lpstr>Proveedor</vt:lpstr>
      <vt:lpstr>Entradas</vt:lpstr>
      <vt:lpstr>Salidas</vt:lpstr>
      <vt:lpstr>Informes</vt:lpstr>
      <vt:lpstr>Dashboard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2023-06-08T14:37:34Z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