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F8A58639-33B3-42ED-A5C0-DD3B8F8B6609}" xr6:coauthVersionLast="47" xr6:coauthVersionMax="47" xr10:uidLastSave="{00000000-0000-0000-0000-000000000000}"/>
  <bookViews>
    <workbookView xWindow="38280" yWindow="-120" windowWidth="20640" windowHeight="11760" tabRatio="781" activeTab="5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Informes" sheetId="6" r:id="rId5"/>
    <sheet name="Dashboard" sheetId="7" r:id="rId6"/>
  </sheets>
  <externalReferences>
    <externalReference r:id="rId7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</definedNames>
  <calcPr calcId="191028"/>
  <pivotCaches>
    <pivotCache cacheId="249" r:id="rId8"/>
  </pivotCaches>
  <extLst>
    <ext xmlns:x15="http://schemas.microsoft.com/office/spreadsheetml/2010/11/main" uri="{841E416B-1EF1-43b6-AB56-02D37102CBD5}">
      <x15:pivotCaches>
        <pivotCache cacheId="253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4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5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6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<sst xmlns="http://schemas.openxmlformats.org/spreadsheetml/2006/main" count="100" uniqueCount="72">
  <si>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</si>
  <si>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</si>
  <si>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</si>
  <si>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</si>
  <si>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</si>
  <si>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</si>
  <si>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</si>
  <si>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</si>
  <si>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</si>
  <si>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</si>
  <si>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</si>
  <si>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</si>
  <si>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</si>
  <si>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</si>
  <si>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</si>
  <si>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</si>
  <si>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</si>
  <si>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</si>
  <si>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</si>
  <si>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</si>
  <si>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</si>
  <si>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</si>
  <si>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</si>
  <si>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</si>
  <si>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</si>
  <si>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</si>
  <si>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</si>
  <si>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</si>
  <si>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</si>
  <si>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</si>
  <si>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</si>
  <si>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</si>
  <si>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</si>
  <si>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</si>
  <si>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</si>
  <si>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</si>
  <si>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</si>
  <si>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</si>
  <si>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</si>
  <si>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</si>
  <si>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</si>
  <si>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</si>
  <si>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</si>
  <si>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</si>
  <si>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</si>
  <si>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</si>
  <si>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</si>
  <si>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</si>
  <si>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</si>
  <si>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</si>
  <si>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</si>
  <si>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</si>
  <si>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</si>
  <si>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</si>
  <si>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</si>
  <si>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</si>
  <si>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</si>
  <si>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</si>
  <si>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</si>
  <si>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</si>
  <si>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</si>
  <si>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</si>
  <si>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</si>
  <si>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</si>
  <si>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</si>
  <si>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</si>
  <si>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</si>
  <si>
    <t>Gastos</t>
  </si>
  <si>
    <t>Facturación x Gastos</t>
  </si>
  <si>
    <t>Facturación</t>
  </si>
  <si>
    <t>Margen de Lucro</t>
  </si>
  <si>
    <t>Promedio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</si>
</sst>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\$\ #,##0.00;\-\$\ #,##0.00;\$\ #,##0.00"/>
    <numFmt numFmtId="168" formatCode="&quot;R$&quot;\ #,##0.00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4" fontId="0" fillId="0" borderId="0" xfId="0" applyNumberForma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4" fontId="10" fillId="3" borderId="12" xfId="1" applyFont="1" applyFill="1" applyBorder="1" applyAlignment="1">
      <alignment horizontal="center" vertical="center"/>
    </xf>
    <xf numFmtId="164" fontId="10" fillId="3" borderId="13" xfId="1" applyFont="1" applyFill="1" applyBorder="1" applyAlignment="1">
      <alignment horizontal="center" vertical="center"/>
    </xf>
    <xf numFmtId="164" fontId="10" fillId="3" borderId="14" xfId="1" applyFont="1" applyFill="1" applyBorder="1" applyAlignment="1">
      <alignment horizontal="center" vertical="center"/>
    </xf>
    <xf numFmtId="164" fontId="10" fillId="3" borderId="15" xfId="1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center" vertical="center"/>
    </xf>
    <xf numFmtId="164" fontId="10" fillId="3" borderId="17" xfId="1" applyFont="1" applyFill="1" applyBorder="1" applyAlignment="1">
      <alignment horizontal="center" vertical="center"/>
    </xf>
    <xf numFmtId="168" fontId="11" fillId="0" borderId="18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8" fontId="11" fillId="0" borderId="19" xfId="1" applyNumberFormat="1" applyFont="1" applyFill="1" applyBorder="1" applyAlignment="1">
      <alignment horizontal="center" vertical="center"/>
    </xf>
    <xf numFmtId="168" fontId="11" fillId="0" borderId="15" xfId="1" applyNumberFormat="1" applyFont="1" applyFill="1" applyBorder="1" applyAlignment="1">
      <alignment horizontal="center" vertical="center"/>
    </xf>
    <xf numFmtId="168" fontId="11" fillId="0" borderId="16" xfId="1" applyNumberFormat="1" applyFont="1" applyFill="1" applyBorder="1" applyAlignment="1">
      <alignment horizontal="center" vertical="center"/>
    </xf>
    <xf numFmtId="168" fontId="11" fillId="0" borderId="17" xfId="1" applyNumberFormat="1" applyFont="1" applyFill="1" applyBorder="1" applyAlignment="1">
      <alignment horizontal="center" vertical="center"/>
    </xf>
    <xf numFmtId="169" fontId="11" fillId="0" borderId="18" xfId="3" applyNumberFormat="1" applyFont="1" applyFill="1" applyBorder="1" applyAlignment="1">
      <alignment horizontal="center" vertical="center"/>
    </xf>
    <xf numFmtId="169" fontId="11" fillId="0" borderId="0" xfId="3" applyNumberFormat="1" applyFont="1" applyFill="1" applyBorder="1" applyAlignment="1">
      <alignment horizontal="center" vertical="center"/>
    </xf>
    <xf numFmtId="169" fontId="11" fillId="0" borderId="19" xfId="3" applyNumberFormat="1" applyFont="1" applyFill="1" applyBorder="1" applyAlignment="1">
      <alignment horizontal="center" vertical="center"/>
    </xf>
    <xf numFmtId="169" fontId="11" fillId="0" borderId="15" xfId="3" applyNumberFormat="1" applyFont="1" applyFill="1" applyBorder="1" applyAlignment="1">
      <alignment horizontal="center" vertical="center"/>
    </xf>
    <xf numFmtId="169" fontId="11" fillId="0" borderId="16" xfId="3" applyNumberFormat="1" applyFont="1" applyFill="1" applyBorder="1" applyAlignment="1">
      <alignment horizontal="center" vertical="center"/>
    </xf>
    <xf numFmtId="169" fontId="11" fillId="0" borderId="17" xfId="3" applyNumberFormat="1" applyFont="1" applyFill="1" applyBorder="1" applyAlignment="1">
      <alignment horizontal="center" vertical="center"/>
    </xf>
    <xf numFmtId="170" fontId="11" fillId="0" borderId="18" xfId="1" applyNumberFormat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70" fontId="11" fillId="0" borderId="19" xfId="1" applyNumberFormat="1" applyFont="1" applyFill="1" applyBorder="1" applyAlignment="1">
      <alignment horizontal="center" vertical="center"/>
    </xf>
    <xf numFmtId="170" fontId="11" fillId="0" borderId="15" xfId="1" applyNumberFormat="1" applyFont="1" applyFill="1" applyBorder="1" applyAlignment="1">
      <alignment horizontal="center" vertical="center"/>
    </xf>
    <xf numFmtId="170" fontId="11" fillId="0" borderId="16" xfId="1" applyNumberFormat="1" applyFont="1" applyFill="1" applyBorder="1" applyAlignment="1">
      <alignment horizontal="center" vertical="center"/>
    </xf>
    <xf numFmtId="170" fontId="11" fillId="0" borderId="17" xfId="1" applyNumberFormat="1" applyFont="1" applyFill="1" applyBorder="1" applyAlignment="1">
      <alignment horizontal="center" vertical="center"/>
    </xf>
  </cellXfs>
  <cellStyles count="4">
    <cellStyle name="Hyperlink" xfId="2" xr:uid="{00000000-000B-0000-0000-000008000000}"/>
    <cellStyle name="Moneda" xfId="1" builtinId="4"/>
    <cellStyle name="Normal" xfId="0" builtinId="0"/>
    <cellStyle name="Porcentaje" xfId="3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072349"/>
      <color rgb="FF0070C0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34925" cap="rnd">
            <a:solidFill>
              <a:srgbClr val="07234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72349"/>
            </a:solidFill>
            <a:ln w="9525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 de Valor de Compra</c:v>
          </c:tx>
          <c:spPr>
            <a:ln w="34925" cap="rnd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72349"/>
              </a:solidFill>
              <a:ln w="9525">
                <a:solidFill>
                  <a:srgbClr val="07234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877.5</c:v>
              </c:pt>
              <c:pt idx="1">
                <c:v>895</c:v>
              </c:pt>
              <c:pt idx="2">
                <c:v>853.75</c:v>
              </c:pt>
              <c:pt idx="3">
                <c:v>656.25</c:v>
              </c:pt>
              <c:pt idx="4">
                <c:v>538.5</c:v>
              </c:pt>
              <c:pt idx="5">
                <c:v>855</c:v>
              </c:pt>
              <c:pt idx="6">
                <c:v>892.5</c:v>
              </c:pt>
              <c:pt idx="7">
                <c:v>673.75</c:v>
              </c:pt>
              <c:pt idx="8">
                <c:v>690.25</c:v>
              </c:pt>
              <c:pt idx="9">
                <c:v>537</c:v>
              </c:pt>
              <c:pt idx="10">
                <c:v>435</c:v>
              </c:pt>
              <c:pt idx="11">
                <c:v>652.5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35-249F-43CB-BD72-9A7127E039A5}"/>
            </c:ext>
          </c:extLst>
        </c:ser>
        <c:ser>
          <c:idx val="1"/>
          <c:order val="1"/>
          <c:tx>
            <c:v>Suma de Valor de Venta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1178.5</c:v>
              </c:pt>
              <c:pt idx="1">
                <c:v>1450</c:v>
              </c:pt>
              <c:pt idx="2">
                <c:v>1223.5</c:v>
              </c:pt>
              <c:pt idx="3">
                <c:v>962.5</c:v>
              </c:pt>
              <c:pt idx="4">
                <c:v>959.5</c:v>
              </c:pt>
              <c:pt idx="5">
                <c:v>971.5</c:v>
              </c:pt>
              <c:pt idx="6">
                <c:v>1405.5</c:v>
              </c:pt>
              <c:pt idx="7">
                <c:v>1145.5</c:v>
              </c:pt>
              <c:pt idx="8">
                <c:v>1042</c:v>
              </c:pt>
              <c:pt idx="9">
                <c:v>785.5</c:v>
              </c:pt>
              <c:pt idx="10">
                <c:v>568</c:v>
              </c:pt>
              <c:pt idx="11">
                <c:v>763.75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5A-249F-43CB-BD72-9A7127E0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51168"/>
        <c:axId val="343573248"/>
      </c:lineChart>
      <c:catAx>
        <c:axId val="3435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7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3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51168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18</xdr:col>
      <xdr:colOff>127635</xdr:colOff>
      <xdr:row>7</xdr:row>
      <xdr:rowOff>34636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108ADF-AD5B-4906-9240-10D9312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2651760" cy="758536"/>
        </a:xfrm>
        <a:prstGeom prst="rect">
          <a:avLst/>
        </a:prstGeom>
      </xdr:spPr>
    </xdr:pic>
    <xdr:clientData/>
  </xdr:twoCellAnchor>
  <xdr:twoCellAnchor>
    <xdr:from>
      <xdr:col>13</xdr:col>
      <xdr:colOff>136524</xdr:colOff>
      <xdr:row>13</xdr:row>
      <xdr:rowOff>114299</xdr:rowOff>
    </xdr:from>
    <xdr:to>
      <xdr:col>54</xdr:col>
      <xdr:colOff>9525</xdr:colOff>
      <xdr:row>30</xdr:row>
      <xdr:rowOff>104774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563DA4-4BED-0719-4F05-69591210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772470138887" backgroundQuery="1" createdVersion="8" refreshedVersion="8" minRefreshableVersion="3" recordCount="0" supportSubquery="1" supportAdvancedDrill="1" xr:uid="{EE7DA697-D974-46C5-A827-9FD4C0BCFA48}">
  <cacheSource type="external" connectionId="2"/>
  <cacheFields count="1">
    <cacheField name="[Measures].[Gastos]" caption="Gastos" numFmtId="0" hierarchy="34" level="32767"/>
  </cacheFields>
  <cacheHierarchies count="4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 oneField="1">
      <fieldsUsage count="1">
        <fieldUsage x="0"/>
      </fieldsUsage>
    </cacheHierarchy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77292372685" createdVersion="5" refreshedVersion="8" minRefreshableVersion="3" recordCount="0" supportSubquery="1" supportAdvancedDrill="1" xr:uid="{EFC9E60E-0799-4D7D-8192-794FF406298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Valor de Compra]" caption="Suma de Valor de Compra" numFmtId="0" hierarchy="45" level="32767"/>
    <cacheField name="[Measures].[Suma de Valor de Venta]" caption="Suma de Valor de Venta" numFmtId="0" hierarchy="47" level="32767"/>
  </cacheFields>
  <cacheHierarchies count="48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Gastos]" caption="Gastos" measure="1" displayFolder="" measureGroup="TB_Entra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pivotCacheId="9818465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D6ECC-4624-40CE-B6C5-7441AED71EC4}" name="PivotChartTable2" cacheId="253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Compra" fld="1" baseField="0" baseItem="0"/>
    <dataField name="Suma de Valor de Venta" fld="2" baseField="0" baseItem="0"/>
  </dataFields>
  <chartFormats count="14">
    <chartFormat chart="0" format="31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1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1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1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2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32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32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32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32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32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3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981846506">
        <x15:pivotRow count="2">
          <x15:c>
            <x15:v>877.5</x15:v>
            <x15:x in="0"/>
          </x15:c>
          <x15:c>
            <x15:v>1178.5</x15:v>
            <x15:x in="0"/>
          </x15:c>
        </x15:pivotRow>
        <x15:pivotRow count="2">
          <x15:c>
            <x15:v>895</x15:v>
            <x15:x in="0"/>
          </x15:c>
          <x15:c>
            <x15:v>1450</x15:v>
            <x15:x in="0"/>
          </x15:c>
        </x15:pivotRow>
        <x15:pivotRow count="2">
          <x15:c>
            <x15:v>853.75</x15:v>
            <x15:x in="0"/>
          </x15:c>
          <x15:c>
            <x15:v>1223.5</x15:v>
            <x15:x in="0"/>
          </x15:c>
        </x15:pivotRow>
        <x15:pivotRow count="2">
          <x15:c>
            <x15:v>656.25</x15:v>
            <x15:x in="0"/>
          </x15:c>
          <x15:c>
            <x15:v>962.5</x15:v>
            <x15:x in="0"/>
          </x15:c>
        </x15:pivotRow>
        <x15:pivotRow count="2">
          <x15:c>
            <x15:v>538.5</x15:v>
            <x15:x in="0"/>
          </x15:c>
          <x15:c>
            <x15:v>959.5</x15:v>
            <x15:x in="0"/>
          </x15:c>
        </x15:pivotRow>
        <x15:pivotRow count="2">
          <x15:c>
            <x15:v>855</x15:v>
            <x15:x in="0"/>
          </x15:c>
          <x15:c>
            <x15:v>971.5</x15:v>
            <x15:x in="0"/>
          </x15:c>
        </x15:pivotRow>
        <x15:pivotRow count="2">
          <x15:c>
            <x15:v>892.5</x15:v>
            <x15:x in="0"/>
          </x15:c>
          <x15:c>
            <x15:v>1405.5</x15:v>
            <x15:x in="0"/>
          </x15:c>
        </x15:pivotRow>
        <x15:pivotRow count="2">
          <x15:c>
            <x15:v>673.75</x15:v>
            <x15:x in="0"/>
          </x15:c>
          <x15:c>
            <x15:v>1145.5</x15:v>
            <x15:x in="0"/>
          </x15:c>
        </x15:pivotRow>
        <x15:pivotRow count="2">
          <x15:c>
            <x15:v>690.25</x15:v>
            <x15:x in="0"/>
          </x15:c>
          <x15:c>
            <x15:v>1042</x15:v>
            <x15:x in="0"/>
          </x15:c>
        </x15:pivotRow>
        <x15:pivotRow count="2">
          <x15:c>
            <x15:v>537</x15:v>
            <x15:x in="0"/>
          </x15:c>
          <x15:c>
            <x15:v>785.5</x15:v>
            <x15:x in="0"/>
          </x15:c>
        </x15:pivotRow>
        <x15:pivotRow count="2">
          <x15:c>
            <x15:v>435</x15:v>
            <x15:x in="0"/>
          </x15:c>
          <x15:c>
            <x15:v>568</x15:v>
            <x15:x in="0"/>
          </x15:c>
        </x15:pivotRow>
        <x15:pivotRow count="2">
          <x15:c>
            <x15:v>652.5</x15:v>
            <x15:x in="0"/>
          </x15:c>
          <x15:c>
            <x15:v>763.75</x15:v>
            <x15:x in="0"/>
          </x15:c>
        </x15:pivotRow>
        <x15:pivotRow count="2">
          <x15:c>
            <x15:v>8557</x15:v>
            <x15:x in="0"/>
          </x15:c>
          <x15:c>
            <x15:v>12455.75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1296F-6E19-4286-93E8-57E140ED4DAC}" name="TablaDinámica1" cacheId="249" applyNumberFormats="0" applyBorderFormats="0" applyFontFormats="0" applyPatternFormats="0" applyAlignmentFormats="0" applyWidthHeightFormats="1" dataCaption="Valores" tag="0e5e1d49-ff33-49d9-81c3-c9379a7868f5" updatedVersion="8" minRefreshableVersion="3" useAutoFormatting="1" itemPrintTitles="1" createdVersion="8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48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E9" sqref="E9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8FA1-7525-4F7E-9F88-74E9C08BA922}">
  <dimension ref="A2:B5"/>
  <sheetViews>
    <sheetView zoomScale="170" zoomScaleNormal="170" workbookViewId="0">
      <selection activeCell="A4" sqref="A4"/>
      <pivotSelection pane="bottomRight" showHeader="1" extendable="1" activeRow="3" previousRow="3" click="1" r:id="rId1">
        <pivotArea dataOnly="0" outline="0" axis="axisValues" fieldPosition="0"/>
      </pivotSelection>
    </sheetView>
  </sheetViews>
  <sheetFormatPr baseColWidth="10" defaultColWidth="11.42578125" defaultRowHeight="15" x14ac:dyDescent="0.25"/>
  <cols>
    <col min="1" max="1" width="10.140625" bestFit="1" customWidth="1"/>
    <col min="2" max="2" width="26.5703125" customWidth="1"/>
  </cols>
  <sheetData>
    <row r="2" spans="1:2" x14ac:dyDescent="0.25">
      <c r="A2" t="s">
        <v>67</v>
      </c>
      <c r="B2" s="49">
        <f>GETPIVOTDATA("[Measures].[Gastos]",$A$4)</f>
        <v>8557</v>
      </c>
    </row>
    <row r="4" spans="1:2" x14ac:dyDescent="0.25">
      <c r="A4" t="s">
        <v>67</v>
      </c>
    </row>
    <row r="5" spans="1:2" x14ac:dyDescent="0.25">
      <c r="A5" s="50">
        <v>8557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994-85E9-4D42-A858-6C41D1ED645B}">
  <dimension ref="O6:CB49"/>
  <sheetViews>
    <sheetView showGridLines="0" showRowColHeaders="0" tabSelected="1" workbookViewId="0">
      <selection activeCell="J18" sqref="J18"/>
    </sheetView>
  </sheetViews>
  <sheetFormatPr baseColWidth="10" defaultColWidth="2.140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72" t="s">
        <v>69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4"/>
      <c r="AF7" s="72" t="s">
        <v>67</v>
      </c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4"/>
      <c r="AW7" s="72" t="s">
        <v>70</v>
      </c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  <c r="BN7" s="72" t="s">
        <v>71</v>
      </c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4"/>
    </row>
    <row r="8" spans="15:80" ht="9" customHeight="1" thickBot="1" x14ac:dyDescent="0.3"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7"/>
      <c r="AF8" s="75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7"/>
      <c r="AW8" s="75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7"/>
      <c r="BN8" s="75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7"/>
    </row>
    <row r="9" spans="15:80" ht="9" customHeight="1" thickTop="1" x14ac:dyDescent="0.25">
      <c r="O9" s="78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80"/>
      <c r="AF9" s="78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80"/>
      <c r="AW9" s="84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6"/>
      <c r="BN9" s="90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2"/>
    </row>
    <row r="10" spans="15:80" ht="9" customHeight="1" x14ac:dyDescent="0.25">
      <c r="O10" s="78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80"/>
      <c r="AF10" s="78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80"/>
      <c r="AW10" s="84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6"/>
      <c r="BN10" s="90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2"/>
    </row>
    <row r="11" spans="15:80" ht="9" customHeight="1" thickBot="1" x14ac:dyDescent="0.3">
      <c r="O11" s="81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F11" s="81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3"/>
      <c r="AW11" s="87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9"/>
      <c r="BN11" s="93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5"/>
    </row>
    <row r="12" spans="15:80" ht="9" customHeight="1" thickTop="1" thickBot="1" x14ac:dyDescent="0.3"/>
    <row r="13" spans="15:80" ht="9" customHeight="1" thickTop="1" x14ac:dyDescent="0.25">
      <c r="O13" s="60" t="s">
        <v>68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2"/>
      <c r="BD13" s="60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2"/>
    </row>
    <row r="14" spans="15:80" ht="9" customHeight="1" thickBot="1" x14ac:dyDescent="0.3">
      <c r="O14" s="63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5"/>
      <c r="BD14" s="63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5"/>
    </row>
    <row r="15" spans="15:80" ht="9" customHeight="1" thickTop="1" x14ac:dyDescent="0.25">
      <c r="O15" s="54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6"/>
      <c r="BD15" s="54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6"/>
    </row>
    <row r="16" spans="15:80" ht="9" customHeight="1" x14ac:dyDescent="0.25">
      <c r="O16" s="54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6"/>
      <c r="BD16" s="54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6"/>
    </row>
    <row r="17" spans="15:80" ht="9" customHeight="1" x14ac:dyDescent="0.25">
      <c r="O17" s="54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6"/>
      <c r="BD17" s="54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6"/>
    </row>
    <row r="18" spans="15:80" ht="9" customHeight="1" x14ac:dyDescent="0.25">
      <c r="O18" s="54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6"/>
      <c r="BD18" s="54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6"/>
    </row>
    <row r="19" spans="15:80" ht="9" customHeight="1" x14ac:dyDescent="0.25">
      <c r="O19" s="54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6"/>
      <c r="BD19" s="54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6"/>
    </row>
    <row r="20" spans="15:80" ht="9" customHeight="1" x14ac:dyDescent="0.25">
      <c r="O20" s="54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6"/>
      <c r="BD20" s="54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6"/>
    </row>
    <row r="21" spans="15:80" ht="9" customHeight="1" x14ac:dyDescent="0.25">
      <c r="O21" s="54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  <c r="BD21" s="54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6"/>
    </row>
    <row r="22" spans="15:80" ht="9" customHeight="1" x14ac:dyDescent="0.25">
      <c r="O22" s="54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6"/>
      <c r="BD22" s="54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6"/>
    </row>
    <row r="23" spans="15:80" ht="9" customHeight="1" x14ac:dyDescent="0.25">
      <c r="O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6"/>
      <c r="BD23" s="54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6"/>
    </row>
    <row r="24" spans="15:80" ht="9" customHeight="1" x14ac:dyDescent="0.25">
      <c r="O24" s="54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6"/>
      <c r="BD24" s="54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6"/>
    </row>
    <row r="25" spans="15:80" ht="9" customHeight="1" x14ac:dyDescent="0.25">
      <c r="O25" s="54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6"/>
      <c r="BD25" s="54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6"/>
    </row>
    <row r="26" spans="15:80" ht="9" customHeight="1" x14ac:dyDescent="0.25">
      <c r="O26" s="54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6"/>
      <c r="BD26" s="54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6"/>
    </row>
    <row r="27" spans="15:80" ht="9" customHeight="1" x14ac:dyDescent="0.25">
      <c r="O27" s="54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6"/>
      <c r="BD27" s="54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6"/>
    </row>
    <row r="28" spans="15:80" ht="9" customHeight="1" x14ac:dyDescent="0.25">
      <c r="O28" s="54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6"/>
      <c r="BD28" s="54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6"/>
    </row>
    <row r="29" spans="15:80" ht="9" customHeight="1" x14ac:dyDescent="0.25">
      <c r="O29" s="54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6"/>
      <c r="BD29" s="54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6"/>
    </row>
    <row r="30" spans="15:80" ht="9" customHeight="1" x14ac:dyDescent="0.25"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6"/>
      <c r="BD30" s="54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6"/>
    </row>
    <row r="31" spans="15:80" ht="9" customHeight="1" thickBot="1" x14ac:dyDescent="0.3">
      <c r="O31" s="57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9"/>
      <c r="BD31" s="57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9"/>
    </row>
    <row r="32" spans="15:80" ht="9" customHeight="1" thickTop="1" thickBot="1" x14ac:dyDescent="0.3"/>
    <row r="33" spans="15:80" ht="9" customHeight="1" thickTop="1" x14ac:dyDescent="0.25">
      <c r="O33" s="66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8"/>
      <c r="BD33" s="60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2"/>
    </row>
    <row r="34" spans="15:80" ht="9" customHeight="1" thickBot="1" x14ac:dyDescent="0.3">
      <c r="O34" s="69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1"/>
      <c r="BD34" s="63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5"/>
    </row>
    <row r="35" spans="15:80" ht="9" customHeight="1" thickTop="1" x14ac:dyDescent="0.25">
      <c r="O35" s="51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3"/>
      <c r="BD35" s="51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3"/>
    </row>
    <row r="36" spans="15:80" ht="9" customHeight="1" x14ac:dyDescent="0.25">
      <c r="O36" s="54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6"/>
      <c r="BD36" s="54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6"/>
    </row>
    <row r="37" spans="15:80" ht="9" customHeight="1" x14ac:dyDescent="0.25">
      <c r="O37" s="54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6"/>
      <c r="BD37" s="54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6"/>
    </row>
    <row r="38" spans="15:80" ht="9" customHeight="1" x14ac:dyDescent="0.25">
      <c r="O38" s="54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6"/>
      <c r="BD38" s="54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6"/>
    </row>
    <row r="39" spans="15:80" ht="9" customHeight="1" x14ac:dyDescent="0.25">
      <c r="O39" s="54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6"/>
      <c r="BD39" s="54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6"/>
    </row>
    <row r="40" spans="15:80" ht="9" customHeight="1" x14ac:dyDescent="0.25">
      <c r="O40" s="54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6"/>
      <c r="BD40" s="54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6"/>
    </row>
    <row r="41" spans="15:80" ht="9" customHeight="1" x14ac:dyDescent="0.25">
      <c r="O41" s="54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6"/>
      <c r="BD41" s="54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6"/>
    </row>
    <row r="42" spans="15:80" ht="9" customHeight="1" x14ac:dyDescent="0.25">
      <c r="O42" s="54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6"/>
      <c r="BD42" s="54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6"/>
    </row>
    <row r="43" spans="15:80" ht="9" customHeight="1" x14ac:dyDescent="0.25">
      <c r="O43" s="54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6"/>
      <c r="BD43" s="54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6"/>
    </row>
    <row r="44" spans="15:80" ht="9" customHeight="1" x14ac:dyDescent="0.25">
      <c r="O44" s="54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6"/>
      <c r="BD44" s="54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6"/>
    </row>
    <row r="45" spans="15:80" ht="9" customHeight="1" x14ac:dyDescent="0.25">
      <c r="O45" s="54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6"/>
      <c r="BD45" s="54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6"/>
    </row>
    <row r="46" spans="15:80" ht="9" customHeight="1" x14ac:dyDescent="0.25">
      <c r="O46" s="54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6"/>
      <c r="BD46" s="54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6"/>
    </row>
    <row r="47" spans="15:80" ht="9" customHeight="1" x14ac:dyDescent="0.25">
      <c r="O47" s="54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6"/>
      <c r="BD47" s="54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6"/>
    </row>
    <row r="48" spans="15:80" ht="9" customHeight="1" thickBot="1" x14ac:dyDescent="0.3">
      <c r="O48" s="57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9"/>
      <c r="BD48" s="57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9"/>
    </row>
    <row r="49" customFormat="1" ht="9" customHeight="1" thickTop="1" x14ac:dyDescent="0.25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 1 4 4 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 2 0 2 3 - 0 6 - 1 5 T 1 8 : 4 8 : 5 1 . 6 8 4 0 5 4 6 - 0 3 : 0 0 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3B24E5E-C808-4749-9EFE-FC2DE3A0787A}">
  <ds:schemaRefs/>
</ds:datastoreItem>
</file>

<file path=customXml/itemProps10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0D8B29FE-1C54-4A83-B562-40E5440DC1E2}">
  <ds:schemaRefs/>
</ds:datastoreItem>
</file>

<file path=customXml/itemProps1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50FD1FC2-8AF4-4A86-B1BB-C287440617E7}">
  <ds:schemaRefs/>
</ds:datastoreItem>
</file>

<file path=customXml/itemProps14.xml><?xml version="1.0" encoding="utf-8"?>
<ds:datastoreItem xmlns:ds="http://schemas.openxmlformats.org/officeDocument/2006/customXml" ds:itemID="{F6122EC5-2815-44B5-9933-1A754C4F97A7}">
  <ds:schemaRefs/>
</ds:datastoreItem>
</file>

<file path=customXml/itemProps15.xml><?xml version="1.0" encoding="utf-8"?>
<ds:datastoreItem xmlns:ds="http://schemas.openxmlformats.org/officeDocument/2006/customXml" ds:itemID="{04B55832-EC79-4D50-A745-5D9210E682DA}">
  <ds:schemaRefs/>
</ds:datastoreItem>
</file>

<file path=customXml/itemProps16.xml><?xml version="1.0" encoding="utf-8"?>
<ds:datastoreItem xmlns:ds="http://schemas.openxmlformats.org/officeDocument/2006/customXml" ds:itemID="{0112F696-F329-4724-9117-1896DD76821B}">
  <ds:schemaRefs/>
</ds:datastoreItem>
</file>

<file path=customXml/itemProps17.xml><?xml version="1.0" encoding="utf-8"?>
<ds:datastoreItem xmlns:ds="http://schemas.openxmlformats.org/officeDocument/2006/customXml" ds:itemID="{50EE17C3-A15C-4D23-9A09-69AD7D9820A8}">
  <ds:schemaRefs/>
</ds:datastoreItem>
</file>

<file path=customXml/itemProps18.xml><?xml version="1.0" encoding="utf-8"?>
<ds:datastoreItem xmlns:ds="http://schemas.openxmlformats.org/officeDocument/2006/customXml" ds:itemID="{599133F3-F8A1-47C0-8B5E-F03C850248CE}">
  <ds:schemaRefs/>
</ds:datastoreItem>
</file>

<file path=customXml/itemProps19.xml><?xml version="1.0" encoding="utf-8"?>
<ds:datastoreItem xmlns:ds="http://schemas.openxmlformats.org/officeDocument/2006/customXml" ds:itemID="{C589F6C0-00AB-48C1-AFA7-239AC070C83D}">
  <ds:schemaRefs/>
</ds:datastoreItem>
</file>

<file path=customXml/itemProps2.xml><?xml version="1.0" encoding="utf-8"?>
<ds:datastoreItem xmlns:ds="http://schemas.openxmlformats.org/officeDocument/2006/customXml" ds:itemID="{6D18769E-3A7F-46DC-8896-806BAB31F97B}">
  <ds:schemaRefs/>
</ds:datastoreItem>
</file>

<file path=customXml/itemProps20.xml><?xml version="1.0" encoding="utf-8"?>
<ds:datastoreItem xmlns:ds="http://schemas.openxmlformats.org/officeDocument/2006/customXml" ds:itemID="{8F122801-D2B2-4313-8402-9CD922C18A71}">
  <ds:schemaRefs/>
</ds:datastoreItem>
</file>

<file path=customXml/itemProps21.xml><?xml version="1.0" encoding="utf-8"?>
<ds:datastoreItem xmlns:ds="http://schemas.openxmlformats.org/officeDocument/2006/customXml" ds:itemID="{B13A4B4C-2061-4D51-B0E2-4BA164404109}">
  <ds:schemaRefs/>
</ds:datastoreItem>
</file>

<file path=customXml/itemProps22.xml><?xml version="1.0" encoding="utf-8"?>
<ds:datastoreItem xmlns:ds="http://schemas.openxmlformats.org/officeDocument/2006/customXml" ds:itemID="{FAE4E832-2777-470E-B6DD-B30A2709C8B5}">
  <ds:schemaRefs/>
</ds:datastoreItem>
</file>

<file path=customXml/itemProps23.xml><?xml version="1.0" encoding="utf-8"?>
<ds:datastoreItem xmlns:ds="http://schemas.openxmlformats.org/officeDocument/2006/customXml" ds:itemID="{A433330E-1FC6-4D51-BC54-CC0FAC6A1603}">
  <ds:schemaRefs/>
</ds:datastoreItem>
</file>

<file path=customXml/itemProps24.xml><?xml version="1.0" encoding="utf-8"?>
<ds:datastoreItem xmlns:ds="http://schemas.openxmlformats.org/officeDocument/2006/customXml" ds:itemID="{221CB093-572E-44FE-AC17-3F859344E59F}">
  <ds:schemaRefs/>
</ds:datastoreItem>
</file>

<file path=customXml/itemProps25.xml><?xml version="1.0" encoding="utf-8"?>
<ds:datastoreItem xmlns:ds="http://schemas.openxmlformats.org/officeDocument/2006/customXml" ds:itemID="{3C07F311-B042-4B76-9E20-805C5BA1433C}">
  <ds:schemaRefs/>
</ds:datastoreItem>
</file>

<file path=customXml/itemProps3.xml><?xml version="1.0" encoding="utf-8"?>
<ds:datastoreItem xmlns:ds="http://schemas.openxmlformats.org/officeDocument/2006/customXml" ds:itemID="{77FC633D-6FFA-4949-B151-69B6FE523EE9}">
  <ds:schemaRefs/>
</ds:datastoreItem>
</file>

<file path=customXml/itemProps4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5.xml><?xml version="1.0" encoding="utf-8"?>
<ds:datastoreItem xmlns:ds="http://schemas.openxmlformats.org/officeDocument/2006/customXml" ds:itemID="{2A52FDAF-BAD3-41CE-9384-684D5DAB2861}">
  <ds:schemaRefs/>
</ds:datastoreItem>
</file>

<file path=customXml/itemProps6.xml><?xml version="1.0" encoding="utf-8"?>
<ds:datastoreItem xmlns:ds="http://schemas.openxmlformats.org/officeDocument/2006/customXml" ds:itemID="{662E4FCC-E01C-4228-9523-FB62B5C943E7}">
  <ds:schemaRefs/>
</ds:datastoreItem>
</file>

<file path=customXml/itemProps7.xml><?xml version="1.0" encoding="utf-8"?>
<ds:datastoreItem xmlns:ds="http://schemas.openxmlformats.org/officeDocument/2006/customXml" ds:itemID="{39F5ABB8-2F6A-4E54-A835-C4E50CA0F761}">
  <ds:schemaRefs/>
</ds:datastoreItem>
</file>

<file path=customXml/itemProps8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3C13D27-6807-4D1B-82B4-3B180970DC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Productos</vt:lpstr>
      <vt:lpstr>Proveedor</vt:lpstr>
      <vt:lpstr>Entradas</vt:lpstr>
      <vt:lpstr>Salidas</vt:lpstr>
      <vt:lpstr>Informes</vt:lpstr>
      <vt:lpstr>Dashboard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2023-06-15T21:48:52Z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