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340BC593-7E7C-4B5B-9830-6D5E62E4D759}" xr6:coauthVersionLast="47" xr6:coauthVersionMax="47" xr10:uidLastSave="{00000000-0000-0000-0000-000000000000}"/>
  <bookViews>
    <workbookView xWindow="38280" yWindow="-120" windowWidth="20640" windowHeight="11760" tabRatio="667" activeTab="3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1" l="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3" i="11"/>
  <c r="M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3" i="11"/>
  <c r="F4" i="11"/>
  <c r="F5" i="11"/>
  <c r="M5" i="11" s="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3" i="11"/>
  <c r="S3" i="10" a="1"/>
  <c r="S3" i="10" s="1"/>
  <c r="Q4" i="10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A7" i="12"/>
  <c r="M7" i="11"/>
  <c r="M8" i="11"/>
  <c r="M9" i="11"/>
  <c r="M10" i="11"/>
  <c r="M11" i="11"/>
  <c r="M12" i="11"/>
  <c r="M13" i="11"/>
  <c r="M14" i="11"/>
  <c r="M15" i="11"/>
  <c r="M16" i="11"/>
  <c r="M17" i="11"/>
  <c r="M18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5" i="11"/>
  <c r="J4" i="11"/>
  <c r="J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M6" i="11" l="1"/>
  <c r="M4" i="11"/>
  <c r="A2" i="12" s="1"/>
  <c r="A8" i="12" s="1" a="1"/>
  <c r="A8" i="12" s="1"/>
  <c r="R12" i="10"/>
  <c r="R4" i="10"/>
  <c r="R13" i="10"/>
  <c r="R5" i="10"/>
  <c r="R3" i="10"/>
  <c r="R8" i="10"/>
  <c r="R11" i="10"/>
  <c r="R9" i="10"/>
  <c r="R7" i="10"/>
  <c r="S1" i="10" l="1"/>
  <c r="A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<sst xmlns="http://schemas.openxmlformats.org/spreadsheetml/2006/main" count="209" uniqueCount="67">
  <si>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</si>
  <si>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</si>
  <si>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</si>
  <si>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</si>
  <si>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</si>
  <si>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</si>
  <si>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</si>
  <si>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</si>
  <si>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</si>
  <si>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</si>
  <si>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</si>
  <si>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</si>
  <si>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</si>
  <si>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</si>
  <si>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</si>
  <si>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</si>
  <si>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</si>
  <si>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</si>
  <si>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</si>
  <si>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</si>
  <si>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</si>
  <si>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</si>
  <si>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</si>
  <si>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</si>
  <si>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</si>
  <si>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</si>
  <si>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</si>
  <si>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</si>
  <si>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</si>
  <si>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</si>
  <si>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</si>
  <si>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</si>
  <si>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</si>
  <si>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</si>
  <si>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</si>
  <si>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</si>
  <si>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</si>
  <si>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</si>
  <si>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</si>
  <si>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</si>
  <si>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</si>
  <si>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</si>
  <si>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</si>
  <si>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</si>
  <si>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</si>
  <si>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</si>
  <si>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</si>
  <si>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</si>
  <si>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</si>
  <si>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</si>
  <si>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</si>
  <si>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</si>
  <si>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</si>
  <si>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</si>
  <si>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</si>
  <si>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</si>
  <si>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</si>
  <si>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</si>
  <si>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</si>
  <si>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piso 10?</t>
  </si>
  <si>
    <t>1-Ponga las reuniones solamente en el piso 5.</t>
  </si>
  <si>
    <t>Solicitante</t>
  </si>
  <si>
    <t>Sr. Director Fulano</t>
  </si>
  <si>
    <t>Sra. Gerente Beltrana</t>
  </si>
  <si>
    <t>Sra. Directora Fulana</t>
  </si>
  <si>
    <t>Sr. Coordinador Beltrano</t>
  </si>
  <si>
    <t xml:space="preserve">, cuyo solicitante 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</si>
</sst>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 applyAlignment="1">
      <alignment horizontal="center"/>
    </xf>
    <xf numFmtId="20" fontId="0" fillId="2" borderId="0" xfId="0" quotePrefix="1" applyNumberForma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20" fontId="0" fillId="0" borderId="0" xfId="0" quotePrefix="1" applyNumberFormat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zoomScale="150" zoomScaleNormal="150" workbookViewId="0">
      <selection activeCell="C12" sqref="C12"/>
    </sheetView>
  </sheetViews>
  <sheetFormatPr baseColWidth="10" defaultColWidth="8.85546875" defaultRowHeight="15.75" x14ac:dyDescent="0.25"/>
  <cols>
    <col min="1" max="1" width="15.85546875" bestFit="1" customWidth="1"/>
    <col min="2" max="2" width="17.28515625" bestFit="1" customWidth="1"/>
    <col min="3" max="3" width="10.7109375" bestFit="1" customWidth="1"/>
    <col min="4" max="4" width="6.140625" style="2" bestFit="1" customWidth="1"/>
    <col min="5" max="5" width="9.5703125" style="2" bestFit="1" customWidth="1"/>
    <col min="6" max="6" width="16.85546875" style="2" bestFit="1" customWidth="1"/>
    <col min="7" max="7" width="7.85546875" style="17" hidden="1" customWidth="1"/>
    <col min="8" max="8" width="17.7109375" style="17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2.42578125" hidden="1" customWidth="1"/>
    <col min="14" max="14" width="5.5703125" hidden="1" customWidth="1"/>
    <col min="15" max="15" width="6.28515625" hidden="1" customWidth="1"/>
    <col min="16" max="16" width="25.28515625" hidden="1" customWidth="1"/>
    <col min="17" max="17" width="29.85546875" hidden="1" customWidth="1"/>
    <col min="18" max="18" width="132" hidden="1" customWidth="1"/>
    <col min="19" max="19" width="50.7109375" style="15" hidden="1" customWidth="1"/>
    <col min="20" max="25" width="19.28515625" customWidth="1"/>
    <col min="26" max="26" width="3.5703125" customWidth="1"/>
    <col min="27" max="29" width="19.28515625" customWidth="1"/>
  </cols>
  <sheetData>
    <row r="1" spans="1:19" ht="23.25" x14ac:dyDescent="0.35">
      <c r="A1" s="20" t="s">
        <v>57</v>
      </c>
      <c r="B1" s="20"/>
      <c r="C1" s="20"/>
      <c r="D1" s="20"/>
      <c r="E1" s="20"/>
      <c r="F1" s="20"/>
      <c r="S1" s="18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S2" s="15" t="s">
        <v>59</v>
      </c>
    </row>
    <row r="3" spans="1:19" x14ac:dyDescent="0.25">
      <c r="A3" s="4" t="s">
        <v>0</v>
      </c>
      <c r="B3" s="4" t="s">
        <v>27</v>
      </c>
      <c r="C3" s="5">
        <v>15</v>
      </c>
      <c r="D3" s="5">
        <v>10</v>
      </c>
      <c r="E3" s="5" t="s">
        <v>25</v>
      </c>
      <c r="F3" s="5" t="s">
        <v>25</v>
      </c>
      <c r="G3" s="17" t="s">
        <v>14</v>
      </c>
      <c r="H3" s="17" t="str">
        <f>"'" &amp; B3 &amp; "'"</f>
        <v>'Dirección 01'</v>
      </c>
      <c r="I3" t="s">
        <v>15</v>
      </c>
      <c r="J3" t="str">
        <f>"'" &amp; A3 &amp; "'"</f>
        <v>'SL101'</v>
      </c>
      <c r="K3" t="s">
        <v>50</v>
      </c>
      <c r="L3" t="str">
        <f>"'" &amp; C3 &amp; "'"</f>
        <v>'15'</v>
      </c>
      <c r="M3" t="s">
        <v>51</v>
      </c>
      <c r="N3">
        <f t="shared" ref="N3" si="0">D3</f>
        <v>10</v>
      </c>
      <c r="O3" t="s">
        <v>58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16" t="str" cm="1">
        <f t="array" ref="S3">_xldudf_LABS_GENERATIVEAI(_xlfn.CONCAT("Considerando la siguiente información de salas disponibles:", S1, " .Responda la siguiente pregunta: ",S2))</f>
        <v>Tenemos 2 salas disponibles en el piso 10.</v>
      </c>
    </row>
    <row r="4" spans="1:19" x14ac:dyDescent="0.25">
      <c r="A4" s="4" t="s">
        <v>1</v>
      </c>
      <c r="B4" s="4" t="s">
        <v>28</v>
      </c>
      <c r="C4" s="5">
        <v>5</v>
      </c>
      <c r="D4" s="5">
        <v>10</v>
      </c>
      <c r="E4" s="5" t="s">
        <v>25</v>
      </c>
      <c r="F4" s="5" t="s">
        <v>26</v>
      </c>
      <c r="G4" s="17" t="s">
        <v>14</v>
      </c>
      <c r="H4" s="17" t="str">
        <f t="shared" ref="H4:H14" si="1">"'" &amp; B4 &amp; "'"</f>
        <v>'Dirección 02'</v>
      </c>
      <c r="I4" t="s">
        <v>15</v>
      </c>
      <c r="J4" t="str">
        <f t="shared" ref="J4:J14" si="2">"'" &amp; A4 &amp; "'"</f>
        <v>'SL102'</v>
      </c>
      <c r="K4" t="s">
        <v>50</v>
      </c>
      <c r="L4" t="str">
        <f t="shared" ref="L4:L14" si="3">"'" &amp; C4 &amp; "'"</f>
        <v>'5'</v>
      </c>
      <c r="M4" t="s">
        <v>51</v>
      </c>
      <c r="N4">
        <f t="shared" ref="N4:N14" si="4">D4</f>
        <v>10</v>
      </c>
      <c r="O4" t="s">
        <v>58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25">
      <c r="A5" s="4" t="s">
        <v>2</v>
      </c>
      <c r="B5" s="4" t="s">
        <v>29</v>
      </c>
      <c r="C5" s="5">
        <v>15</v>
      </c>
      <c r="D5" s="5">
        <v>8</v>
      </c>
      <c r="E5" s="5" t="s">
        <v>25</v>
      </c>
      <c r="F5" s="5" t="s">
        <v>25</v>
      </c>
      <c r="G5" s="17" t="s">
        <v>14</v>
      </c>
      <c r="H5" s="17" t="str">
        <f t="shared" si="1"/>
        <v>'Gerencia 01'</v>
      </c>
      <c r="I5" t="s">
        <v>15</v>
      </c>
      <c r="J5" t="str">
        <f t="shared" si="2"/>
        <v>'SL081'</v>
      </c>
      <c r="K5" t="s">
        <v>50</v>
      </c>
      <c r="L5" t="str">
        <f t="shared" si="3"/>
        <v>'15'</v>
      </c>
      <c r="M5" t="s">
        <v>51</v>
      </c>
      <c r="N5">
        <f t="shared" si="4"/>
        <v>8</v>
      </c>
      <c r="O5" t="s">
        <v>58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25">
      <c r="A6" s="4" t="s">
        <v>3</v>
      </c>
      <c r="B6" s="4" t="s">
        <v>30</v>
      </c>
      <c r="C6" s="5">
        <v>20</v>
      </c>
      <c r="D6" s="5">
        <v>8</v>
      </c>
      <c r="E6" s="5" t="s">
        <v>25</v>
      </c>
      <c r="F6" s="5" t="s">
        <v>25</v>
      </c>
      <c r="G6" s="17" t="s">
        <v>14</v>
      </c>
      <c r="H6" s="17" t="str">
        <f t="shared" si="1"/>
        <v>'Gerencia 02'</v>
      </c>
      <c r="I6" t="s">
        <v>15</v>
      </c>
      <c r="J6" t="str">
        <f t="shared" si="2"/>
        <v>'SL082'</v>
      </c>
      <c r="K6" t="s">
        <v>50</v>
      </c>
      <c r="L6" t="str">
        <f t="shared" si="3"/>
        <v>'20'</v>
      </c>
      <c r="M6" t="s">
        <v>51</v>
      </c>
      <c r="N6">
        <f t="shared" si="4"/>
        <v>8</v>
      </c>
      <c r="O6" t="s">
        <v>58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25">
      <c r="A7" s="4" t="s">
        <v>4</v>
      </c>
      <c r="B7" s="4" t="s">
        <v>31</v>
      </c>
      <c r="C7" s="5">
        <v>25</v>
      </c>
      <c r="D7" s="5">
        <v>6</v>
      </c>
      <c r="E7" s="5" t="s">
        <v>25</v>
      </c>
      <c r="F7" s="5" t="s">
        <v>25</v>
      </c>
      <c r="G7" s="17" t="s">
        <v>14</v>
      </c>
      <c r="H7" s="17" t="str">
        <f t="shared" si="1"/>
        <v>'Coordinación 01'</v>
      </c>
      <c r="I7" t="s">
        <v>15</v>
      </c>
      <c r="J7" t="str">
        <f t="shared" si="2"/>
        <v>'SL061'</v>
      </c>
      <c r="K7" t="s">
        <v>50</v>
      </c>
      <c r="L7" t="str">
        <f t="shared" si="3"/>
        <v>'25'</v>
      </c>
      <c r="M7" t="s">
        <v>51</v>
      </c>
      <c r="N7">
        <f t="shared" si="4"/>
        <v>6</v>
      </c>
      <c r="O7" t="s">
        <v>58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</row>
    <row r="8" spans="1:19" x14ac:dyDescent="0.25">
      <c r="A8" s="4" t="s">
        <v>5</v>
      </c>
      <c r="B8" s="4" t="s">
        <v>32</v>
      </c>
      <c r="C8" s="5">
        <v>15</v>
      </c>
      <c r="D8" s="5">
        <v>6</v>
      </c>
      <c r="E8" s="5" t="s">
        <v>26</v>
      </c>
      <c r="F8" s="5" t="s">
        <v>26</v>
      </c>
      <c r="G8" s="17" t="s">
        <v>14</v>
      </c>
      <c r="H8" s="17" t="str">
        <f t="shared" si="1"/>
        <v>'Coordinación 02'</v>
      </c>
      <c r="I8" t="s">
        <v>15</v>
      </c>
      <c r="J8" t="str">
        <f t="shared" si="2"/>
        <v>'SL062'</v>
      </c>
      <c r="K8" t="s">
        <v>50</v>
      </c>
      <c r="L8" t="str">
        <f t="shared" si="3"/>
        <v>'15'</v>
      </c>
      <c r="M8" t="s">
        <v>51</v>
      </c>
      <c r="N8">
        <f t="shared" si="4"/>
        <v>6</v>
      </c>
      <c r="O8" t="s">
        <v>58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</row>
    <row r="9" spans="1:19" x14ac:dyDescent="0.25">
      <c r="A9" s="4" t="s">
        <v>6</v>
      </c>
      <c r="B9" s="4" t="s">
        <v>33</v>
      </c>
      <c r="C9" s="5">
        <v>50</v>
      </c>
      <c r="D9" s="5">
        <v>6</v>
      </c>
      <c r="E9" s="5" t="s">
        <v>26</v>
      </c>
      <c r="F9" s="5" t="s">
        <v>26</v>
      </c>
      <c r="G9" s="17" t="s">
        <v>14</v>
      </c>
      <c r="H9" s="17" t="str">
        <f t="shared" si="1"/>
        <v>'Coordinación 03'</v>
      </c>
      <c r="I9" t="s">
        <v>15</v>
      </c>
      <c r="J9" t="str">
        <f t="shared" si="2"/>
        <v>'SL063'</v>
      </c>
      <c r="K9" t="s">
        <v>50</v>
      </c>
      <c r="L9" t="str">
        <f t="shared" si="3"/>
        <v>'50'</v>
      </c>
      <c r="M9" t="s">
        <v>51</v>
      </c>
      <c r="N9">
        <f t="shared" si="4"/>
        <v>6</v>
      </c>
      <c r="O9" t="s">
        <v>58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</row>
    <row r="10" spans="1:19" x14ac:dyDescent="0.25">
      <c r="A10" s="4" t="s">
        <v>7</v>
      </c>
      <c r="B10" s="4" t="s">
        <v>34</v>
      </c>
      <c r="C10" s="5">
        <v>50</v>
      </c>
      <c r="D10" s="5">
        <v>5</v>
      </c>
      <c r="E10" s="5" t="s">
        <v>25</v>
      </c>
      <c r="F10" s="5" t="s">
        <v>25</v>
      </c>
      <c r="G10" s="17" t="s">
        <v>14</v>
      </c>
      <c r="H10" s="17" t="str">
        <f t="shared" si="1"/>
        <v>'Sala de Reunión 01'</v>
      </c>
      <c r="I10" t="s">
        <v>15</v>
      </c>
      <c r="J10" t="str">
        <f t="shared" si="2"/>
        <v>'SL051'</v>
      </c>
      <c r="K10" t="s">
        <v>50</v>
      </c>
      <c r="L10" t="str">
        <f t="shared" si="3"/>
        <v>'50'</v>
      </c>
      <c r="M10" t="s">
        <v>51</v>
      </c>
      <c r="N10">
        <f t="shared" si="4"/>
        <v>5</v>
      </c>
      <c r="O10" t="s">
        <v>58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</row>
    <row r="11" spans="1:19" x14ac:dyDescent="0.25">
      <c r="A11" s="4" t="s">
        <v>8</v>
      </c>
      <c r="B11" s="4" t="s">
        <v>35</v>
      </c>
      <c r="C11" s="5">
        <v>30</v>
      </c>
      <c r="D11" s="5">
        <v>5</v>
      </c>
      <c r="E11" s="5" t="s">
        <v>26</v>
      </c>
      <c r="F11" s="5" t="s">
        <v>25</v>
      </c>
      <c r="G11" s="17" t="s">
        <v>14</v>
      </c>
      <c r="H11" s="17" t="str">
        <f t="shared" si="1"/>
        <v>'Sala de Reunión 02'</v>
      </c>
      <c r="I11" t="s">
        <v>15</v>
      </c>
      <c r="J11" t="str">
        <f t="shared" si="2"/>
        <v>'SL052'</v>
      </c>
      <c r="K11" t="s">
        <v>50</v>
      </c>
      <c r="L11" t="str">
        <f t="shared" si="3"/>
        <v>'30'</v>
      </c>
      <c r="M11" t="s">
        <v>51</v>
      </c>
      <c r="N11">
        <f t="shared" si="4"/>
        <v>5</v>
      </c>
      <c r="O11" t="s">
        <v>58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25">
      <c r="A12" s="4" t="s">
        <v>9</v>
      </c>
      <c r="B12" s="4" t="s">
        <v>36</v>
      </c>
      <c r="C12" s="5">
        <v>50</v>
      </c>
      <c r="D12" s="5">
        <v>5</v>
      </c>
      <c r="E12" s="5" t="s">
        <v>26</v>
      </c>
      <c r="F12" s="5" t="s">
        <v>25</v>
      </c>
      <c r="G12" s="17" t="s">
        <v>14</v>
      </c>
      <c r="H12" s="17" t="str">
        <f t="shared" si="1"/>
        <v>'Sala de Reunión 03'</v>
      </c>
      <c r="I12" t="s">
        <v>15</v>
      </c>
      <c r="J12" t="str">
        <f t="shared" si="2"/>
        <v>'SL053'</v>
      </c>
      <c r="K12" t="s">
        <v>50</v>
      </c>
      <c r="L12" t="str">
        <f t="shared" si="3"/>
        <v>'50'</v>
      </c>
      <c r="M12" t="s">
        <v>51</v>
      </c>
      <c r="N12">
        <f t="shared" si="4"/>
        <v>5</v>
      </c>
      <c r="O12" t="s">
        <v>58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25">
      <c r="A13" s="4" t="s">
        <v>10</v>
      </c>
      <c r="B13" s="4" t="s">
        <v>37</v>
      </c>
      <c r="C13" s="5">
        <v>10</v>
      </c>
      <c r="D13" s="5">
        <v>5</v>
      </c>
      <c r="E13" s="5" t="s">
        <v>25</v>
      </c>
      <c r="F13" s="5" t="s">
        <v>25</v>
      </c>
      <c r="G13" s="17" t="s">
        <v>14</v>
      </c>
      <c r="H13" s="17" t="str">
        <f t="shared" si="1"/>
        <v>'Sala de Reunión 04'</v>
      </c>
      <c r="I13" t="s">
        <v>15</v>
      </c>
      <c r="J13" t="str">
        <f t="shared" si="2"/>
        <v>'SL054'</v>
      </c>
      <c r="K13" t="s">
        <v>50</v>
      </c>
      <c r="L13" t="str">
        <f t="shared" si="3"/>
        <v>'10'</v>
      </c>
      <c r="M13" t="s">
        <v>51</v>
      </c>
      <c r="N13">
        <f t="shared" si="4"/>
        <v>5</v>
      </c>
      <c r="O13" t="s">
        <v>58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25">
      <c r="A14" s="4" t="s">
        <v>11</v>
      </c>
      <c r="B14" s="4" t="s">
        <v>38</v>
      </c>
      <c r="C14" s="5">
        <v>250</v>
      </c>
      <c r="D14" s="5">
        <v>5</v>
      </c>
      <c r="E14" s="5" t="s">
        <v>25</v>
      </c>
      <c r="F14" s="5" t="s">
        <v>26</v>
      </c>
      <c r="G14" s="17" t="s">
        <v>14</v>
      </c>
      <c r="H14" s="17" t="str">
        <f t="shared" si="1"/>
        <v>'Auditorio'</v>
      </c>
      <c r="I14" t="s">
        <v>15</v>
      </c>
      <c r="J14" t="str">
        <f t="shared" si="2"/>
        <v>'SL055'</v>
      </c>
      <c r="K14" t="s">
        <v>50</v>
      </c>
      <c r="L14" t="str">
        <f t="shared" si="3"/>
        <v>'250'</v>
      </c>
      <c r="M14" t="s">
        <v>51</v>
      </c>
      <c r="N14">
        <f t="shared" si="4"/>
        <v>5</v>
      </c>
      <c r="O14" t="s">
        <v>58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N18"/>
  <sheetViews>
    <sheetView zoomScale="140" zoomScaleNormal="140" workbookViewId="0">
      <selection activeCell="A8" sqref="A8"/>
    </sheetView>
  </sheetViews>
  <sheetFormatPr baseColWidth="10" defaultColWidth="8.85546875" defaultRowHeight="15" x14ac:dyDescent="0.25"/>
  <cols>
    <col min="1" max="2" width="31.85546875" customWidth="1"/>
    <col min="3" max="3" width="18.140625" customWidth="1"/>
    <col min="4" max="4" width="14.7109375" customWidth="1"/>
    <col min="5" max="5" width="11.5703125" hidden="1" customWidth="1"/>
    <col min="6" max="8" width="22.42578125" hidden="1" customWidth="1"/>
    <col min="9" max="9" width="22.7109375" hidden="1" customWidth="1"/>
    <col min="10" max="10" width="5.28515625" hidden="1" customWidth="1"/>
    <col min="11" max="11" width="20.5703125" hidden="1" customWidth="1"/>
    <col min="12" max="12" width="13.5703125" hidden="1" customWidth="1"/>
    <col min="13" max="13" width="83.28515625" hidden="1" customWidth="1"/>
    <col min="14" max="14" width="19.28515625" hidden="1" customWidth="1"/>
    <col min="15" max="15" width="3.7109375" customWidth="1"/>
    <col min="16" max="25" width="19.28515625" customWidth="1"/>
  </cols>
  <sheetData>
    <row r="1" spans="1:13" ht="23.25" x14ac:dyDescent="0.35">
      <c r="A1" s="21" t="s">
        <v>39</v>
      </c>
      <c r="B1" s="21"/>
      <c r="C1" s="21"/>
      <c r="D1" s="21"/>
      <c r="I1" s="19"/>
    </row>
    <row r="2" spans="1:13" x14ac:dyDescent="0.25">
      <c r="A2" s="13" t="s">
        <v>40</v>
      </c>
      <c r="B2" s="13" t="s">
        <v>61</v>
      </c>
      <c r="C2" s="13" t="s">
        <v>16</v>
      </c>
      <c r="D2" s="13" t="s">
        <v>41</v>
      </c>
    </row>
    <row r="3" spans="1:13" x14ac:dyDescent="0.25">
      <c r="A3" s="4" t="s">
        <v>42</v>
      </c>
      <c r="B3" s="4" t="s">
        <v>62</v>
      </c>
      <c r="C3" s="5">
        <v>12</v>
      </c>
      <c r="D3" s="14" t="s">
        <v>12</v>
      </c>
      <c r="E3" t="s">
        <v>40</v>
      </c>
      <c r="F3" t="str">
        <f>"'" &amp;A3&amp;"' "</f>
        <v xml:space="preserve">'Presentación Dirección' </v>
      </c>
      <c r="G3" t="s">
        <v>66</v>
      </c>
      <c r="H3" t="str">
        <f>"'" &amp;B3&amp;"', "</f>
        <v xml:space="preserve">'Sr. Director Fulano', </v>
      </c>
      <c r="I3" t="s">
        <v>52</v>
      </c>
      <c r="J3">
        <f>C3</f>
        <v>12</v>
      </c>
      <c r="K3" t="s">
        <v>53</v>
      </c>
      <c r="L3" s="1" t="str">
        <f>D3</f>
        <v>12:00</v>
      </c>
      <c r="M3" t="str">
        <f>IF(D3&lt;&gt;"",_xlfn.TEXTJOIN(" ",TRUE,E3:L3),"")</f>
        <v>Reunión 'Presentación Dirección'  , cuyo solicitante es  'Sr. Director Fulano',  Cantidad de participantes 12 Programada para las 12:00</v>
      </c>
    </row>
    <row r="4" spans="1:13" x14ac:dyDescent="0.25">
      <c r="A4" s="4" t="s">
        <v>43</v>
      </c>
      <c r="B4" s="4" t="s">
        <v>63</v>
      </c>
      <c r="C4" s="5">
        <v>10</v>
      </c>
      <c r="D4" s="14" t="s">
        <v>13</v>
      </c>
      <c r="E4" t="s">
        <v>40</v>
      </c>
      <c r="F4" t="str">
        <f t="shared" ref="F4:F18" si="0">"'" &amp;A4&amp;"' "</f>
        <v xml:space="preserve">'Presentación Gerencia' </v>
      </c>
      <c r="G4" t="s">
        <v>66</v>
      </c>
      <c r="H4" t="str">
        <f t="shared" ref="H4:H18" si="1">"'" &amp;B4&amp;"', "</f>
        <v xml:space="preserve">'Sra. Gerente Beltrana', </v>
      </c>
      <c r="I4" t="s">
        <v>52</v>
      </c>
      <c r="J4">
        <f>C4</f>
        <v>10</v>
      </c>
      <c r="K4" t="s">
        <v>53</v>
      </c>
      <c r="L4" s="1" t="str">
        <f t="shared" ref="L4:L18" si="2">D4</f>
        <v>13:00</v>
      </c>
      <c r="M4" t="str">
        <f t="shared" ref="M4:M18" si="3">IF(D4&lt;&gt;"",_xlfn.TEXTJOIN(" ",TRUE,E4:L4),"")</f>
        <v>Reunión 'Presentación Gerencia'  , cuyo solicitante es  'Sra. Gerente Beltrana',  Cantidad de participantes 10 Programada para las 13:00</v>
      </c>
    </row>
    <row r="5" spans="1:13" x14ac:dyDescent="0.25">
      <c r="A5" s="4" t="s">
        <v>42</v>
      </c>
      <c r="B5" s="4" t="s">
        <v>64</v>
      </c>
      <c r="C5" s="5">
        <v>5</v>
      </c>
      <c r="D5" s="14" t="s">
        <v>12</v>
      </c>
      <c r="E5" t="s">
        <v>40</v>
      </c>
      <c r="F5" t="str">
        <f t="shared" si="0"/>
        <v xml:space="preserve">'Presentación Dirección' </v>
      </c>
      <c r="G5" t="s">
        <v>66</v>
      </c>
      <c r="H5" t="str">
        <f t="shared" si="1"/>
        <v xml:space="preserve">'Sra. Directora Fulana', </v>
      </c>
      <c r="I5" t="s">
        <v>52</v>
      </c>
      <c r="J5">
        <f>C5</f>
        <v>5</v>
      </c>
      <c r="K5" t="s">
        <v>53</v>
      </c>
      <c r="L5" s="1" t="str">
        <f t="shared" si="2"/>
        <v>12:00</v>
      </c>
      <c r="M5" t="str">
        <f t="shared" si="3"/>
        <v>Reunión 'Presentación Dirección'  , cuyo solicitante es  'Sra. Directora Fulana',  Cantidad de participantes 5 Programada para las 12:00</v>
      </c>
    </row>
    <row r="6" spans="1:13" x14ac:dyDescent="0.25">
      <c r="A6" s="4" t="s">
        <v>44</v>
      </c>
      <c r="B6" s="4" t="s">
        <v>65</v>
      </c>
      <c r="C6" s="5">
        <v>50</v>
      </c>
      <c r="D6" s="14" t="s">
        <v>18</v>
      </c>
      <c r="E6" t="s">
        <v>40</v>
      </c>
      <c r="F6" t="str">
        <f t="shared" si="0"/>
        <v xml:space="preserve">'Reunión de Equipo' </v>
      </c>
      <c r="G6" t="s">
        <v>66</v>
      </c>
      <c r="H6" t="str">
        <f t="shared" si="1"/>
        <v xml:space="preserve">'Sr. Coordinador Beltrano', </v>
      </c>
      <c r="I6" t="s">
        <v>52</v>
      </c>
      <c r="J6">
        <f t="shared" ref="J6:J18" si="4">C6</f>
        <v>50</v>
      </c>
      <c r="K6" t="s">
        <v>53</v>
      </c>
      <c r="L6" s="1" t="str">
        <f t="shared" si="2"/>
        <v>15:00</v>
      </c>
      <c r="M6" t="str">
        <f t="shared" si="3"/>
        <v>Reunión 'Reunión de Equipo'  , cuyo solicitante es  'Sr. Coordinador Beltrano',  Cantidad de participantes 50 Programada para las 15:00</v>
      </c>
    </row>
    <row r="7" spans="1:13" x14ac:dyDescent="0.25">
      <c r="A7" s="4"/>
      <c r="B7" s="4"/>
      <c r="C7" s="5"/>
      <c r="D7" s="14"/>
      <c r="E7" t="s">
        <v>40</v>
      </c>
      <c r="F7" t="str">
        <f t="shared" si="0"/>
        <v xml:space="preserve">'' </v>
      </c>
      <c r="G7" t="s">
        <v>66</v>
      </c>
      <c r="H7" t="str">
        <f t="shared" si="1"/>
        <v xml:space="preserve">'', </v>
      </c>
      <c r="I7" t="s">
        <v>52</v>
      </c>
      <c r="J7">
        <f t="shared" si="4"/>
        <v>0</v>
      </c>
      <c r="K7" t="s">
        <v>53</v>
      </c>
      <c r="L7" s="1">
        <f t="shared" si="2"/>
        <v>0</v>
      </c>
      <c r="M7" t="str">
        <f t="shared" si="3"/>
        <v/>
      </c>
    </row>
    <row r="8" spans="1:13" x14ac:dyDescent="0.25">
      <c r="A8" s="4"/>
      <c r="B8" s="4"/>
      <c r="C8" s="5"/>
      <c r="D8" s="14"/>
      <c r="E8" t="s">
        <v>40</v>
      </c>
      <c r="F8" t="str">
        <f t="shared" si="0"/>
        <v xml:space="preserve">'' </v>
      </c>
      <c r="G8" t="s">
        <v>66</v>
      </c>
      <c r="H8" t="str">
        <f t="shared" si="1"/>
        <v xml:space="preserve">'', </v>
      </c>
      <c r="I8" t="s">
        <v>52</v>
      </c>
      <c r="J8">
        <f t="shared" si="4"/>
        <v>0</v>
      </c>
      <c r="K8" t="s">
        <v>53</v>
      </c>
      <c r="L8" s="1">
        <f t="shared" si="2"/>
        <v>0</v>
      </c>
      <c r="M8" t="str">
        <f t="shared" si="3"/>
        <v/>
      </c>
    </row>
    <row r="9" spans="1:13" x14ac:dyDescent="0.25">
      <c r="A9" s="4"/>
      <c r="B9" s="4"/>
      <c r="C9" s="5"/>
      <c r="D9" s="14"/>
      <c r="E9" t="s">
        <v>40</v>
      </c>
      <c r="F9" t="str">
        <f t="shared" si="0"/>
        <v xml:space="preserve">'' </v>
      </c>
      <c r="G9" t="s">
        <v>66</v>
      </c>
      <c r="H9" t="str">
        <f t="shared" si="1"/>
        <v xml:space="preserve">'', </v>
      </c>
      <c r="I9" t="s">
        <v>52</v>
      </c>
      <c r="J9">
        <f t="shared" si="4"/>
        <v>0</v>
      </c>
      <c r="K9" t="s">
        <v>53</v>
      </c>
      <c r="L9" s="1">
        <f t="shared" si="2"/>
        <v>0</v>
      </c>
      <c r="M9" t="str">
        <f t="shared" si="3"/>
        <v/>
      </c>
    </row>
    <row r="10" spans="1:13" x14ac:dyDescent="0.25">
      <c r="A10" s="4"/>
      <c r="B10" s="4"/>
      <c r="C10" s="5"/>
      <c r="D10" s="14"/>
      <c r="E10" t="s">
        <v>40</v>
      </c>
      <c r="F10" t="str">
        <f t="shared" si="0"/>
        <v xml:space="preserve">'' </v>
      </c>
      <c r="G10" t="s">
        <v>66</v>
      </c>
      <c r="H10" t="str">
        <f t="shared" si="1"/>
        <v xml:space="preserve">'', </v>
      </c>
      <c r="I10" t="s">
        <v>52</v>
      </c>
      <c r="J10">
        <f t="shared" si="4"/>
        <v>0</v>
      </c>
      <c r="K10" t="s">
        <v>53</v>
      </c>
      <c r="L10" s="1">
        <f t="shared" si="2"/>
        <v>0</v>
      </c>
      <c r="M10" t="str">
        <f t="shared" si="3"/>
        <v/>
      </c>
    </row>
    <row r="11" spans="1:13" x14ac:dyDescent="0.25">
      <c r="A11" s="4"/>
      <c r="B11" s="4"/>
      <c r="C11" s="5"/>
      <c r="D11" s="14"/>
      <c r="E11" t="s">
        <v>40</v>
      </c>
      <c r="F11" t="str">
        <f t="shared" si="0"/>
        <v xml:space="preserve">'' </v>
      </c>
      <c r="G11" t="s">
        <v>66</v>
      </c>
      <c r="H11" t="str">
        <f t="shared" si="1"/>
        <v xml:space="preserve">'', </v>
      </c>
      <c r="I11" t="s">
        <v>52</v>
      </c>
      <c r="J11">
        <f t="shared" si="4"/>
        <v>0</v>
      </c>
      <c r="K11" t="s">
        <v>53</v>
      </c>
      <c r="L11" s="1">
        <f t="shared" si="2"/>
        <v>0</v>
      </c>
      <c r="M11" t="str">
        <f t="shared" si="3"/>
        <v/>
      </c>
    </row>
    <row r="12" spans="1:13" x14ac:dyDescent="0.25">
      <c r="A12" s="4"/>
      <c r="B12" s="4"/>
      <c r="C12" s="5"/>
      <c r="D12" s="14"/>
      <c r="E12" t="s">
        <v>40</v>
      </c>
      <c r="F12" t="str">
        <f t="shared" si="0"/>
        <v xml:space="preserve">'' </v>
      </c>
      <c r="G12" t="s">
        <v>66</v>
      </c>
      <c r="H12" t="str">
        <f t="shared" si="1"/>
        <v xml:space="preserve">'', </v>
      </c>
      <c r="I12" t="s">
        <v>52</v>
      </c>
      <c r="J12">
        <f t="shared" si="4"/>
        <v>0</v>
      </c>
      <c r="K12" t="s">
        <v>53</v>
      </c>
      <c r="L12" s="1">
        <f t="shared" si="2"/>
        <v>0</v>
      </c>
      <c r="M12" t="str">
        <f t="shared" si="3"/>
        <v/>
      </c>
    </row>
    <row r="13" spans="1:13" x14ac:dyDescent="0.25">
      <c r="A13" s="4"/>
      <c r="B13" s="4"/>
      <c r="C13" s="5"/>
      <c r="D13" s="14"/>
      <c r="E13" t="s">
        <v>40</v>
      </c>
      <c r="F13" t="str">
        <f t="shared" si="0"/>
        <v xml:space="preserve">'' </v>
      </c>
      <c r="G13" t="s">
        <v>66</v>
      </c>
      <c r="H13" t="str">
        <f t="shared" si="1"/>
        <v xml:space="preserve">'', </v>
      </c>
      <c r="I13" t="s">
        <v>52</v>
      </c>
      <c r="J13">
        <f t="shared" si="4"/>
        <v>0</v>
      </c>
      <c r="K13" t="s">
        <v>53</v>
      </c>
      <c r="L13" s="1">
        <f t="shared" si="2"/>
        <v>0</v>
      </c>
      <c r="M13" t="str">
        <f t="shared" si="3"/>
        <v/>
      </c>
    </row>
    <row r="14" spans="1:13" x14ac:dyDescent="0.25">
      <c r="A14" s="4"/>
      <c r="B14" s="4"/>
      <c r="C14" s="5"/>
      <c r="D14" s="14"/>
      <c r="E14" t="s">
        <v>40</v>
      </c>
      <c r="F14" t="str">
        <f t="shared" si="0"/>
        <v xml:space="preserve">'' </v>
      </c>
      <c r="G14" t="s">
        <v>66</v>
      </c>
      <c r="H14" t="str">
        <f t="shared" si="1"/>
        <v xml:space="preserve">'', </v>
      </c>
      <c r="I14" t="s">
        <v>52</v>
      </c>
      <c r="J14">
        <f t="shared" si="4"/>
        <v>0</v>
      </c>
      <c r="K14" t="s">
        <v>53</v>
      </c>
      <c r="L14" s="1">
        <f t="shared" si="2"/>
        <v>0</v>
      </c>
      <c r="M14" t="str">
        <f t="shared" si="3"/>
        <v/>
      </c>
    </row>
    <row r="15" spans="1:13" x14ac:dyDescent="0.25">
      <c r="A15" s="4"/>
      <c r="B15" s="4"/>
      <c r="C15" s="5"/>
      <c r="D15" s="14"/>
      <c r="E15" t="s">
        <v>40</v>
      </c>
      <c r="F15" t="str">
        <f t="shared" si="0"/>
        <v xml:space="preserve">'' </v>
      </c>
      <c r="G15" t="s">
        <v>66</v>
      </c>
      <c r="H15" t="str">
        <f t="shared" si="1"/>
        <v xml:space="preserve">'', </v>
      </c>
      <c r="I15" t="s">
        <v>52</v>
      </c>
      <c r="J15">
        <f t="shared" si="4"/>
        <v>0</v>
      </c>
      <c r="K15" t="s">
        <v>53</v>
      </c>
      <c r="L15" s="1">
        <f t="shared" si="2"/>
        <v>0</v>
      </c>
      <c r="M15" t="str">
        <f t="shared" si="3"/>
        <v/>
      </c>
    </row>
    <row r="16" spans="1:13" x14ac:dyDescent="0.25">
      <c r="A16" s="4"/>
      <c r="B16" s="4"/>
      <c r="C16" s="5"/>
      <c r="D16" s="14"/>
      <c r="E16" t="s">
        <v>40</v>
      </c>
      <c r="F16" t="str">
        <f t="shared" si="0"/>
        <v xml:space="preserve">'' </v>
      </c>
      <c r="G16" t="s">
        <v>66</v>
      </c>
      <c r="H16" t="str">
        <f t="shared" si="1"/>
        <v xml:space="preserve">'', </v>
      </c>
      <c r="I16" t="s">
        <v>52</v>
      </c>
      <c r="J16">
        <f t="shared" si="4"/>
        <v>0</v>
      </c>
      <c r="K16" t="s">
        <v>53</v>
      </c>
      <c r="L16" s="1">
        <f t="shared" si="2"/>
        <v>0</v>
      </c>
      <c r="M16" t="str">
        <f t="shared" si="3"/>
        <v/>
      </c>
    </row>
    <row r="17" spans="1:13" x14ac:dyDescent="0.25">
      <c r="A17" s="4"/>
      <c r="B17" s="4"/>
      <c r="C17" s="5"/>
      <c r="D17" s="14"/>
      <c r="E17" t="s">
        <v>40</v>
      </c>
      <c r="F17" t="str">
        <f t="shared" si="0"/>
        <v xml:space="preserve">'' </v>
      </c>
      <c r="G17" t="s">
        <v>66</v>
      </c>
      <c r="H17" t="str">
        <f t="shared" si="1"/>
        <v xml:space="preserve">'', </v>
      </c>
      <c r="I17" t="s">
        <v>52</v>
      </c>
      <c r="J17">
        <f t="shared" si="4"/>
        <v>0</v>
      </c>
      <c r="K17" t="s">
        <v>53</v>
      </c>
      <c r="L17" s="1">
        <f t="shared" si="2"/>
        <v>0</v>
      </c>
      <c r="M17" t="str">
        <f t="shared" si="3"/>
        <v/>
      </c>
    </row>
    <row r="18" spans="1:13" x14ac:dyDescent="0.25">
      <c r="A18" s="4"/>
      <c r="B18" s="4"/>
      <c r="C18" s="5"/>
      <c r="D18" s="14"/>
      <c r="E18" t="s">
        <v>40</v>
      </c>
      <c r="F18" t="str">
        <f t="shared" si="0"/>
        <v xml:space="preserve">'' </v>
      </c>
      <c r="G18" t="s">
        <v>66</v>
      </c>
      <c r="H18" t="str">
        <f t="shared" si="1"/>
        <v xml:space="preserve">'', </v>
      </c>
      <c r="I18" t="s">
        <v>52</v>
      </c>
      <c r="J18">
        <f t="shared" si="4"/>
        <v>0</v>
      </c>
      <c r="K18" t="s">
        <v>53</v>
      </c>
      <c r="L18" s="1">
        <f t="shared" si="2"/>
        <v>0</v>
      </c>
      <c r="M18" t="str">
        <f t="shared" si="3"/>
        <v/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B7" sqref="B7"/>
    </sheetView>
  </sheetViews>
  <sheetFormatPr baseColWidth="10" defaultColWidth="8.85546875" defaultRowHeight="15" x14ac:dyDescent="0.25"/>
  <cols>
    <col min="1" max="1" width="86" customWidth="1"/>
    <col min="2" max="2" width="27.42578125" bestFit="1" customWidth="1"/>
    <col min="3" max="8" width="12.7109375" customWidth="1"/>
  </cols>
  <sheetData>
    <row r="1" spans="1:2" ht="15.75" thickBot="1" x14ac:dyDescent="0.3">
      <c r="A1" s="6" t="s">
        <v>45</v>
      </c>
      <c r="B1" s="7" t="s">
        <v>46</v>
      </c>
    </row>
    <row r="2" spans="1:2" x14ac:dyDescent="0.25">
      <c r="A2" s="8" t="s">
        <v>60</v>
      </c>
      <c r="B2" s="10" t="s">
        <v>47</v>
      </c>
    </row>
    <row r="3" spans="1:2" x14ac:dyDescent="0.25">
      <c r="A3" s="8"/>
      <c r="B3" s="11" t="s">
        <v>17</v>
      </c>
    </row>
    <row r="4" spans="1:2" x14ac:dyDescent="0.25">
      <c r="A4" s="8"/>
      <c r="B4" s="11" t="s">
        <v>48</v>
      </c>
    </row>
    <row r="5" spans="1:2" x14ac:dyDescent="0.25">
      <c r="A5" s="8"/>
      <c r="B5" s="11" t="s">
        <v>49</v>
      </c>
    </row>
    <row r="6" spans="1:2" x14ac:dyDescent="0.25">
      <c r="A6" s="8"/>
      <c r="B6" s="11" t="s">
        <v>16</v>
      </c>
    </row>
    <row r="7" spans="1:2" x14ac:dyDescent="0.25">
      <c r="A7" s="8"/>
      <c r="B7" s="11" t="s">
        <v>61</v>
      </c>
    </row>
    <row r="8" spans="1:2" x14ac:dyDescent="0.25">
      <c r="A8" s="8"/>
      <c r="B8" s="11"/>
    </row>
    <row r="9" spans="1:2" x14ac:dyDescent="0.25">
      <c r="A9" s="8"/>
      <c r="B9" s="11"/>
    </row>
    <row r="10" spans="1:2" x14ac:dyDescent="0.25">
      <c r="A10" s="8"/>
      <c r="B10" s="11"/>
    </row>
    <row r="11" spans="1:2" x14ac:dyDescent="0.25">
      <c r="A11" s="8"/>
      <c r="B11" s="11"/>
    </row>
    <row r="12" spans="1:2" x14ac:dyDescent="0.25">
      <c r="A12" s="8"/>
      <c r="B12" s="11"/>
    </row>
    <row r="13" spans="1:2" x14ac:dyDescent="0.25">
      <c r="A13" s="8"/>
      <c r="B13" s="11"/>
    </row>
    <row r="14" spans="1:2" ht="15.75" thickBot="1" x14ac:dyDescent="0.3">
      <c r="A14" s="9"/>
      <c r="B14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F13"/>
  <sheetViews>
    <sheetView tabSelected="1" topLeftCell="A8" zoomScale="120" zoomScaleNormal="120" workbookViewId="0">
      <selection activeCell="D16" sqref="D16"/>
    </sheetView>
  </sheetViews>
  <sheetFormatPr baseColWidth="10" defaultColWidth="24.42578125" defaultRowHeight="15" x14ac:dyDescent="0.25"/>
  <cols>
    <col min="2" max="2" width="14.5703125" customWidth="1"/>
    <col min="3" max="3" width="25.140625" customWidth="1"/>
    <col min="4" max="4" width="19.7109375" customWidth="1"/>
    <col min="5" max="5" width="22.140625" customWidth="1"/>
    <col min="6" max="6" width="47" customWidth="1"/>
  </cols>
  <sheetData>
    <row r="1" spans="1:6" hidden="1" x14ac:dyDescent="0.25">
      <c r="A1" t="s">
        <v>54</v>
      </c>
    </row>
    <row r="2" spans="1:6" hidden="1" x14ac:dyDescent="0.25">
      <c r="A2" t="str">
        <f>_xlfn.TEXTJOIN("; " &amp; _xlfn.UNICHAR(10),TRUE,Reuniones!M3:M25)</f>
        <v>Reunión 'Presentación Dirección'  , cuyo solicitante es  'Sr. Director Fulano',  Cantidad de participantes 12 Programada para las 12:00; 
Reunión 'Presentación Gerencia'  , cuyo solicitante es  'Sra. Gerente Beltrana',  Cantidad de participantes 10 Programada para las 13:00; 
Reunión 'Presentación Dirección'  , cuyo solicitante es  'Sra. Directora Fulana',  Cantidad de participantes 5 Programada para las 12:00; 
Reunión 'Reunión de Equipo'  , cuyo solicitante es  'Sr. Coordinador Beltrano',  Cantidad de participantes 50 Programada para las 15:00</v>
      </c>
    </row>
    <row r="3" spans="1:6" hidden="1" x14ac:dyDescent="0.25">
      <c r="A3" t="s">
        <v>55</v>
      </c>
    </row>
    <row r="4" spans="1:6" hidden="1" x14ac:dyDescent="0.25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6" hidden="1" x14ac:dyDescent="0.25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Sala,Participantes,Solicitante).</v>
      </c>
    </row>
    <row r="6" spans="1:6" hidden="1" x14ac:dyDescent="0.25">
      <c r="A6" t="s">
        <v>56</v>
      </c>
    </row>
    <row r="7" spans="1:6" hidden="1" x14ac:dyDescent="0.25">
      <c r="A7" t="str">
        <f>_xlfn.TEXTJOIN(_xlfn.UNICHAR(10),TRUE,Reglas!A2:A14)</f>
        <v>1-Ponga las reuniones solamente en el piso 5.</v>
      </c>
    </row>
    <row r="8" spans="1:6" s="3" customFormat="1" x14ac:dyDescent="0.25">
      <c r="A8" s="3" t="str" cm="1">
        <f t="array" ref="A8:F13">_xlfn.TEXTSPLIT(_xldudf_LABS_GENERATIVEAI(_xlfn.TEXTJOIN(_xlfn.UNICHAR(10),TRUE,A1:A7)),"|",_xlfn.UNICHAR(10), TRUE,0,"")</f>
        <v xml:space="preserve"> Nombre Reunión       </v>
      </c>
      <c r="B8" s="3" t="str">
        <v xml:space="preserve"> Hora  </v>
      </c>
      <c r="C8" s="3" t="str">
        <v xml:space="preserve"> Nombre Sala         </v>
      </c>
      <c r="D8" s="3" t="str">
        <v xml:space="preserve"> Capacidad de la Sala </v>
      </c>
      <c r="E8" s="3" t="str">
        <v xml:space="preserve"> Participantes </v>
      </c>
      <c r="F8" s="3" t="str">
        <v xml:space="preserve"> Solicitante        </v>
      </c>
    </row>
    <row r="9" spans="1:6" x14ac:dyDescent="0.25">
      <c r="A9" t="str">
        <v>----------------------</v>
      </c>
      <c r="B9" t="str">
        <v>-------</v>
      </c>
      <c r="C9" t="str">
        <v>----------------------</v>
      </c>
      <c r="D9" t="str">
        <v>----------------------</v>
      </c>
      <c r="E9" t="str">
        <v>---------------</v>
      </c>
      <c r="F9" t="str">
        <v>--------------------</v>
      </c>
    </row>
    <row r="10" spans="1:6" x14ac:dyDescent="0.25">
      <c r="A10" t="str">
        <v xml:space="preserve"> Presentación Dirección </v>
      </c>
      <c r="B10" t="str">
        <v xml:space="preserve"> 12:00 </v>
      </c>
      <c r="C10" t="str">
        <v xml:space="preserve"> Sala de Reunión 01   </v>
      </c>
      <c r="D10" t="str">
        <v xml:space="preserve"> 50                   </v>
      </c>
      <c r="E10" t="str">
        <v xml:space="preserve"> 12            </v>
      </c>
      <c r="F10" t="str">
        <v xml:space="preserve"> Sr. Director Fulano </v>
      </c>
    </row>
    <row r="11" spans="1:6" x14ac:dyDescent="0.25">
      <c r="A11" t="str">
        <v xml:space="preserve"> Presentación Dirección </v>
      </c>
      <c r="B11" t="str">
        <v xml:space="preserve"> 12:00 </v>
      </c>
      <c r="C11" t="str">
        <v xml:space="preserve"> Sala de Reunión 01   </v>
      </c>
      <c r="D11" t="str">
        <v xml:space="preserve"> 50                   </v>
      </c>
      <c r="E11" t="str">
        <v xml:space="preserve"> 5             </v>
      </c>
      <c r="F11" t="str">
        <v xml:space="preserve"> Sra. Directora Fulana </v>
      </c>
    </row>
    <row r="12" spans="1:6" x14ac:dyDescent="0.25">
      <c r="A12" t="str">
        <v xml:space="preserve"> Presentación Gerencia  </v>
      </c>
      <c r="B12" t="str">
        <v xml:space="preserve"> 13:00 </v>
      </c>
      <c r="C12" t="str">
        <v xml:space="preserve"> Sala de Reunión 02   </v>
      </c>
      <c r="D12" t="str">
        <v xml:space="preserve"> 30                   </v>
      </c>
      <c r="E12" t="str">
        <v xml:space="preserve"> 10            </v>
      </c>
      <c r="F12" t="str">
        <v xml:space="preserve"> Sra. Gerente Beltrana </v>
      </c>
    </row>
    <row r="13" spans="1:6" x14ac:dyDescent="0.25">
      <c r="A13" t="str">
        <v xml:space="preserve"> Reunión de Equipo      </v>
      </c>
      <c r="B13" t="str">
        <v xml:space="preserve"> 15:00 </v>
      </c>
      <c r="C13" t="str">
        <v xml:space="preserve"> Sala de Reunión 01   </v>
      </c>
      <c r="D13" t="str">
        <v xml:space="preserve"> 50                   </v>
      </c>
      <c r="E13" t="str">
        <v xml:space="preserve"> 50            </v>
      </c>
      <c r="F13" t="str">
        <v xml:space="preserve"> Sr. Coordinador Beltrano 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B0D4C-123A-458F-92CD-1163876244D4}"/>
</file>

<file path=customXml/itemProps2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Salas</vt:lpstr>
      <vt:lpstr>Reuniones</vt:lpstr>
      <vt:lpstr>Reglas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Roberto Sabino</cp:lastModifiedBy>
  <dcterms:created xsi:type="dcterms:W3CDTF">2022-07-28T14:54:44Z</dcterms:created>
  <dcterms:modified xsi:type="dcterms:W3CDTF">2024-07-16T22:15:19Z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