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8695" windowHeight="12525" activeTab="2"/>
  </bookViews>
  <sheets>
    <sheet name="Taylor" sheetId="1" r:id="rId1"/>
    <sheet name="Error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4" i="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3"/>
  <c r="C5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4"/>
  <c r="H4" i="2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3"/>
  <c r="B3"/>
  <c r="B4" s="1"/>
  <c r="C3" i="1"/>
  <c r="G4" i="2" l="1"/>
  <c r="C4"/>
  <c r="D4" s="1"/>
  <c r="E4" s="1"/>
  <c r="F4" s="1"/>
  <c r="B5"/>
  <c r="C3"/>
  <c r="D3" s="1"/>
  <c r="E3" s="1"/>
  <c r="F3" s="1"/>
  <c r="G3"/>
  <c r="B6" l="1"/>
  <c r="G5"/>
  <c r="C5"/>
  <c r="D5" s="1"/>
  <c r="E5" s="1"/>
  <c r="F5" s="1"/>
  <c r="J3"/>
  <c r="J4"/>
  <c r="B7" l="1"/>
  <c r="G6"/>
  <c r="C6"/>
  <c r="D6" s="1"/>
  <c r="E6" s="1"/>
  <c r="F6" s="1"/>
  <c r="K3"/>
  <c r="J5"/>
  <c r="K4"/>
  <c r="B8" l="1"/>
  <c r="G7"/>
  <c r="C7"/>
  <c r="D7" s="1"/>
  <c r="E7" s="1"/>
  <c r="F7" s="1"/>
  <c r="M3"/>
  <c r="L3"/>
  <c r="J6"/>
  <c r="M4"/>
  <c r="L4"/>
  <c r="K5"/>
  <c r="G8" l="1"/>
  <c r="C8"/>
  <c r="D8" s="1"/>
  <c r="E8" s="1"/>
  <c r="F8" s="1"/>
  <c r="B9"/>
  <c r="M5"/>
  <c r="L5"/>
  <c r="J7"/>
  <c r="K6"/>
  <c r="B10" l="1"/>
  <c r="G9"/>
  <c r="C9"/>
  <c r="D9" s="1"/>
  <c r="E9" s="1"/>
  <c r="F9" s="1"/>
  <c r="J8"/>
  <c r="L6"/>
  <c r="M6"/>
  <c r="K7"/>
  <c r="B11" l="1"/>
  <c r="G10"/>
  <c r="C10"/>
  <c r="D10" s="1"/>
  <c r="E10" s="1"/>
  <c r="F10" s="1"/>
  <c r="K8"/>
  <c r="J9"/>
  <c r="M7"/>
  <c r="L7"/>
  <c r="B12" l="1"/>
  <c r="G11"/>
  <c r="C11"/>
  <c r="D11" s="1"/>
  <c r="E11" s="1"/>
  <c r="F11" s="1"/>
  <c r="J10"/>
  <c r="M8"/>
  <c r="L8"/>
  <c r="K9"/>
  <c r="G12" l="1"/>
  <c r="C12"/>
  <c r="D12" s="1"/>
  <c r="E12" s="1"/>
  <c r="F12" s="1"/>
  <c r="B13"/>
  <c r="J11"/>
  <c r="K10"/>
  <c r="M9"/>
  <c r="L9"/>
  <c r="B14" l="1"/>
  <c r="G13"/>
  <c r="C13"/>
  <c r="D13" s="1"/>
  <c r="E13" s="1"/>
  <c r="F13" s="1"/>
  <c r="K11"/>
  <c r="J12"/>
  <c r="L10"/>
  <c r="M10"/>
  <c r="B15" l="1"/>
  <c r="G14"/>
  <c r="C14"/>
  <c r="D14" s="1"/>
  <c r="E14" s="1"/>
  <c r="F14" s="1"/>
  <c r="M11"/>
  <c r="L11"/>
  <c r="J13"/>
  <c r="K12"/>
  <c r="B16" l="1"/>
  <c r="G15"/>
  <c r="C15"/>
  <c r="D15" s="1"/>
  <c r="E15" s="1"/>
  <c r="F15" s="1"/>
  <c r="J14"/>
  <c r="K13"/>
  <c r="L12"/>
  <c r="M12"/>
  <c r="G16" l="1"/>
  <c r="C16"/>
  <c r="D16" s="1"/>
  <c r="E16" s="1"/>
  <c r="F16" s="1"/>
  <c r="B17"/>
  <c r="K14"/>
  <c r="J15"/>
  <c r="M13"/>
  <c r="L13"/>
  <c r="B18" l="1"/>
  <c r="G17"/>
  <c r="C17"/>
  <c r="D17" s="1"/>
  <c r="E17" s="1"/>
  <c r="F17" s="1"/>
  <c r="L14"/>
  <c r="M14"/>
  <c r="K15"/>
  <c r="J16"/>
  <c r="B19" l="1"/>
  <c r="G18"/>
  <c r="C18"/>
  <c r="D18" s="1"/>
  <c r="E18" s="1"/>
  <c r="F18" s="1"/>
  <c r="M15"/>
  <c r="L15"/>
  <c r="J17"/>
  <c r="K16"/>
  <c r="B20" l="1"/>
  <c r="G19"/>
  <c r="C19"/>
  <c r="D19" s="1"/>
  <c r="E19" s="1"/>
  <c r="F19" s="1"/>
  <c r="M16"/>
  <c r="L16"/>
  <c r="K17"/>
  <c r="J18"/>
  <c r="G20" l="1"/>
  <c r="C20"/>
  <c r="D20" s="1"/>
  <c r="E20" s="1"/>
  <c r="F20" s="1"/>
  <c r="B21"/>
  <c r="J19"/>
  <c r="K18"/>
  <c r="M17"/>
  <c r="L17"/>
  <c r="B22" l="1"/>
  <c r="G21"/>
  <c r="C21"/>
  <c r="D21" s="1"/>
  <c r="E21" s="1"/>
  <c r="F21" s="1"/>
  <c r="K19"/>
  <c r="J20"/>
  <c r="L18"/>
  <c r="M18"/>
  <c r="B23" l="1"/>
  <c r="G22"/>
  <c r="C22"/>
  <c r="D22" s="1"/>
  <c r="E22" s="1"/>
  <c r="F22" s="1"/>
  <c r="M19"/>
  <c r="L19"/>
  <c r="J21"/>
  <c r="K20"/>
  <c r="H3" i="1"/>
  <c r="D3"/>
  <c r="E3" s="1"/>
  <c r="F3" s="1"/>
  <c r="G3" s="1"/>
  <c r="C4"/>
  <c r="H4" s="1"/>
  <c r="G23" i="2" l="1"/>
  <c r="C23"/>
  <c r="D23" s="1"/>
  <c r="E23" s="1"/>
  <c r="F23" s="1"/>
  <c r="K21"/>
  <c r="J22"/>
  <c r="M20"/>
  <c r="L20"/>
  <c r="C5" i="1"/>
  <c r="D4"/>
  <c r="E4" s="1"/>
  <c r="F4" s="1"/>
  <c r="G4" s="1"/>
  <c r="M21" i="2" l="1"/>
  <c r="L21"/>
  <c r="J23"/>
  <c r="K22"/>
  <c r="D5" i="1"/>
  <c r="E5" s="1"/>
  <c r="F5" s="1"/>
  <c r="G5" s="1"/>
  <c r="H5"/>
  <c r="C6"/>
  <c r="L22" i="2" l="1"/>
  <c r="M22"/>
  <c r="K23"/>
  <c r="H6" i="1"/>
  <c r="D6"/>
  <c r="E6" s="1"/>
  <c r="F6" s="1"/>
  <c r="G6" s="1"/>
  <c r="C7"/>
  <c r="M23" i="2" l="1"/>
  <c r="L23"/>
  <c r="H7" i="1"/>
  <c r="C8"/>
  <c r="D7"/>
  <c r="E7" s="1"/>
  <c r="F7" s="1"/>
  <c r="G7" s="1"/>
  <c r="H8" l="1"/>
  <c r="C9"/>
  <c r="D8"/>
  <c r="E8" s="1"/>
  <c r="F8" s="1"/>
  <c r="G8" s="1"/>
  <c r="C10" l="1"/>
  <c r="D9"/>
  <c r="E9" s="1"/>
  <c r="F9" s="1"/>
  <c r="G9" s="1"/>
  <c r="H9"/>
  <c r="C11" l="1"/>
  <c r="D10"/>
  <c r="E10" s="1"/>
  <c r="F10" s="1"/>
  <c r="G10" s="1"/>
  <c r="H10"/>
  <c r="C12" l="1"/>
  <c r="D11"/>
  <c r="E11" s="1"/>
  <c r="F11" s="1"/>
  <c r="G11" s="1"/>
  <c r="H11"/>
  <c r="H12" l="1"/>
  <c r="D12"/>
  <c r="E12" s="1"/>
  <c r="F12" s="1"/>
  <c r="G12" s="1"/>
  <c r="C13"/>
  <c r="H13" l="1"/>
  <c r="D13"/>
  <c r="E13" s="1"/>
  <c r="F13" s="1"/>
  <c r="G13" s="1"/>
  <c r="C14"/>
  <c r="C15" l="1"/>
  <c r="H14"/>
  <c r="D14"/>
  <c r="E14" s="1"/>
  <c r="F14" s="1"/>
  <c r="G14" s="1"/>
  <c r="D15" l="1"/>
  <c r="E15" s="1"/>
  <c r="F15" s="1"/>
  <c r="G15" s="1"/>
  <c r="C16"/>
  <c r="H15"/>
  <c r="D16" l="1"/>
  <c r="E16" s="1"/>
  <c r="F16" s="1"/>
  <c r="G16" s="1"/>
  <c r="H16"/>
  <c r="C17"/>
  <c r="D17" l="1"/>
  <c r="E17" s="1"/>
  <c r="F17" s="1"/>
  <c r="G17" s="1"/>
  <c r="H17"/>
  <c r="C18"/>
  <c r="H18" l="1"/>
  <c r="C19"/>
  <c r="D18"/>
  <c r="E18" s="1"/>
  <c r="F18" s="1"/>
  <c r="G18" s="1"/>
  <c r="C20" l="1"/>
  <c r="D19"/>
  <c r="E19" s="1"/>
  <c r="F19" s="1"/>
  <c r="G19" s="1"/>
  <c r="H19"/>
  <c r="D20" l="1"/>
  <c r="E20" s="1"/>
  <c r="F20" s="1"/>
  <c r="G20" s="1"/>
  <c r="H20"/>
  <c r="C21"/>
  <c r="C22" l="1"/>
  <c r="H21"/>
  <c r="D21"/>
  <c r="E21" s="1"/>
  <c r="F21" s="1"/>
  <c r="G21" s="1"/>
  <c r="C23" l="1"/>
  <c r="H22"/>
  <c r="D22"/>
  <c r="E22" s="1"/>
  <c r="F22" s="1"/>
  <c r="G22" s="1"/>
  <c r="D23" l="1"/>
  <c r="E23" s="1"/>
  <c r="F23" s="1"/>
  <c r="G23" s="1"/>
  <c r="H23"/>
</calcChain>
</file>

<file path=xl/sharedStrings.xml><?xml version="1.0" encoding="utf-8"?>
<sst xmlns="http://schemas.openxmlformats.org/spreadsheetml/2006/main" count="19" uniqueCount="12">
  <si>
    <t>x</t>
  </si>
  <si>
    <t>P_1 (x)</t>
  </si>
  <si>
    <t>f(x)</t>
  </si>
  <si>
    <t>E_1 (x)</t>
  </si>
  <si>
    <t>E_3 (x)</t>
  </si>
  <si>
    <t>E_5 (x)</t>
  </si>
  <si>
    <t>P_3(x)</t>
  </si>
  <si>
    <t>P_5(x)</t>
  </si>
  <si>
    <t>P_7 (x)</t>
  </si>
  <si>
    <t>E_7 (x)</t>
  </si>
  <si>
    <t>cosh(x)</t>
  </si>
  <si>
    <t>sinh(x)</t>
  </si>
</sst>
</file>

<file path=xl/styles.xml><?xml version="1.0" encoding="utf-8"?>
<styleSheet xmlns="http://schemas.openxmlformats.org/spreadsheetml/2006/main">
  <numFmts count="1">
    <numFmt numFmtId="164" formatCode="0.00000"/>
  </numFmts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/>
    <xf numFmtId="164" fontId="0" fillId="3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A3CC4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Taylor!$C$3:$C$23</c:f>
              <c:numCache>
                <c:formatCode>General</c:formatCode>
                <c:ptCount val="21"/>
                <c:pt idx="0">
                  <c:v>-1.570796326795</c:v>
                </c:pt>
                <c:pt idx="1">
                  <c:v>-1.2566370614360001</c:v>
                </c:pt>
                <c:pt idx="2">
                  <c:v>-0.94247779607700011</c:v>
                </c:pt>
                <c:pt idx="3">
                  <c:v>-0.62831853071800015</c:v>
                </c:pt>
                <c:pt idx="4">
                  <c:v>-0.31415926535900013</c:v>
                </c:pt>
                <c:pt idx="5">
                  <c:v>0</c:v>
                </c:pt>
                <c:pt idx="6">
                  <c:v>0.31415926535900002</c:v>
                </c:pt>
                <c:pt idx="7">
                  <c:v>0.62831853071800003</c:v>
                </c:pt>
                <c:pt idx="8">
                  <c:v>0.94247779607700011</c:v>
                </c:pt>
                <c:pt idx="9">
                  <c:v>1.2566370614360001</c:v>
                </c:pt>
                <c:pt idx="10">
                  <c:v>1.570796326795</c:v>
                </c:pt>
                <c:pt idx="11">
                  <c:v>1.884955592154</c:v>
                </c:pt>
                <c:pt idx="12">
                  <c:v>2.199114857513</c:v>
                </c:pt>
                <c:pt idx="13">
                  <c:v>2.5132741228720001</c:v>
                </c:pt>
                <c:pt idx="14">
                  <c:v>2.8274333882310003</c:v>
                </c:pt>
                <c:pt idx="15">
                  <c:v>3.1415926535900005</c:v>
                </c:pt>
                <c:pt idx="16">
                  <c:v>3.4557519189490007</c:v>
                </c:pt>
                <c:pt idx="17">
                  <c:v>3.7699111843080009</c:v>
                </c:pt>
                <c:pt idx="18">
                  <c:v>4.0840704496670011</c:v>
                </c:pt>
                <c:pt idx="19">
                  <c:v>4.3982297150260008</c:v>
                </c:pt>
                <c:pt idx="20">
                  <c:v>4.7123889803850005</c:v>
                </c:pt>
              </c:numCache>
            </c:numRef>
          </c:xVal>
          <c:yVal>
            <c:numRef>
              <c:f>Taylor!$D$3:$D$23</c:f>
              <c:numCache>
                <c:formatCode>General</c:formatCode>
                <c:ptCount val="21"/>
                <c:pt idx="0">
                  <c:v>3.1415926535900001</c:v>
                </c:pt>
                <c:pt idx="1">
                  <c:v>2.8274333882310003</c:v>
                </c:pt>
                <c:pt idx="2">
                  <c:v>2.5132741228720001</c:v>
                </c:pt>
                <c:pt idx="3">
                  <c:v>2.199114857513</c:v>
                </c:pt>
                <c:pt idx="4">
                  <c:v>1.8849555921540002</c:v>
                </c:pt>
                <c:pt idx="5">
                  <c:v>1.570796326795</c:v>
                </c:pt>
                <c:pt idx="6">
                  <c:v>1.2566370614360001</c:v>
                </c:pt>
                <c:pt idx="7">
                  <c:v>0.942477796077</c:v>
                </c:pt>
                <c:pt idx="8">
                  <c:v>0.62831853071799992</c:v>
                </c:pt>
                <c:pt idx="9">
                  <c:v>0.31415926535899996</c:v>
                </c:pt>
                <c:pt idx="10">
                  <c:v>0</c:v>
                </c:pt>
                <c:pt idx="11">
                  <c:v>-0.31415926535899996</c:v>
                </c:pt>
                <c:pt idx="12">
                  <c:v>-0.62831853071799992</c:v>
                </c:pt>
                <c:pt idx="13">
                  <c:v>-0.94247779607700011</c:v>
                </c:pt>
                <c:pt idx="14">
                  <c:v>-1.2566370614360003</c:v>
                </c:pt>
                <c:pt idx="15">
                  <c:v>-1.5707963267950005</c:v>
                </c:pt>
                <c:pt idx="16">
                  <c:v>-1.8849555921540007</c:v>
                </c:pt>
                <c:pt idx="17">
                  <c:v>-2.1991148575130008</c:v>
                </c:pt>
                <c:pt idx="18">
                  <c:v>-2.513274122872001</c:v>
                </c:pt>
                <c:pt idx="19">
                  <c:v>-2.8274333882310008</c:v>
                </c:pt>
                <c:pt idx="20">
                  <c:v>-3.1415926535900005</c:v>
                </c:pt>
              </c:numCache>
            </c:numRef>
          </c:yVal>
        </c:ser>
        <c:ser>
          <c:idx val="1"/>
          <c:order val="1"/>
          <c:marker>
            <c:symbol val="none"/>
          </c:marker>
          <c:xVal>
            <c:numRef>
              <c:f>Taylor!$C$3:$C$23</c:f>
              <c:numCache>
                <c:formatCode>General</c:formatCode>
                <c:ptCount val="21"/>
                <c:pt idx="0">
                  <c:v>-1.570796326795</c:v>
                </c:pt>
                <c:pt idx="1">
                  <c:v>-1.2566370614360001</c:v>
                </c:pt>
                <c:pt idx="2">
                  <c:v>-0.94247779607700011</c:v>
                </c:pt>
                <c:pt idx="3">
                  <c:v>-0.62831853071800015</c:v>
                </c:pt>
                <c:pt idx="4">
                  <c:v>-0.31415926535900013</c:v>
                </c:pt>
                <c:pt idx="5">
                  <c:v>0</c:v>
                </c:pt>
                <c:pt idx="6">
                  <c:v>0.31415926535900002</c:v>
                </c:pt>
                <c:pt idx="7">
                  <c:v>0.62831853071800003</c:v>
                </c:pt>
                <c:pt idx="8">
                  <c:v>0.94247779607700011</c:v>
                </c:pt>
                <c:pt idx="9">
                  <c:v>1.2566370614360001</c:v>
                </c:pt>
                <c:pt idx="10">
                  <c:v>1.570796326795</c:v>
                </c:pt>
                <c:pt idx="11">
                  <c:v>1.884955592154</c:v>
                </c:pt>
                <c:pt idx="12">
                  <c:v>2.199114857513</c:v>
                </c:pt>
                <c:pt idx="13">
                  <c:v>2.5132741228720001</c:v>
                </c:pt>
                <c:pt idx="14">
                  <c:v>2.8274333882310003</c:v>
                </c:pt>
                <c:pt idx="15">
                  <c:v>3.1415926535900005</c:v>
                </c:pt>
                <c:pt idx="16">
                  <c:v>3.4557519189490007</c:v>
                </c:pt>
                <c:pt idx="17">
                  <c:v>3.7699111843080009</c:v>
                </c:pt>
                <c:pt idx="18">
                  <c:v>4.0840704496670011</c:v>
                </c:pt>
                <c:pt idx="19">
                  <c:v>4.3982297150260008</c:v>
                </c:pt>
                <c:pt idx="20">
                  <c:v>4.7123889803850005</c:v>
                </c:pt>
              </c:numCache>
            </c:numRef>
          </c:xVal>
          <c:yVal>
            <c:numRef>
              <c:f>Taylor!$E$3:$E$23</c:f>
              <c:numCache>
                <c:formatCode>0.00000</c:formatCode>
                <c:ptCount val="21"/>
                <c:pt idx="0">
                  <c:v>-2.0261201264609907</c:v>
                </c:pt>
                <c:pt idx="1">
                  <c:v>-0.93982922842617311</c:v>
                </c:pt>
                <c:pt idx="2">
                  <c:v>-0.13259482051410743</c:v>
                </c:pt>
                <c:pt idx="3">
                  <c:v>0.42658937395551066</c:v>
                </c:pt>
                <c:pt idx="4">
                  <c:v>0.76872963166298591</c:v>
                </c:pt>
                <c:pt idx="5">
                  <c:v>0.92483222928862618</c:v>
                </c:pt>
                <c:pt idx="6">
                  <c:v>0.92590344351273668</c:v>
                </c:pt>
                <c:pt idx="7">
                  <c:v>0.80294955101562326</c:v>
                </c:pt>
                <c:pt idx="8">
                  <c:v>0.58697682847759203</c:v>
                </c:pt>
                <c:pt idx="9">
                  <c:v>0.30899155257894895</c:v>
                </c:pt>
                <c:pt idx="10">
                  <c:v>0</c:v>
                </c:pt>
                <c:pt idx="11">
                  <c:v>-0.30899155257894895</c:v>
                </c:pt>
                <c:pt idx="12">
                  <c:v>-0.58697682847759203</c:v>
                </c:pt>
                <c:pt idx="13">
                  <c:v>-0.80294955101562326</c:v>
                </c:pt>
                <c:pt idx="14">
                  <c:v>-0.92590344351273668</c:v>
                </c:pt>
                <c:pt idx="15">
                  <c:v>-0.92483222928862607</c:v>
                </c:pt>
                <c:pt idx="16">
                  <c:v>-0.76872963166298569</c:v>
                </c:pt>
                <c:pt idx="17">
                  <c:v>-0.42658937395550911</c:v>
                </c:pt>
                <c:pt idx="18">
                  <c:v>0.1325948205141092</c:v>
                </c:pt>
                <c:pt idx="19">
                  <c:v>0.93982922842617445</c:v>
                </c:pt>
                <c:pt idx="20">
                  <c:v>2.026120126460992</c:v>
                </c:pt>
              </c:numCache>
            </c:numRef>
          </c:yVal>
        </c:ser>
        <c:ser>
          <c:idx val="2"/>
          <c:order val="2"/>
          <c:marker>
            <c:symbol val="none"/>
          </c:marker>
          <c:xVal>
            <c:numRef>
              <c:f>Taylor!$C$3:$C$23</c:f>
              <c:numCache>
                <c:formatCode>General</c:formatCode>
                <c:ptCount val="21"/>
                <c:pt idx="0">
                  <c:v>-1.570796326795</c:v>
                </c:pt>
                <c:pt idx="1">
                  <c:v>-1.2566370614360001</c:v>
                </c:pt>
                <c:pt idx="2">
                  <c:v>-0.94247779607700011</c:v>
                </c:pt>
                <c:pt idx="3">
                  <c:v>-0.62831853071800015</c:v>
                </c:pt>
                <c:pt idx="4">
                  <c:v>-0.31415926535900013</c:v>
                </c:pt>
                <c:pt idx="5">
                  <c:v>0</c:v>
                </c:pt>
                <c:pt idx="6">
                  <c:v>0.31415926535900002</c:v>
                </c:pt>
                <c:pt idx="7">
                  <c:v>0.62831853071800003</c:v>
                </c:pt>
                <c:pt idx="8">
                  <c:v>0.94247779607700011</c:v>
                </c:pt>
                <c:pt idx="9">
                  <c:v>1.2566370614360001</c:v>
                </c:pt>
                <c:pt idx="10">
                  <c:v>1.570796326795</c:v>
                </c:pt>
                <c:pt idx="11">
                  <c:v>1.884955592154</c:v>
                </c:pt>
                <c:pt idx="12">
                  <c:v>2.199114857513</c:v>
                </c:pt>
                <c:pt idx="13">
                  <c:v>2.5132741228720001</c:v>
                </c:pt>
                <c:pt idx="14">
                  <c:v>2.8274333882310003</c:v>
                </c:pt>
                <c:pt idx="15">
                  <c:v>3.1415926535900005</c:v>
                </c:pt>
                <c:pt idx="16">
                  <c:v>3.4557519189490007</c:v>
                </c:pt>
                <c:pt idx="17">
                  <c:v>3.7699111843080009</c:v>
                </c:pt>
                <c:pt idx="18">
                  <c:v>4.0840704496670011</c:v>
                </c:pt>
                <c:pt idx="19">
                  <c:v>4.3982297150260008</c:v>
                </c:pt>
                <c:pt idx="20">
                  <c:v>4.7123889803850005</c:v>
                </c:pt>
              </c:numCache>
            </c:numRef>
          </c:xVal>
          <c:yVal>
            <c:numRef>
              <c:f>Taylor!$F$3:$F$23</c:f>
              <c:numCache>
                <c:formatCode>0.00000</c:formatCode>
                <c:ptCount val="21"/>
                <c:pt idx="0">
                  <c:v>0.52404391341719414</c:v>
                </c:pt>
                <c:pt idx="1">
                  <c:v>0.5660171354814969</c:v>
                </c:pt>
                <c:pt idx="2">
                  <c:v>0.70304293207317636</c:v>
                </c:pt>
                <c:pt idx="3">
                  <c:v>0.8551954441378371</c:v>
                </c:pt>
                <c:pt idx="4">
                  <c:v>0.96703038740391367</c:v>
                </c:pt>
                <c:pt idx="5">
                  <c:v>1.0045248555348194</c:v>
                </c:pt>
                <c:pt idx="6">
                  <c:v>0.95201712328108934</c:v>
                </c:pt>
                <c:pt idx="7">
                  <c:v>0.80914644963252724</c:v>
                </c:pt>
                <c:pt idx="8">
                  <c:v>0.58779288097035309</c:v>
                </c:pt>
                <c:pt idx="9">
                  <c:v>0.30901705421934772</c:v>
                </c:pt>
                <c:pt idx="10">
                  <c:v>0</c:v>
                </c:pt>
                <c:pt idx="11">
                  <c:v>-0.30901705421934772</c:v>
                </c:pt>
                <c:pt idx="12">
                  <c:v>-0.58779288097035309</c:v>
                </c:pt>
                <c:pt idx="13">
                  <c:v>-0.80914644963252724</c:v>
                </c:pt>
                <c:pt idx="14">
                  <c:v>-0.95201712328108934</c:v>
                </c:pt>
                <c:pt idx="15">
                  <c:v>-1.0045248555348194</c:v>
                </c:pt>
                <c:pt idx="16">
                  <c:v>-0.96703038740391367</c:v>
                </c:pt>
                <c:pt idx="17">
                  <c:v>-0.85519544413783655</c:v>
                </c:pt>
                <c:pt idx="18">
                  <c:v>-0.70304293207317614</c:v>
                </c:pt>
                <c:pt idx="19">
                  <c:v>-0.5660171354814969</c:v>
                </c:pt>
                <c:pt idx="20">
                  <c:v>-0.5240439134171937</c:v>
                </c:pt>
              </c:numCache>
            </c:numRef>
          </c:yVal>
        </c:ser>
        <c:ser>
          <c:idx val="3"/>
          <c:order val="3"/>
          <c:marker>
            <c:symbol val="none"/>
          </c:marker>
          <c:xVal>
            <c:numRef>
              <c:f>Taylor!$C$3:$C$23</c:f>
              <c:numCache>
                <c:formatCode>General</c:formatCode>
                <c:ptCount val="21"/>
                <c:pt idx="0">
                  <c:v>-1.570796326795</c:v>
                </c:pt>
                <c:pt idx="1">
                  <c:v>-1.2566370614360001</c:v>
                </c:pt>
                <c:pt idx="2">
                  <c:v>-0.94247779607700011</c:v>
                </c:pt>
                <c:pt idx="3">
                  <c:v>-0.62831853071800015</c:v>
                </c:pt>
                <c:pt idx="4">
                  <c:v>-0.31415926535900013</c:v>
                </c:pt>
                <c:pt idx="5">
                  <c:v>0</c:v>
                </c:pt>
                <c:pt idx="6">
                  <c:v>0.31415926535900002</c:v>
                </c:pt>
                <c:pt idx="7">
                  <c:v>0.62831853071800003</c:v>
                </c:pt>
                <c:pt idx="8">
                  <c:v>0.94247779607700011</c:v>
                </c:pt>
                <c:pt idx="9">
                  <c:v>1.2566370614360001</c:v>
                </c:pt>
                <c:pt idx="10">
                  <c:v>1.570796326795</c:v>
                </c:pt>
                <c:pt idx="11">
                  <c:v>1.884955592154</c:v>
                </c:pt>
                <c:pt idx="12">
                  <c:v>2.199114857513</c:v>
                </c:pt>
                <c:pt idx="13">
                  <c:v>2.5132741228720001</c:v>
                </c:pt>
                <c:pt idx="14">
                  <c:v>2.8274333882310003</c:v>
                </c:pt>
                <c:pt idx="15">
                  <c:v>3.1415926535900005</c:v>
                </c:pt>
                <c:pt idx="16">
                  <c:v>3.4557519189490007</c:v>
                </c:pt>
                <c:pt idx="17">
                  <c:v>3.7699111843080009</c:v>
                </c:pt>
                <c:pt idx="18">
                  <c:v>4.0840704496670011</c:v>
                </c:pt>
                <c:pt idx="19">
                  <c:v>4.3982297150260008</c:v>
                </c:pt>
                <c:pt idx="20">
                  <c:v>4.7123889803850005</c:v>
                </c:pt>
              </c:numCache>
            </c:numRef>
          </c:xVal>
          <c:yVal>
            <c:numRef>
              <c:f>Taylor!$G$3:$G$23</c:f>
              <c:numCache>
                <c:formatCode>0.00000</c:formatCode>
                <c:ptCount val="21"/>
                <c:pt idx="0">
                  <c:v>-7.5220615903874188E-2</c:v>
                </c:pt>
                <c:pt idx="1">
                  <c:v>0.27939076882727071</c:v>
                </c:pt>
                <c:pt idx="2">
                  <c:v>0.57736805145370262</c:v>
                </c:pt>
                <c:pt idx="3">
                  <c:v>0.80584343331077113</c:v>
                </c:pt>
                <c:pt idx="4">
                  <c:v>0.95025481587591143</c:v>
                </c:pt>
                <c:pt idx="5">
                  <c:v>0.99984310139949861</c:v>
                </c:pt>
                <c:pt idx="6">
                  <c:v>0.95103528827624972</c:v>
                </c:pt>
                <c:pt idx="7">
                  <c:v>0.80901539047996474</c:v>
                </c:pt>
                <c:pt idx="8">
                  <c:v>0.58778521038437781</c:v>
                </c:pt>
                <c:pt idx="9">
                  <c:v>0.30901699429289481</c:v>
                </c:pt>
                <c:pt idx="10">
                  <c:v>0</c:v>
                </c:pt>
                <c:pt idx="11">
                  <c:v>-0.30901699429289481</c:v>
                </c:pt>
                <c:pt idx="12">
                  <c:v>-0.58778521038437781</c:v>
                </c:pt>
                <c:pt idx="13">
                  <c:v>-0.80901539047996474</c:v>
                </c:pt>
                <c:pt idx="14">
                  <c:v>-0.95103528827624972</c:v>
                </c:pt>
                <c:pt idx="15">
                  <c:v>-0.9998431013994985</c:v>
                </c:pt>
                <c:pt idx="16">
                  <c:v>-0.95025481587591143</c:v>
                </c:pt>
                <c:pt idx="17">
                  <c:v>-0.80584343331077035</c:v>
                </c:pt>
                <c:pt idx="18">
                  <c:v>-0.57736805145370207</c:v>
                </c:pt>
                <c:pt idx="19">
                  <c:v>-0.27939076882727037</c:v>
                </c:pt>
                <c:pt idx="20">
                  <c:v>7.5220615903874966E-2</c:v>
                </c:pt>
              </c:numCache>
            </c:numRef>
          </c:yVal>
        </c:ser>
        <c:ser>
          <c:idx val="5"/>
          <c:order val="4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Taylor!$C$3:$C$23</c:f>
              <c:numCache>
                <c:formatCode>General</c:formatCode>
                <c:ptCount val="21"/>
                <c:pt idx="0">
                  <c:v>-1.570796326795</c:v>
                </c:pt>
                <c:pt idx="1">
                  <c:v>-1.2566370614360001</c:v>
                </c:pt>
                <c:pt idx="2">
                  <c:v>-0.94247779607700011</c:v>
                </c:pt>
                <c:pt idx="3">
                  <c:v>-0.62831853071800015</c:v>
                </c:pt>
                <c:pt idx="4">
                  <c:v>-0.31415926535900013</c:v>
                </c:pt>
                <c:pt idx="5">
                  <c:v>0</c:v>
                </c:pt>
                <c:pt idx="6">
                  <c:v>0.31415926535900002</c:v>
                </c:pt>
                <c:pt idx="7">
                  <c:v>0.62831853071800003</c:v>
                </c:pt>
                <c:pt idx="8">
                  <c:v>0.94247779607700011</c:v>
                </c:pt>
                <c:pt idx="9">
                  <c:v>1.2566370614360001</c:v>
                </c:pt>
                <c:pt idx="10">
                  <c:v>1.570796326795</c:v>
                </c:pt>
                <c:pt idx="11">
                  <c:v>1.884955592154</c:v>
                </c:pt>
                <c:pt idx="12">
                  <c:v>2.199114857513</c:v>
                </c:pt>
                <c:pt idx="13">
                  <c:v>2.5132741228720001</c:v>
                </c:pt>
                <c:pt idx="14">
                  <c:v>2.8274333882310003</c:v>
                </c:pt>
                <c:pt idx="15">
                  <c:v>3.1415926535900005</c:v>
                </c:pt>
                <c:pt idx="16">
                  <c:v>3.4557519189490007</c:v>
                </c:pt>
                <c:pt idx="17">
                  <c:v>3.7699111843080009</c:v>
                </c:pt>
                <c:pt idx="18">
                  <c:v>4.0840704496670011</c:v>
                </c:pt>
                <c:pt idx="19">
                  <c:v>4.3982297150260008</c:v>
                </c:pt>
                <c:pt idx="20">
                  <c:v>4.7123889803850005</c:v>
                </c:pt>
              </c:numCache>
            </c:numRef>
          </c:xVal>
          <c:yVal>
            <c:numRef>
              <c:f>Taylor!$H$3:$H$23</c:f>
              <c:numCache>
                <c:formatCode>0.00000</c:formatCode>
                <c:ptCount val="21"/>
                <c:pt idx="0">
                  <c:v>-1.0341152847231916E-13</c:v>
                </c:pt>
                <c:pt idx="1">
                  <c:v>0.30901699437486868</c:v>
                </c:pt>
                <c:pt idx="2">
                  <c:v>0.58778525229242284</c:v>
                </c:pt>
                <c:pt idx="3">
                  <c:v>0.80901699437492303</c:v>
                </c:pt>
                <c:pt idx="4">
                  <c:v>0.95105651629514709</c:v>
                </c:pt>
                <c:pt idx="5">
                  <c:v>1</c:v>
                </c:pt>
                <c:pt idx="6">
                  <c:v>0.9510565162951472</c:v>
                </c:pt>
                <c:pt idx="7">
                  <c:v>0.80901699437492314</c:v>
                </c:pt>
                <c:pt idx="8">
                  <c:v>0.58778525229242284</c:v>
                </c:pt>
                <c:pt idx="9">
                  <c:v>0.30901699437486868</c:v>
                </c:pt>
                <c:pt idx="10">
                  <c:v>-1.0341152847231916E-13</c:v>
                </c:pt>
                <c:pt idx="11">
                  <c:v>-0.30901699437506541</c:v>
                </c:pt>
                <c:pt idx="12">
                  <c:v>-0.58778525229259015</c:v>
                </c:pt>
                <c:pt idx="13">
                  <c:v>-0.80901699437504471</c:v>
                </c:pt>
                <c:pt idx="14">
                  <c:v>-0.95105651629521115</c:v>
                </c:pt>
                <c:pt idx="15">
                  <c:v>-1</c:v>
                </c:pt>
                <c:pt idx="16">
                  <c:v>-0.95105651629508303</c:v>
                </c:pt>
                <c:pt idx="17">
                  <c:v>-0.80901699437480112</c:v>
                </c:pt>
                <c:pt idx="18">
                  <c:v>-0.58778525229225487</c:v>
                </c:pt>
                <c:pt idx="19">
                  <c:v>-0.30901699437467139</c:v>
                </c:pt>
                <c:pt idx="20">
                  <c:v>3.1067867462680754E-13</c:v>
                </c:pt>
              </c:numCache>
            </c:numRef>
          </c:yVal>
        </c:ser>
        <c:axId val="101198848"/>
        <c:axId val="101204736"/>
      </c:scatterChart>
      <c:valAx>
        <c:axId val="101198848"/>
        <c:scaling>
          <c:orientation val="minMax"/>
          <c:max val="4.7"/>
          <c:min val="-1.6"/>
        </c:scaling>
        <c:axPos val="b"/>
        <c:numFmt formatCode="General" sourceLinked="1"/>
        <c:tickLblPos val="nextTo"/>
        <c:crossAx val="101204736"/>
        <c:crosses val="autoZero"/>
        <c:crossBetween val="midCat"/>
      </c:valAx>
      <c:valAx>
        <c:axId val="101204736"/>
        <c:scaling>
          <c:orientation val="minMax"/>
          <c:max val="3"/>
          <c:min val="-3"/>
        </c:scaling>
        <c:axPos val="l"/>
        <c:numFmt formatCode="General" sourceLinked="1"/>
        <c:tickLblPos val="nextTo"/>
        <c:crossAx val="1011988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>
        <c:manualLayout>
          <c:layoutTarget val="inner"/>
          <c:xMode val="edge"/>
          <c:yMode val="edge"/>
          <c:x val="0.10237015412237961"/>
          <c:y val="2.9268679544553339E-2"/>
          <c:w val="0.85399203689617154"/>
          <c:h val="0.89349685605846041"/>
        </c:manualLayout>
      </c:layout>
      <c:scatterChart>
        <c:scatterStyle val="lineMarker"/>
        <c:ser>
          <c:idx val="0"/>
          <c:order val="0"/>
          <c:marker>
            <c:symbol val="none"/>
          </c:marker>
          <c:xVal>
            <c:numRef>
              <c:f>Taylor!$C$3:$C$23</c:f>
              <c:numCache>
                <c:formatCode>General</c:formatCode>
                <c:ptCount val="21"/>
                <c:pt idx="0">
                  <c:v>-1.570796326795</c:v>
                </c:pt>
                <c:pt idx="1">
                  <c:v>-1.2566370614360001</c:v>
                </c:pt>
                <c:pt idx="2">
                  <c:v>-0.94247779607700011</c:v>
                </c:pt>
                <c:pt idx="3">
                  <c:v>-0.62831853071800015</c:v>
                </c:pt>
                <c:pt idx="4">
                  <c:v>-0.31415926535900013</c:v>
                </c:pt>
                <c:pt idx="5">
                  <c:v>0</c:v>
                </c:pt>
                <c:pt idx="6">
                  <c:v>0.31415926535900002</c:v>
                </c:pt>
                <c:pt idx="7">
                  <c:v>0.62831853071800003</c:v>
                </c:pt>
                <c:pt idx="8">
                  <c:v>0.94247779607700011</c:v>
                </c:pt>
                <c:pt idx="9">
                  <c:v>1.2566370614360001</c:v>
                </c:pt>
                <c:pt idx="10">
                  <c:v>1.570796326795</c:v>
                </c:pt>
                <c:pt idx="11">
                  <c:v>1.884955592154</c:v>
                </c:pt>
                <c:pt idx="12">
                  <c:v>2.199114857513</c:v>
                </c:pt>
                <c:pt idx="13">
                  <c:v>2.5132741228720001</c:v>
                </c:pt>
                <c:pt idx="14">
                  <c:v>2.8274333882310003</c:v>
                </c:pt>
                <c:pt idx="15">
                  <c:v>3.1415926535900005</c:v>
                </c:pt>
                <c:pt idx="16">
                  <c:v>3.4557519189490007</c:v>
                </c:pt>
                <c:pt idx="17">
                  <c:v>3.7699111843080009</c:v>
                </c:pt>
                <c:pt idx="18">
                  <c:v>4.0840704496670011</c:v>
                </c:pt>
                <c:pt idx="19">
                  <c:v>4.3982297150260008</c:v>
                </c:pt>
                <c:pt idx="20">
                  <c:v>4.7123889803850005</c:v>
                </c:pt>
              </c:numCache>
            </c:numRef>
          </c:xVal>
          <c:yVal>
            <c:numRef>
              <c:f>Taylor!$D$3:$D$23</c:f>
              <c:numCache>
                <c:formatCode>General</c:formatCode>
                <c:ptCount val="21"/>
                <c:pt idx="0">
                  <c:v>3.1415926535900001</c:v>
                </c:pt>
                <c:pt idx="1">
                  <c:v>2.8274333882310003</c:v>
                </c:pt>
                <c:pt idx="2">
                  <c:v>2.5132741228720001</c:v>
                </c:pt>
                <c:pt idx="3">
                  <c:v>2.199114857513</c:v>
                </c:pt>
                <c:pt idx="4">
                  <c:v>1.8849555921540002</c:v>
                </c:pt>
                <c:pt idx="5">
                  <c:v>1.570796326795</c:v>
                </c:pt>
                <c:pt idx="6">
                  <c:v>1.2566370614360001</c:v>
                </c:pt>
                <c:pt idx="7">
                  <c:v>0.942477796077</c:v>
                </c:pt>
                <c:pt idx="8">
                  <c:v>0.62831853071799992</c:v>
                </c:pt>
                <c:pt idx="9">
                  <c:v>0.31415926535899996</c:v>
                </c:pt>
                <c:pt idx="10">
                  <c:v>0</c:v>
                </c:pt>
                <c:pt idx="11">
                  <c:v>-0.31415926535899996</c:v>
                </c:pt>
                <c:pt idx="12">
                  <c:v>-0.62831853071799992</c:v>
                </c:pt>
                <c:pt idx="13">
                  <c:v>-0.94247779607700011</c:v>
                </c:pt>
                <c:pt idx="14">
                  <c:v>-1.2566370614360003</c:v>
                </c:pt>
                <c:pt idx="15">
                  <c:v>-1.5707963267950005</c:v>
                </c:pt>
                <c:pt idx="16">
                  <c:v>-1.8849555921540007</c:v>
                </c:pt>
                <c:pt idx="17">
                  <c:v>-2.1991148575130008</c:v>
                </c:pt>
                <c:pt idx="18">
                  <c:v>-2.513274122872001</c:v>
                </c:pt>
                <c:pt idx="19">
                  <c:v>-2.8274333882310008</c:v>
                </c:pt>
                <c:pt idx="20">
                  <c:v>-3.1415926535900005</c:v>
                </c:pt>
              </c:numCache>
            </c:numRef>
          </c:yVal>
        </c:ser>
        <c:ser>
          <c:idx val="1"/>
          <c:order val="1"/>
          <c:marker>
            <c:symbol val="none"/>
          </c:marker>
          <c:xVal>
            <c:numRef>
              <c:f>Taylor!$C$3:$C$23</c:f>
              <c:numCache>
                <c:formatCode>General</c:formatCode>
                <c:ptCount val="21"/>
                <c:pt idx="0">
                  <c:v>-1.570796326795</c:v>
                </c:pt>
                <c:pt idx="1">
                  <c:v>-1.2566370614360001</c:v>
                </c:pt>
                <c:pt idx="2">
                  <c:v>-0.94247779607700011</c:v>
                </c:pt>
                <c:pt idx="3">
                  <c:v>-0.62831853071800015</c:v>
                </c:pt>
                <c:pt idx="4">
                  <c:v>-0.31415926535900013</c:v>
                </c:pt>
                <c:pt idx="5">
                  <c:v>0</c:v>
                </c:pt>
                <c:pt idx="6">
                  <c:v>0.31415926535900002</c:v>
                </c:pt>
                <c:pt idx="7">
                  <c:v>0.62831853071800003</c:v>
                </c:pt>
                <c:pt idx="8">
                  <c:v>0.94247779607700011</c:v>
                </c:pt>
                <c:pt idx="9">
                  <c:v>1.2566370614360001</c:v>
                </c:pt>
                <c:pt idx="10">
                  <c:v>1.570796326795</c:v>
                </c:pt>
                <c:pt idx="11">
                  <c:v>1.884955592154</c:v>
                </c:pt>
                <c:pt idx="12">
                  <c:v>2.199114857513</c:v>
                </c:pt>
                <c:pt idx="13">
                  <c:v>2.5132741228720001</c:v>
                </c:pt>
                <c:pt idx="14">
                  <c:v>2.8274333882310003</c:v>
                </c:pt>
                <c:pt idx="15">
                  <c:v>3.1415926535900005</c:v>
                </c:pt>
                <c:pt idx="16">
                  <c:v>3.4557519189490007</c:v>
                </c:pt>
                <c:pt idx="17">
                  <c:v>3.7699111843080009</c:v>
                </c:pt>
                <c:pt idx="18">
                  <c:v>4.0840704496670011</c:v>
                </c:pt>
                <c:pt idx="19">
                  <c:v>4.3982297150260008</c:v>
                </c:pt>
                <c:pt idx="20">
                  <c:v>4.7123889803850005</c:v>
                </c:pt>
              </c:numCache>
            </c:numRef>
          </c:xVal>
          <c:yVal>
            <c:numRef>
              <c:f>Taylor!$H$3:$H$23</c:f>
              <c:numCache>
                <c:formatCode>0.00000</c:formatCode>
                <c:ptCount val="21"/>
                <c:pt idx="0">
                  <c:v>-1.0341152847231916E-13</c:v>
                </c:pt>
                <c:pt idx="1">
                  <c:v>0.30901699437486868</c:v>
                </c:pt>
                <c:pt idx="2">
                  <c:v>0.58778525229242284</c:v>
                </c:pt>
                <c:pt idx="3">
                  <c:v>0.80901699437492303</c:v>
                </c:pt>
                <c:pt idx="4">
                  <c:v>0.95105651629514709</c:v>
                </c:pt>
                <c:pt idx="5">
                  <c:v>1</c:v>
                </c:pt>
                <c:pt idx="6">
                  <c:v>0.9510565162951472</c:v>
                </c:pt>
                <c:pt idx="7">
                  <c:v>0.80901699437492314</c:v>
                </c:pt>
                <c:pt idx="8">
                  <c:v>0.58778525229242284</c:v>
                </c:pt>
                <c:pt idx="9">
                  <c:v>0.30901699437486868</c:v>
                </c:pt>
                <c:pt idx="10">
                  <c:v>-1.0341152847231916E-13</c:v>
                </c:pt>
                <c:pt idx="11">
                  <c:v>-0.30901699437506541</c:v>
                </c:pt>
                <c:pt idx="12">
                  <c:v>-0.58778525229259015</c:v>
                </c:pt>
                <c:pt idx="13">
                  <c:v>-0.80901699437504471</c:v>
                </c:pt>
                <c:pt idx="14">
                  <c:v>-0.95105651629521115</c:v>
                </c:pt>
                <c:pt idx="15">
                  <c:v>-1</c:v>
                </c:pt>
                <c:pt idx="16">
                  <c:v>-0.95105651629508303</c:v>
                </c:pt>
                <c:pt idx="17">
                  <c:v>-0.80901699437480112</c:v>
                </c:pt>
                <c:pt idx="18">
                  <c:v>-0.58778525229225487</c:v>
                </c:pt>
                <c:pt idx="19">
                  <c:v>-0.30901699437467139</c:v>
                </c:pt>
                <c:pt idx="20">
                  <c:v>3.1067867462680754E-13</c:v>
                </c:pt>
              </c:numCache>
            </c:numRef>
          </c:yVal>
        </c:ser>
        <c:axId val="101218560"/>
        <c:axId val="101232640"/>
      </c:scatterChart>
      <c:valAx>
        <c:axId val="101218560"/>
        <c:scaling>
          <c:orientation val="minMax"/>
          <c:max val="4.7"/>
          <c:min val="-1.6"/>
        </c:scaling>
        <c:axPos val="b"/>
        <c:numFmt formatCode="General" sourceLinked="1"/>
        <c:tickLblPos val="nextTo"/>
        <c:crossAx val="101232640"/>
        <c:crosses val="autoZero"/>
        <c:crossBetween val="midCat"/>
      </c:valAx>
      <c:valAx>
        <c:axId val="101232640"/>
        <c:scaling>
          <c:orientation val="minMax"/>
          <c:max val="3"/>
          <c:min val="-3"/>
        </c:scaling>
        <c:axPos val="l"/>
        <c:numFmt formatCode="General" sourceLinked="1"/>
        <c:tickLblPos val="nextTo"/>
        <c:crossAx val="101218560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Taylor!$C$3:$C$23</c:f>
              <c:numCache>
                <c:formatCode>General</c:formatCode>
                <c:ptCount val="21"/>
                <c:pt idx="0">
                  <c:v>-1.570796326795</c:v>
                </c:pt>
                <c:pt idx="1">
                  <c:v>-1.2566370614360001</c:v>
                </c:pt>
                <c:pt idx="2">
                  <c:v>-0.94247779607700011</c:v>
                </c:pt>
                <c:pt idx="3">
                  <c:v>-0.62831853071800015</c:v>
                </c:pt>
                <c:pt idx="4">
                  <c:v>-0.31415926535900013</c:v>
                </c:pt>
                <c:pt idx="5">
                  <c:v>0</c:v>
                </c:pt>
                <c:pt idx="6">
                  <c:v>0.31415926535900002</c:v>
                </c:pt>
                <c:pt idx="7">
                  <c:v>0.62831853071800003</c:v>
                </c:pt>
                <c:pt idx="8">
                  <c:v>0.94247779607700011</c:v>
                </c:pt>
                <c:pt idx="9">
                  <c:v>1.2566370614360001</c:v>
                </c:pt>
                <c:pt idx="10">
                  <c:v>1.570796326795</c:v>
                </c:pt>
                <c:pt idx="11">
                  <c:v>1.884955592154</c:v>
                </c:pt>
                <c:pt idx="12">
                  <c:v>2.199114857513</c:v>
                </c:pt>
                <c:pt idx="13">
                  <c:v>2.5132741228720001</c:v>
                </c:pt>
                <c:pt idx="14">
                  <c:v>2.8274333882310003</c:v>
                </c:pt>
                <c:pt idx="15">
                  <c:v>3.1415926535900005</c:v>
                </c:pt>
                <c:pt idx="16">
                  <c:v>3.4557519189490007</c:v>
                </c:pt>
                <c:pt idx="17">
                  <c:v>3.7699111843080009</c:v>
                </c:pt>
                <c:pt idx="18">
                  <c:v>4.0840704496670011</c:v>
                </c:pt>
                <c:pt idx="19">
                  <c:v>4.3982297150260008</c:v>
                </c:pt>
                <c:pt idx="20">
                  <c:v>4.7123889803850005</c:v>
                </c:pt>
              </c:numCache>
            </c:numRef>
          </c:xVal>
          <c:yVal>
            <c:numRef>
              <c:f>Taylor!$E$3:$E$23</c:f>
              <c:numCache>
                <c:formatCode>0.00000</c:formatCode>
                <c:ptCount val="21"/>
                <c:pt idx="0">
                  <c:v>-2.0261201264609907</c:v>
                </c:pt>
                <c:pt idx="1">
                  <c:v>-0.93982922842617311</c:v>
                </c:pt>
                <c:pt idx="2">
                  <c:v>-0.13259482051410743</c:v>
                </c:pt>
                <c:pt idx="3">
                  <c:v>0.42658937395551066</c:v>
                </c:pt>
                <c:pt idx="4">
                  <c:v>0.76872963166298591</c:v>
                </c:pt>
                <c:pt idx="5">
                  <c:v>0.92483222928862618</c:v>
                </c:pt>
                <c:pt idx="6">
                  <c:v>0.92590344351273668</c:v>
                </c:pt>
                <c:pt idx="7">
                  <c:v>0.80294955101562326</c:v>
                </c:pt>
                <c:pt idx="8">
                  <c:v>0.58697682847759203</c:v>
                </c:pt>
                <c:pt idx="9">
                  <c:v>0.30899155257894895</c:v>
                </c:pt>
                <c:pt idx="10">
                  <c:v>0</c:v>
                </c:pt>
                <c:pt idx="11">
                  <c:v>-0.30899155257894895</c:v>
                </c:pt>
                <c:pt idx="12">
                  <c:v>-0.58697682847759203</c:v>
                </c:pt>
                <c:pt idx="13">
                  <c:v>-0.80294955101562326</c:v>
                </c:pt>
                <c:pt idx="14">
                  <c:v>-0.92590344351273668</c:v>
                </c:pt>
                <c:pt idx="15">
                  <c:v>-0.92483222928862607</c:v>
                </c:pt>
                <c:pt idx="16">
                  <c:v>-0.76872963166298569</c:v>
                </c:pt>
                <c:pt idx="17">
                  <c:v>-0.42658937395550911</c:v>
                </c:pt>
                <c:pt idx="18">
                  <c:v>0.1325948205141092</c:v>
                </c:pt>
                <c:pt idx="19">
                  <c:v>0.93982922842617445</c:v>
                </c:pt>
                <c:pt idx="20">
                  <c:v>2.026120126460992</c:v>
                </c:pt>
              </c:numCache>
            </c:numRef>
          </c:yVal>
        </c:ser>
        <c:ser>
          <c:idx val="1"/>
          <c:order val="1"/>
          <c:marker>
            <c:symbol val="none"/>
          </c:marker>
          <c:xVal>
            <c:numRef>
              <c:f>Taylor!$C$3:$C$23</c:f>
              <c:numCache>
                <c:formatCode>General</c:formatCode>
                <c:ptCount val="21"/>
                <c:pt idx="0">
                  <c:v>-1.570796326795</c:v>
                </c:pt>
                <c:pt idx="1">
                  <c:v>-1.2566370614360001</c:v>
                </c:pt>
                <c:pt idx="2">
                  <c:v>-0.94247779607700011</c:v>
                </c:pt>
                <c:pt idx="3">
                  <c:v>-0.62831853071800015</c:v>
                </c:pt>
                <c:pt idx="4">
                  <c:v>-0.31415926535900013</c:v>
                </c:pt>
                <c:pt idx="5">
                  <c:v>0</c:v>
                </c:pt>
                <c:pt idx="6">
                  <c:v>0.31415926535900002</c:v>
                </c:pt>
                <c:pt idx="7">
                  <c:v>0.62831853071800003</c:v>
                </c:pt>
                <c:pt idx="8">
                  <c:v>0.94247779607700011</c:v>
                </c:pt>
                <c:pt idx="9">
                  <c:v>1.2566370614360001</c:v>
                </c:pt>
                <c:pt idx="10">
                  <c:v>1.570796326795</c:v>
                </c:pt>
                <c:pt idx="11">
                  <c:v>1.884955592154</c:v>
                </c:pt>
                <c:pt idx="12">
                  <c:v>2.199114857513</c:v>
                </c:pt>
                <c:pt idx="13">
                  <c:v>2.5132741228720001</c:v>
                </c:pt>
                <c:pt idx="14">
                  <c:v>2.8274333882310003</c:v>
                </c:pt>
                <c:pt idx="15">
                  <c:v>3.1415926535900005</c:v>
                </c:pt>
                <c:pt idx="16">
                  <c:v>3.4557519189490007</c:v>
                </c:pt>
                <c:pt idx="17">
                  <c:v>3.7699111843080009</c:v>
                </c:pt>
                <c:pt idx="18">
                  <c:v>4.0840704496670011</c:v>
                </c:pt>
                <c:pt idx="19">
                  <c:v>4.3982297150260008</c:v>
                </c:pt>
                <c:pt idx="20">
                  <c:v>4.7123889803850005</c:v>
                </c:pt>
              </c:numCache>
            </c:numRef>
          </c:xVal>
          <c:yVal>
            <c:numRef>
              <c:f>Taylor!$H$3:$H$23</c:f>
              <c:numCache>
                <c:formatCode>0.00000</c:formatCode>
                <c:ptCount val="21"/>
                <c:pt idx="0">
                  <c:v>-1.0341152847231916E-13</c:v>
                </c:pt>
                <c:pt idx="1">
                  <c:v>0.30901699437486868</c:v>
                </c:pt>
                <c:pt idx="2">
                  <c:v>0.58778525229242284</c:v>
                </c:pt>
                <c:pt idx="3">
                  <c:v>0.80901699437492303</c:v>
                </c:pt>
                <c:pt idx="4">
                  <c:v>0.95105651629514709</c:v>
                </c:pt>
                <c:pt idx="5">
                  <c:v>1</c:v>
                </c:pt>
                <c:pt idx="6">
                  <c:v>0.9510565162951472</c:v>
                </c:pt>
                <c:pt idx="7">
                  <c:v>0.80901699437492314</c:v>
                </c:pt>
                <c:pt idx="8">
                  <c:v>0.58778525229242284</c:v>
                </c:pt>
                <c:pt idx="9">
                  <c:v>0.30901699437486868</c:v>
                </c:pt>
                <c:pt idx="10">
                  <c:v>-1.0341152847231916E-13</c:v>
                </c:pt>
                <c:pt idx="11">
                  <c:v>-0.30901699437506541</c:v>
                </c:pt>
                <c:pt idx="12">
                  <c:v>-0.58778525229259015</c:v>
                </c:pt>
                <c:pt idx="13">
                  <c:v>-0.80901699437504471</c:v>
                </c:pt>
                <c:pt idx="14">
                  <c:v>-0.95105651629521115</c:v>
                </c:pt>
                <c:pt idx="15">
                  <c:v>-1</c:v>
                </c:pt>
                <c:pt idx="16">
                  <c:v>-0.95105651629508303</c:v>
                </c:pt>
                <c:pt idx="17">
                  <c:v>-0.80901699437480112</c:v>
                </c:pt>
                <c:pt idx="18">
                  <c:v>-0.58778525229225487</c:v>
                </c:pt>
                <c:pt idx="19">
                  <c:v>-0.30901699437467139</c:v>
                </c:pt>
                <c:pt idx="20">
                  <c:v>3.1067867462680754E-13</c:v>
                </c:pt>
              </c:numCache>
            </c:numRef>
          </c:yVal>
        </c:ser>
        <c:axId val="101244288"/>
        <c:axId val="101246080"/>
      </c:scatterChart>
      <c:valAx>
        <c:axId val="101244288"/>
        <c:scaling>
          <c:orientation val="minMax"/>
          <c:max val="4.7"/>
          <c:min val="-1.6"/>
        </c:scaling>
        <c:axPos val="b"/>
        <c:numFmt formatCode="General" sourceLinked="1"/>
        <c:tickLblPos val="nextTo"/>
        <c:crossAx val="101246080"/>
        <c:crosses val="autoZero"/>
        <c:crossBetween val="midCat"/>
      </c:valAx>
      <c:valAx>
        <c:axId val="101246080"/>
        <c:scaling>
          <c:orientation val="minMax"/>
          <c:max val="1.5"/>
          <c:min val="-1.5"/>
        </c:scaling>
        <c:axPos val="l"/>
        <c:numFmt formatCode="0.0" sourceLinked="0"/>
        <c:tickLblPos val="nextTo"/>
        <c:crossAx val="101244288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Taylor!$C$3:$C$23</c:f>
              <c:numCache>
                <c:formatCode>General</c:formatCode>
                <c:ptCount val="21"/>
                <c:pt idx="0">
                  <c:v>-1.570796326795</c:v>
                </c:pt>
                <c:pt idx="1">
                  <c:v>-1.2566370614360001</c:v>
                </c:pt>
                <c:pt idx="2">
                  <c:v>-0.94247779607700011</c:v>
                </c:pt>
                <c:pt idx="3">
                  <c:v>-0.62831853071800015</c:v>
                </c:pt>
                <c:pt idx="4">
                  <c:v>-0.31415926535900013</c:v>
                </c:pt>
                <c:pt idx="5">
                  <c:v>0</c:v>
                </c:pt>
                <c:pt idx="6">
                  <c:v>0.31415926535900002</c:v>
                </c:pt>
                <c:pt idx="7">
                  <c:v>0.62831853071800003</c:v>
                </c:pt>
                <c:pt idx="8">
                  <c:v>0.94247779607700011</c:v>
                </c:pt>
                <c:pt idx="9">
                  <c:v>1.2566370614360001</c:v>
                </c:pt>
                <c:pt idx="10">
                  <c:v>1.570796326795</c:v>
                </c:pt>
                <c:pt idx="11">
                  <c:v>1.884955592154</c:v>
                </c:pt>
                <c:pt idx="12">
                  <c:v>2.199114857513</c:v>
                </c:pt>
                <c:pt idx="13">
                  <c:v>2.5132741228720001</c:v>
                </c:pt>
                <c:pt idx="14">
                  <c:v>2.8274333882310003</c:v>
                </c:pt>
                <c:pt idx="15">
                  <c:v>3.1415926535900005</c:v>
                </c:pt>
                <c:pt idx="16">
                  <c:v>3.4557519189490007</c:v>
                </c:pt>
                <c:pt idx="17">
                  <c:v>3.7699111843080009</c:v>
                </c:pt>
                <c:pt idx="18">
                  <c:v>4.0840704496670011</c:v>
                </c:pt>
                <c:pt idx="19">
                  <c:v>4.3982297150260008</c:v>
                </c:pt>
                <c:pt idx="20">
                  <c:v>4.7123889803850005</c:v>
                </c:pt>
              </c:numCache>
            </c:numRef>
          </c:xVal>
          <c:yVal>
            <c:numRef>
              <c:f>Taylor!$F$3:$F$23</c:f>
              <c:numCache>
                <c:formatCode>0.00000</c:formatCode>
                <c:ptCount val="21"/>
                <c:pt idx="0">
                  <c:v>0.52404391341719414</c:v>
                </c:pt>
                <c:pt idx="1">
                  <c:v>0.5660171354814969</c:v>
                </c:pt>
                <c:pt idx="2">
                  <c:v>0.70304293207317636</c:v>
                </c:pt>
                <c:pt idx="3">
                  <c:v>0.8551954441378371</c:v>
                </c:pt>
                <c:pt idx="4">
                  <c:v>0.96703038740391367</c:v>
                </c:pt>
                <c:pt idx="5">
                  <c:v>1.0045248555348194</c:v>
                </c:pt>
                <c:pt idx="6">
                  <c:v>0.95201712328108934</c:v>
                </c:pt>
                <c:pt idx="7">
                  <c:v>0.80914644963252724</c:v>
                </c:pt>
                <c:pt idx="8">
                  <c:v>0.58779288097035309</c:v>
                </c:pt>
                <c:pt idx="9">
                  <c:v>0.30901705421934772</c:v>
                </c:pt>
                <c:pt idx="10">
                  <c:v>0</c:v>
                </c:pt>
                <c:pt idx="11">
                  <c:v>-0.30901705421934772</c:v>
                </c:pt>
                <c:pt idx="12">
                  <c:v>-0.58779288097035309</c:v>
                </c:pt>
                <c:pt idx="13">
                  <c:v>-0.80914644963252724</c:v>
                </c:pt>
                <c:pt idx="14">
                  <c:v>-0.95201712328108934</c:v>
                </c:pt>
                <c:pt idx="15">
                  <c:v>-1.0045248555348194</c:v>
                </c:pt>
                <c:pt idx="16">
                  <c:v>-0.96703038740391367</c:v>
                </c:pt>
                <c:pt idx="17">
                  <c:v>-0.85519544413783655</c:v>
                </c:pt>
                <c:pt idx="18">
                  <c:v>-0.70304293207317614</c:v>
                </c:pt>
                <c:pt idx="19">
                  <c:v>-0.5660171354814969</c:v>
                </c:pt>
                <c:pt idx="20">
                  <c:v>-0.5240439134171937</c:v>
                </c:pt>
              </c:numCache>
            </c:numRef>
          </c:yVal>
        </c:ser>
        <c:ser>
          <c:idx val="1"/>
          <c:order val="1"/>
          <c:marker>
            <c:symbol val="none"/>
          </c:marker>
          <c:xVal>
            <c:numRef>
              <c:f>Taylor!$C$3:$C$23</c:f>
              <c:numCache>
                <c:formatCode>General</c:formatCode>
                <c:ptCount val="21"/>
                <c:pt idx="0">
                  <c:v>-1.570796326795</c:v>
                </c:pt>
                <c:pt idx="1">
                  <c:v>-1.2566370614360001</c:v>
                </c:pt>
                <c:pt idx="2">
                  <c:v>-0.94247779607700011</c:v>
                </c:pt>
                <c:pt idx="3">
                  <c:v>-0.62831853071800015</c:v>
                </c:pt>
                <c:pt idx="4">
                  <c:v>-0.31415926535900013</c:v>
                </c:pt>
                <c:pt idx="5">
                  <c:v>0</c:v>
                </c:pt>
                <c:pt idx="6">
                  <c:v>0.31415926535900002</c:v>
                </c:pt>
                <c:pt idx="7">
                  <c:v>0.62831853071800003</c:v>
                </c:pt>
                <c:pt idx="8">
                  <c:v>0.94247779607700011</c:v>
                </c:pt>
                <c:pt idx="9">
                  <c:v>1.2566370614360001</c:v>
                </c:pt>
                <c:pt idx="10">
                  <c:v>1.570796326795</c:v>
                </c:pt>
                <c:pt idx="11">
                  <c:v>1.884955592154</c:v>
                </c:pt>
                <c:pt idx="12">
                  <c:v>2.199114857513</c:v>
                </c:pt>
                <c:pt idx="13">
                  <c:v>2.5132741228720001</c:v>
                </c:pt>
                <c:pt idx="14">
                  <c:v>2.8274333882310003</c:v>
                </c:pt>
                <c:pt idx="15">
                  <c:v>3.1415926535900005</c:v>
                </c:pt>
                <c:pt idx="16">
                  <c:v>3.4557519189490007</c:v>
                </c:pt>
                <c:pt idx="17">
                  <c:v>3.7699111843080009</c:v>
                </c:pt>
                <c:pt idx="18">
                  <c:v>4.0840704496670011</c:v>
                </c:pt>
                <c:pt idx="19">
                  <c:v>4.3982297150260008</c:v>
                </c:pt>
                <c:pt idx="20">
                  <c:v>4.7123889803850005</c:v>
                </c:pt>
              </c:numCache>
            </c:numRef>
          </c:xVal>
          <c:yVal>
            <c:numRef>
              <c:f>Taylor!$H$3:$H$23</c:f>
              <c:numCache>
                <c:formatCode>0.00000</c:formatCode>
                <c:ptCount val="21"/>
                <c:pt idx="0">
                  <c:v>-1.0341152847231916E-13</c:v>
                </c:pt>
                <c:pt idx="1">
                  <c:v>0.30901699437486868</c:v>
                </c:pt>
                <c:pt idx="2">
                  <c:v>0.58778525229242284</c:v>
                </c:pt>
                <c:pt idx="3">
                  <c:v>0.80901699437492303</c:v>
                </c:pt>
                <c:pt idx="4">
                  <c:v>0.95105651629514709</c:v>
                </c:pt>
                <c:pt idx="5">
                  <c:v>1</c:v>
                </c:pt>
                <c:pt idx="6">
                  <c:v>0.9510565162951472</c:v>
                </c:pt>
                <c:pt idx="7">
                  <c:v>0.80901699437492314</c:v>
                </c:pt>
                <c:pt idx="8">
                  <c:v>0.58778525229242284</c:v>
                </c:pt>
                <c:pt idx="9">
                  <c:v>0.30901699437486868</c:v>
                </c:pt>
                <c:pt idx="10">
                  <c:v>-1.0341152847231916E-13</c:v>
                </c:pt>
                <c:pt idx="11">
                  <c:v>-0.30901699437506541</c:v>
                </c:pt>
                <c:pt idx="12">
                  <c:v>-0.58778525229259015</c:v>
                </c:pt>
                <c:pt idx="13">
                  <c:v>-0.80901699437504471</c:v>
                </c:pt>
                <c:pt idx="14">
                  <c:v>-0.95105651629521115</c:v>
                </c:pt>
                <c:pt idx="15">
                  <c:v>-1</c:v>
                </c:pt>
                <c:pt idx="16">
                  <c:v>-0.95105651629508303</c:v>
                </c:pt>
                <c:pt idx="17">
                  <c:v>-0.80901699437480112</c:v>
                </c:pt>
                <c:pt idx="18">
                  <c:v>-0.58778525229225487</c:v>
                </c:pt>
                <c:pt idx="19">
                  <c:v>-0.30901699437467139</c:v>
                </c:pt>
                <c:pt idx="20">
                  <c:v>3.1067867462680754E-13</c:v>
                </c:pt>
              </c:numCache>
            </c:numRef>
          </c:yVal>
        </c:ser>
        <c:axId val="39940864"/>
        <c:axId val="39942400"/>
      </c:scatterChart>
      <c:valAx>
        <c:axId val="39940864"/>
        <c:scaling>
          <c:orientation val="minMax"/>
          <c:max val="4.7"/>
          <c:min val="-1.6"/>
        </c:scaling>
        <c:axPos val="b"/>
        <c:numFmt formatCode="General" sourceLinked="1"/>
        <c:tickLblPos val="nextTo"/>
        <c:crossAx val="39942400"/>
        <c:crosses val="autoZero"/>
        <c:crossBetween val="midCat"/>
      </c:valAx>
      <c:valAx>
        <c:axId val="39942400"/>
        <c:scaling>
          <c:orientation val="minMax"/>
          <c:max val="1.5"/>
          <c:min val="-1.5"/>
        </c:scaling>
        <c:axPos val="l"/>
        <c:numFmt formatCode="0.0" sourceLinked="0"/>
        <c:tickLblPos val="nextTo"/>
        <c:crossAx val="39940864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/>
      <c:scatterChart>
        <c:scatterStyle val="lineMarker"/>
        <c:ser>
          <c:idx val="2"/>
          <c:order val="0"/>
          <c:marker>
            <c:symbol val="none"/>
          </c:marker>
          <c:xVal>
            <c:numRef>
              <c:f>Taylor!$C$3:$C$23</c:f>
              <c:numCache>
                <c:formatCode>General</c:formatCode>
                <c:ptCount val="21"/>
                <c:pt idx="0">
                  <c:v>-1.570796326795</c:v>
                </c:pt>
                <c:pt idx="1">
                  <c:v>-1.2566370614360001</c:v>
                </c:pt>
                <c:pt idx="2">
                  <c:v>-0.94247779607700011</c:v>
                </c:pt>
                <c:pt idx="3">
                  <c:v>-0.62831853071800015</c:v>
                </c:pt>
                <c:pt idx="4">
                  <c:v>-0.31415926535900013</c:v>
                </c:pt>
                <c:pt idx="5">
                  <c:v>0</c:v>
                </c:pt>
                <c:pt idx="6">
                  <c:v>0.31415926535900002</c:v>
                </c:pt>
                <c:pt idx="7">
                  <c:v>0.62831853071800003</c:v>
                </c:pt>
                <c:pt idx="8">
                  <c:v>0.94247779607700011</c:v>
                </c:pt>
                <c:pt idx="9">
                  <c:v>1.2566370614360001</c:v>
                </c:pt>
                <c:pt idx="10">
                  <c:v>1.570796326795</c:v>
                </c:pt>
                <c:pt idx="11">
                  <c:v>1.884955592154</c:v>
                </c:pt>
                <c:pt idx="12">
                  <c:v>2.199114857513</c:v>
                </c:pt>
                <c:pt idx="13">
                  <c:v>2.5132741228720001</c:v>
                </c:pt>
                <c:pt idx="14">
                  <c:v>2.8274333882310003</c:v>
                </c:pt>
                <c:pt idx="15">
                  <c:v>3.1415926535900005</c:v>
                </c:pt>
                <c:pt idx="16">
                  <c:v>3.4557519189490007</c:v>
                </c:pt>
                <c:pt idx="17">
                  <c:v>3.7699111843080009</c:v>
                </c:pt>
                <c:pt idx="18">
                  <c:v>4.0840704496670011</c:v>
                </c:pt>
                <c:pt idx="19">
                  <c:v>4.3982297150260008</c:v>
                </c:pt>
                <c:pt idx="20">
                  <c:v>4.7123889803850005</c:v>
                </c:pt>
              </c:numCache>
            </c:numRef>
          </c:xVal>
          <c:yVal>
            <c:numRef>
              <c:f>Taylor!$G$3:$G$23</c:f>
              <c:numCache>
                <c:formatCode>0.00000</c:formatCode>
                <c:ptCount val="21"/>
                <c:pt idx="0">
                  <c:v>-7.5220615903874188E-2</c:v>
                </c:pt>
                <c:pt idx="1">
                  <c:v>0.27939076882727071</c:v>
                </c:pt>
                <c:pt idx="2">
                  <c:v>0.57736805145370262</c:v>
                </c:pt>
                <c:pt idx="3">
                  <c:v>0.80584343331077113</c:v>
                </c:pt>
                <c:pt idx="4">
                  <c:v>0.95025481587591143</c:v>
                </c:pt>
                <c:pt idx="5">
                  <c:v>0.99984310139949861</c:v>
                </c:pt>
                <c:pt idx="6">
                  <c:v>0.95103528827624972</c:v>
                </c:pt>
                <c:pt idx="7">
                  <c:v>0.80901539047996474</c:v>
                </c:pt>
                <c:pt idx="8">
                  <c:v>0.58778521038437781</c:v>
                </c:pt>
                <c:pt idx="9">
                  <c:v>0.30901699429289481</c:v>
                </c:pt>
                <c:pt idx="10">
                  <c:v>0</c:v>
                </c:pt>
                <c:pt idx="11">
                  <c:v>-0.30901699429289481</c:v>
                </c:pt>
                <c:pt idx="12">
                  <c:v>-0.58778521038437781</c:v>
                </c:pt>
                <c:pt idx="13">
                  <c:v>-0.80901539047996474</c:v>
                </c:pt>
                <c:pt idx="14">
                  <c:v>-0.95103528827624972</c:v>
                </c:pt>
                <c:pt idx="15">
                  <c:v>-0.9998431013994985</c:v>
                </c:pt>
                <c:pt idx="16">
                  <c:v>-0.95025481587591143</c:v>
                </c:pt>
                <c:pt idx="17">
                  <c:v>-0.80584343331077035</c:v>
                </c:pt>
                <c:pt idx="18">
                  <c:v>-0.57736805145370207</c:v>
                </c:pt>
                <c:pt idx="19">
                  <c:v>-0.27939076882727037</c:v>
                </c:pt>
                <c:pt idx="20">
                  <c:v>7.5220615903874966E-2</c:v>
                </c:pt>
              </c:numCache>
            </c:numRef>
          </c:yVal>
        </c:ser>
        <c:ser>
          <c:idx val="3"/>
          <c:order val="1"/>
          <c:marker>
            <c:symbol val="none"/>
          </c:marker>
          <c:xVal>
            <c:numRef>
              <c:f>Taylor!$C$3:$C$23</c:f>
              <c:numCache>
                <c:formatCode>General</c:formatCode>
                <c:ptCount val="21"/>
                <c:pt idx="0">
                  <c:v>-1.570796326795</c:v>
                </c:pt>
                <c:pt idx="1">
                  <c:v>-1.2566370614360001</c:v>
                </c:pt>
                <c:pt idx="2">
                  <c:v>-0.94247779607700011</c:v>
                </c:pt>
                <c:pt idx="3">
                  <c:v>-0.62831853071800015</c:v>
                </c:pt>
                <c:pt idx="4">
                  <c:v>-0.31415926535900013</c:v>
                </c:pt>
                <c:pt idx="5">
                  <c:v>0</c:v>
                </c:pt>
                <c:pt idx="6">
                  <c:v>0.31415926535900002</c:v>
                </c:pt>
                <c:pt idx="7">
                  <c:v>0.62831853071800003</c:v>
                </c:pt>
                <c:pt idx="8">
                  <c:v>0.94247779607700011</c:v>
                </c:pt>
                <c:pt idx="9">
                  <c:v>1.2566370614360001</c:v>
                </c:pt>
                <c:pt idx="10">
                  <c:v>1.570796326795</c:v>
                </c:pt>
                <c:pt idx="11">
                  <c:v>1.884955592154</c:v>
                </c:pt>
                <c:pt idx="12">
                  <c:v>2.199114857513</c:v>
                </c:pt>
                <c:pt idx="13">
                  <c:v>2.5132741228720001</c:v>
                </c:pt>
                <c:pt idx="14">
                  <c:v>2.8274333882310003</c:v>
                </c:pt>
                <c:pt idx="15">
                  <c:v>3.1415926535900005</c:v>
                </c:pt>
                <c:pt idx="16">
                  <c:v>3.4557519189490007</c:v>
                </c:pt>
                <c:pt idx="17">
                  <c:v>3.7699111843080009</c:v>
                </c:pt>
                <c:pt idx="18">
                  <c:v>4.0840704496670011</c:v>
                </c:pt>
                <c:pt idx="19">
                  <c:v>4.3982297150260008</c:v>
                </c:pt>
                <c:pt idx="20">
                  <c:v>4.7123889803850005</c:v>
                </c:pt>
              </c:numCache>
            </c:numRef>
          </c:xVal>
          <c:yVal>
            <c:numRef>
              <c:f>Taylor!$H$3:$H$23</c:f>
              <c:numCache>
                <c:formatCode>0.00000</c:formatCode>
                <c:ptCount val="21"/>
                <c:pt idx="0">
                  <c:v>-1.0341152847231916E-13</c:v>
                </c:pt>
                <c:pt idx="1">
                  <c:v>0.30901699437486868</c:v>
                </c:pt>
                <c:pt idx="2">
                  <c:v>0.58778525229242284</c:v>
                </c:pt>
                <c:pt idx="3">
                  <c:v>0.80901699437492303</c:v>
                </c:pt>
                <c:pt idx="4">
                  <c:v>0.95105651629514709</c:v>
                </c:pt>
                <c:pt idx="5">
                  <c:v>1</c:v>
                </c:pt>
                <c:pt idx="6">
                  <c:v>0.9510565162951472</c:v>
                </c:pt>
                <c:pt idx="7">
                  <c:v>0.80901699437492314</c:v>
                </c:pt>
                <c:pt idx="8">
                  <c:v>0.58778525229242284</c:v>
                </c:pt>
                <c:pt idx="9">
                  <c:v>0.30901699437486868</c:v>
                </c:pt>
                <c:pt idx="10">
                  <c:v>-1.0341152847231916E-13</c:v>
                </c:pt>
                <c:pt idx="11">
                  <c:v>-0.30901699437506541</c:v>
                </c:pt>
                <c:pt idx="12">
                  <c:v>-0.58778525229259015</c:v>
                </c:pt>
                <c:pt idx="13">
                  <c:v>-0.80901699437504471</c:v>
                </c:pt>
                <c:pt idx="14">
                  <c:v>-0.95105651629521115</c:v>
                </c:pt>
                <c:pt idx="15">
                  <c:v>-1</c:v>
                </c:pt>
                <c:pt idx="16">
                  <c:v>-0.95105651629508303</c:v>
                </c:pt>
                <c:pt idx="17">
                  <c:v>-0.80901699437480112</c:v>
                </c:pt>
                <c:pt idx="18">
                  <c:v>-0.58778525229225487</c:v>
                </c:pt>
                <c:pt idx="19">
                  <c:v>-0.30901699437467139</c:v>
                </c:pt>
                <c:pt idx="20">
                  <c:v>3.1067867462680754E-13</c:v>
                </c:pt>
              </c:numCache>
            </c:numRef>
          </c:yVal>
        </c:ser>
        <c:axId val="39966592"/>
        <c:axId val="39968128"/>
      </c:scatterChart>
      <c:valAx>
        <c:axId val="39966592"/>
        <c:scaling>
          <c:orientation val="minMax"/>
          <c:max val="4.7"/>
          <c:min val="-1.6"/>
        </c:scaling>
        <c:axPos val="b"/>
        <c:numFmt formatCode="General" sourceLinked="1"/>
        <c:tickLblPos val="nextTo"/>
        <c:crossAx val="39968128"/>
        <c:crosses val="autoZero"/>
        <c:crossBetween val="midCat"/>
      </c:valAx>
      <c:valAx>
        <c:axId val="39968128"/>
        <c:scaling>
          <c:orientation val="minMax"/>
        </c:scaling>
        <c:axPos val="l"/>
        <c:numFmt formatCode="0" sourceLinked="0"/>
        <c:tickLblPos val="nextTo"/>
        <c:crossAx val="39966592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/>
      <c:scatterChart>
        <c:scatterStyle val="lineMarker"/>
        <c:ser>
          <c:idx val="0"/>
          <c:order val="0"/>
          <c:tx>
            <c:v>E1(x)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Errors!$B$3:$B$23</c:f>
              <c:numCache>
                <c:formatCode>General</c:formatCode>
                <c:ptCount val="21"/>
                <c:pt idx="0">
                  <c:v>-1.5707963267934999</c:v>
                </c:pt>
                <c:pt idx="1">
                  <c:v>-1.2566370614347999</c:v>
                </c:pt>
                <c:pt idx="2">
                  <c:v>-0.94247779607609994</c:v>
                </c:pt>
                <c:pt idx="3">
                  <c:v>-0.62831853071739996</c:v>
                </c:pt>
                <c:pt idx="4">
                  <c:v>-0.31415926535869998</c:v>
                </c:pt>
                <c:pt idx="5">
                  <c:v>0</c:v>
                </c:pt>
                <c:pt idx="6">
                  <c:v>0.31415926535869998</c:v>
                </c:pt>
                <c:pt idx="7">
                  <c:v>0.62831853071739996</c:v>
                </c:pt>
                <c:pt idx="8">
                  <c:v>0.94247779607609994</c:v>
                </c:pt>
                <c:pt idx="9">
                  <c:v>1.2566370614347999</c:v>
                </c:pt>
                <c:pt idx="10">
                  <c:v>1.5707963267934999</c:v>
                </c:pt>
                <c:pt idx="11">
                  <c:v>1.8849555921521999</c:v>
                </c:pt>
                <c:pt idx="12">
                  <c:v>2.1991148575108999</c:v>
                </c:pt>
                <c:pt idx="13">
                  <c:v>2.5132741228695998</c:v>
                </c:pt>
                <c:pt idx="14">
                  <c:v>2.8274333882282998</c:v>
                </c:pt>
                <c:pt idx="15">
                  <c:v>3.1415926535869998</c:v>
                </c:pt>
                <c:pt idx="16">
                  <c:v>3.4557519189456998</c:v>
                </c:pt>
                <c:pt idx="17">
                  <c:v>3.7699111843043998</c:v>
                </c:pt>
                <c:pt idx="18">
                  <c:v>4.0840704496631002</c:v>
                </c:pt>
                <c:pt idx="19">
                  <c:v>4.3982297150218006</c:v>
                </c:pt>
                <c:pt idx="20">
                  <c:v>4.712388980380501</c:v>
                </c:pt>
              </c:numCache>
            </c:numRef>
          </c:xVal>
          <c:yVal>
            <c:numRef>
              <c:f>Errors!$J$3:$J$23</c:f>
              <c:numCache>
                <c:formatCode>General</c:formatCode>
                <c:ptCount val="21"/>
                <c:pt idx="0">
                  <c:v>3.1415926535856031</c:v>
                </c:pt>
                <c:pt idx="1">
                  <c:v>2.5184163938522897</c:v>
                </c:pt>
                <c:pt idx="2">
                  <c:v>1.9254888705764488</c:v>
                </c:pt>
                <c:pt idx="3">
                  <c:v>1.390097863135624</c:v>
                </c:pt>
                <c:pt idx="4">
                  <c:v>0.93389907585695997</c:v>
                </c:pt>
                <c:pt idx="5">
                  <c:v>0.5707963267934999</c:v>
                </c:pt>
                <c:pt idx="6">
                  <c:v>0.30558054513956001</c:v>
                </c:pt>
                <c:pt idx="7">
                  <c:v>0.13346080170082408</c:v>
                </c:pt>
                <c:pt idx="8">
                  <c:v>4.0533278424248809E-2</c:v>
                </c:pt>
                <c:pt idx="9">
                  <c:v>5.1422709826898783E-3</c:v>
                </c:pt>
                <c:pt idx="10">
                  <c:v>1.3967218224011924E-12</c:v>
                </c:pt>
                <c:pt idx="11">
                  <c:v>5.1422709853465864E-3</c:v>
                </c:pt>
                <c:pt idx="12">
                  <c:v>4.0533278426508779E-2</c:v>
                </c:pt>
                <c:pt idx="13">
                  <c:v>0.1334608017024661</c:v>
                </c:pt>
                <c:pt idx="14">
                  <c:v>0.30558054514042321</c:v>
                </c:pt>
                <c:pt idx="15">
                  <c:v>0.5707963267934999</c:v>
                </c:pt>
                <c:pt idx="16">
                  <c:v>0.93389907585609677</c:v>
                </c:pt>
                <c:pt idx="17">
                  <c:v>1.390097863133982</c:v>
                </c:pt>
                <c:pt idx="18">
                  <c:v>1.9254888705741897</c:v>
                </c:pt>
                <c:pt idx="19">
                  <c:v>2.5184163938496349</c:v>
                </c:pt>
                <c:pt idx="20">
                  <c:v>3.1415926535828125</c:v>
                </c:pt>
              </c:numCache>
            </c:numRef>
          </c:yVal>
        </c:ser>
        <c:ser>
          <c:idx val="1"/>
          <c:order val="1"/>
          <c:tx>
            <c:v>E3(x)</c:v>
          </c:tx>
          <c:spPr>
            <a:ln>
              <a:solidFill>
                <a:srgbClr val="8A3CC4"/>
              </a:solidFill>
            </a:ln>
          </c:spPr>
          <c:marker>
            <c:symbol val="none"/>
          </c:marker>
          <c:xVal>
            <c:numRef>
              <c:f>Errors!$B$3:$B$23</c:f>
              <c:numCache>
                <c:formatCode>General</c:formatCode>
                <c:ptCount val="21"/>
                <c:pt idx="0">
                  <c:v>-1.5707963267934999</c:v>
                </c:pt>
                <c:pt idx="1">
                  <c:v>-1.2566370614347999</c:v>
                </c:pt>
                <c:pt idx="2">
                  <c:v>-0.94247779607609994</c:v>
                </c:pt>
                <c:pt idx="3">
                  <c:v>-0.62831853071739996</c:v>
                </c:pt>
                <c:pt idx="4">
                  <c:v>-0.31415926535869998</c:v>
                </c:pt>
                <c:pt idx="5">
                  <c:v>0</c:v>
                </c:pt>
                <c:pt idx="6">
                  <c:v>0.31415926535869998</c:v>
                </c:pt>
                <c:pt idx="7">
                  <c:v>0.62831853071739996</c:v>
                </c:pt>
                <c:pt idx="8">
                  <c:v>0.94247779607609994</c:v>
                </c:pt>
                <c:pt idx="9">
                  <c:v>1.2566370614347999</c:v>
                </c:pt>
                <c:pt idx="10">
                  <c:v>1.5707963267934999</c:v>
                </c:pt>
                <c:pt idx="11">
                  <c:v>1.8849555921521999</c:v>
                </c:pt>
                <c:pt idx="12">
                  <c:v>2.1991148575108999</c:v>
                </c:pt>
                <c:pt idx="13">
                  <c:v>2.5132741228695998</c:v>
                </c:pt>
                <c:pt idx="14">
                  <c:v>2.8274333882282998</c:v>
                </c:pt>
                <c:pt idx="15">
                  <c:v>3.1415926535869998</c:v>
                </c:pt>
                <c:pt idx="16">
                  <c:v>3.4557519189456998</c:v>
                </c:pt>
                <c:pt idx="17">
                  <c:v>3.7699111843043998</c:v>
                </c:pt>
                <c:pt idx="18">
                  <c:v>4.0840704496631002</c:v>
                </c:pt>
                <c:pt idx="19">
                  <c:v>4.3982297150218006</c:v>
                </c:pt>
                <c:pt idx="20">
                  <c:v>4.712388980380501</c:v>
                </c:pt>
              </c:numCache>
            </c:numRef>
          </c:xVal>
          <c:yVal>
            <c:numRef>
              <c:f>Errors!$K$3:$K$23</c:f>
              <c:numCache>
                <c:formatCode>General</c:formatCode>
                <c:ptCount val="21"/>
                <c:pt idx="0">
                  <c:v>2.0261201264505826</c:v>
                </c:pt>
                <c:pt idx="1">
                  <c:v>1.2488462227940893</c:v>
                </c:pt>
                <c:pt idx="2">
                  <c:v>0.72038007280207828</c:v>
                </c:pt>
                <c:pt idx="3">
                  <c:v>0.38242762041678757</c:v>
                </c:pt>
                <c:pt idx="4">
                  <c:v>0.18232688463085578</c:v>
                </c:pt>
                <c:pt idx="5">
                  <c:v>7.5167770711023318E-2</c:v>
                </c:pt>
                <c:pt idx="6">
                  <c:v>2.5153072782755914E-2</c:v>
                </c:pt>
                <c:pt idx="7">
                  <c:v>6.0674433601528577E-3</c:v>
                </c:pt>
                <c:pt idx="8">
                  <c:v>8.0842381604062652E-4</c:v>
                </c:pt>
                <c:pt idx="9">
                  <c:v>2.544179734631502E-5</c:v>
                </c:pt>
                <c:pt idx="10">
                  <c:v>1.3967218224011924E-12</c:v>
                </c:pt>
                <c:pt idx="11">
                  <c:v>2.5441794689606834E-5</c:v>
                </c:pt>
                <c:pt idx="12">
                  <c:v>8.0842381378065653E-4</c:v>
                </c:pt>
                <c:pt idx="13">
                  <c:v>6.0674433585108378E-3</c:v>
                </c:pt>
                <c:pt idx="14">
                  <c:v>2.5153072781892716E-2</c:v>
                </c:pt>
                <c:pt idx="15">
                  <c:v>7.5167770711023318E-2</c:v>
                </c:pt>
                <c:pt idx="16">
                  <c:v>0.18232688463171898</c:v>
                </c:pt>
                <c:pt idx="17">
                  <c:v>0.38242762041842948</c:v>
                </c:pt>
                <c:pt idx="18">
                  <c:v>0.72038007280433825</c:v>
                </c:pt>
                <c:pt idx="19">
                  <c:v>1.2488462227967478</c:v>
                </c:pt>
                <c:pt idx="20">
                  <c:v>2.0261201264533786</c:v>
                </c:pt>
              </c:numCache>
            </c:numRef>
          </c:yVal>
        </c:ser>
        <c:ser>
          <c:idx val="2"/>
          <c:order val="2"/>
          <c:tx>
            <c:v>E5(x)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Errors!$B$3:$B$23</c:f>
              <c:numCache>
                <c:formatCode>General</c:formatCode>
                <c:ptCount val="21"/>
                <c:pt idx="0">
                  <c:v>-1.5707963267934999</c:v>
                </c:pt>
                <c:pt idx="1">
                  <c:v>-1.2566370614347999</c:v>
                </c:pt>
                <c:pt idx="2">
                  <c:v>-0.94247779607609994</c:v>
                </c:pt>
                <c:pt idx="3">
                  <c:v>-0.62831853071739996</c:v>
                </c:pt>
                <c:pt idx="4">
                  <c:v>-0.31415926535869998</c:v>
                </c:pt>
                <c:pt idx="5">
                  <c:v>0</c:v>
                </c:pt>
                <c:pt idx="6">
                  <c:v>0.31415926535869998</c:v>
                </c:pt>
                <c:pt idx="7">
                  <c:v>0.62831853071739996</c:v>
                </c:pt>
                <c:pt idx="8">
                  <c:v>0.94247779607609994</c:v>
                </c:pt>
                <c:pt idx="9">
                  <c:v>1.2566370614347999</c:v>
                </c:pt>
                <c:pt idx="10">
                  <c:v>1.5707963267934999</c:v>
                </c:pt>
                <c:pt idx="11">
                  <c:v>1.8849555921521999</c:v>
                </c:pt>
                <c:pt idx="12">
                  <c:v>2.1991148575108999</c:v>
                </c:pt>
                <c:pt idx="13">
                  <c:v>2.5132741228695998</c:v>
                </c:pt>
                <c:pt idx="14">
                  <c:v>2.8274333882282998</c:v>
                </c:pt>
                <c:pt idx="15">
                  <c:v>3.1415926535869998</c:v>
                </c:pt>
                <c:pt idx="16">
                  <c:v>3.4557519189456998</c:v>
                </c:pt>
                <c:pt idx="17">
                  <c:v>3.7699111843043998</c:v>
                </c:pt>
                <c:pt idx="18">
                  <c:v>4.0840704496631002</c:v>
                </c:pt>
                <c:pt idx="19">
                  <c:v>4.3982297150218006</c:v>
                </c:pt>
                <c:pt idx="20">
                  <c:v>4.712388980380501</c:v>
                </c:pt>
              </c:numCache>
            </c:numRef>
          </c:xVal>
          <c:yVal>
            <c:numRef>
              <c:f>Errors!$L$3:$L$23</c:f>
              <c:numCache>
                <c:formatCode>General</c:formatCode>
                <c:ptCount val="21"/>
                <c:pt idx="0">
                  <c:v>0.52404391341542567</c:v>
                </c:pt>
                <c:pt idx="1">
                  <c:v>0.25700014110638941</c:v>
                </c:pt>
                <c:pt idx="2">
                  <c:v>0.11525767978121526</c:v>
                </c:pt>
                <c:pt idx="3">
                  <c:v>4.617844976349228E-2</c:v>
                </c:pt>
                <c:pt idx="4">
                  <c:v>1.597387110912496E-2</c:v>
                </c:pt>
                <c:pt idx="5">
                  <c:v>4.5248555347894293E-3</c:v>
                </c:pt>
                <c:pt idx="6">
                  <c:v>9.6060698547195678E-4</c:v>
                </c:pt>
                <c:pt idx="7">
                  <c:v>1.2945525672158897E-4</c:v>
                </c:pt>
                <c:pt idx="8">
                  <c:v>7.6286767164424063E-6</c:v>
                </c:pt>
                <c:pt idx="9">
                  <c:v>5.9843052346852943E-8</c:v>
                </c:pt>
                <c:pt idx="10">
                  <c:v>1.3967218224011924E-12</c:v>
                </c:pt>
                <c:pt idx="11">
                  <c:v>5.984570905503972E-8</c:v>
                </c:pt>
                <c:pt idx="12">
                  <c:v>7.6286789764123952E-6</c:v>
                </c:pt>
                <c:pt idx="13">
                  <c:v>1.2945525836360883E-4</c:v>
                </c:pt>
                <c:pt idx="14">
                  <c:v>9.6060698633515518E-4</c:v>
                </c:pt>
                <c:pt idx="15">
                  <c:v>4.5248555347894293E-3</c:v>
                </c:pt>
                <c:pt idx="16">
                  <c:v>1.5973871108261761E-2</c:v>
                </c:pt>
                <c:pt idx="17">
                  <c:v>4.6178449761850371E-2</c:v>
                </c:pt>
                <c:pt idx="18">
                  <c:v>0.11525767977895585</c:v>
                </c:pt>
                <c:pt idx="19">
                  <c:v>0.25700014110373331</c:v>
                </c:pt>
                <c:pt idx="20">
                  <c:v>0.52404391341263401</c:v>
                </c:pt>
              </c:numCache>
            </c:numRef>
          </c:yVal>
        </c:ser>
        <c:ser>
          <c:idx val="3"/>
          <c:order val="3"/>
          <c:tx>
            <c:v>E7(x)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Errors!$B$3:$B$23</c:f>
              <c:numCache>
                <c:formatCode>General</c:formatCode>
                <c:ptCount val="21"/>
                <c:pt idx="0">
                  <c:v>-1.5707963267934999</c:v>
                </c:pt>
                <c:pt idx="1">
                  <c:v>-1.2566370614347999</c:v>
                </c:pt>
                <c:pt idx="2">
                  <c:v>-0.94247779607609994</c:v>
                </c:pt>
                <c:pt idx="3">
                  <c:v>-0.62831853071739996</c:v>
                </c:pt>
                <c:pt idx="4">
                  <c:v>-0.31415926535869998</c:v>
                </c:pt>
                <c:pt idx="5">
                  <c:v>0</c:v>
                </c:pt>
                <c:pt idx="6">
                  <c:v>0.31415926535869998</c:v>
                </c:pt>
                <c:pt idx="7">
                  <c:v>0.62831853071739996</c:v>
                </c:pt>
                <c:pt idx="8">
                  <c:v>0.94247779607609994</c:v>
                </c:pt>
                <c:pt idx="9">
                  <c:v>1.2566370614347999</c:v>
                </c:pt>
                <c:pt idx="10">
                  <c:v>1.5707963267934999</c:v>
                </c:pt>
                <c:pt idx="11">
                  <c:v>1.8849555921521999</c:v>
                </c:pt>
                <c:pt idx="12">
                  <c:v>2.1991148575108999</c:v>
                </c:pt>
                <c:pt idx="13">
                  <c:v>2.5132741228695998</c:v>
                </c:pt>
                <c:pt idx="14">
                  <c:v>2.8274333882282998</c:v>
                </c:pt>
                <c:pt idx="15">
                  <c:v>3.1415926535869998</c:v>
                </c:pt>
                <c:pt idx="16">
                  <c:v>3.4557519189456998</c:v>
                </c:pt>
                <c:pt idx="17">
                  <c:v>3.7699111843043998</c:v>
                </c:pt>
                <c:pt idx="18">
                  <c:v>4.0840704496631002</c:v>
                </c:pt>
                <c:pt idx="19">
                  <c:v>4.3982297150218006</c:v>
                </c:pt>
                <c:pt idx="20">
                  <c:v>4.712388980380501</c:v>
                </c:pt>
              </c:numCache>
            </c:numRef>
          </c:xVal>
          <c:yVal>
            <c:numRef>
              <c:f>Errors!$M$3:$M$23</c:f>
              <c:numCache>
                <c:formatCode>General</c:formatCode>
                <c:ptCount val="21"/>
                <c:pt idx="0">
                  <c:v>7.5220615901636589E-2</c:v>
                </c:pt>
                <c:pt idx="1">
                  <c:v>2.9626225545920482E-2</c:v>
                </c:pt>
                <c:pt idx="2">
                  <c:v>1.0417200837418261E-2</c:v>
                </c:pt>
                <c:pt idx="3">
                  <c:v>3.173561063243846E-3</c:v>
                </c:pt>
                <c:pt idx="4">
                  <c:v>8.0170041876514997E-4</c:v>
                </c:pt>
                <c:pt idx="5">
                  <c:v>1.5689860050016602E-4</c:v>
                </c:pt>
                <c:pt idx="6">
                  <c:v>2.1228019361108075E-5</c:v>
                </c:pt>
                <c:pt idx="7">
                  <c:v>1.6038958400299563E-6</c:v>
                </c:pt>
                <c:pt idx="8">
                  <c:v>4.1909258841066332E-8</c:v>
                </c:pt>
                <c:pt idx="9">
                  <c:v>8.3400564232505303E-11</c:v>
                </c:pt>
                <c:pt idx="10">
                  <c:v>1.3967218224011924E-12</c:v>
                </c:pt>
                <c:pt idx="11">
                  <c:v>8.0743856045728535E-11</c:v>
                </c:pt>
                <c:pt idx="12">
                  <c:v>4.1906998871077406E-8</c:v>
                </c:pt>
                <c:pt idx="13">
                  <c:v>1.6038941980101029E-6</c:v>
                </c:pt>
                <c:pt idx="14">
                  <c:v>2.1228018497909673E-5</c:v>
                </c:pt>
                <c:pt idx="15">
                  <c:v>1.5689860050016602E-4</c:v>
                </c:pt>
                <c:pt idx="16">
                  <c:v>8.0170041962834837E-4</c:v>
                </c:pt>
                <c:pt idx="17">
                  <c:v>3.1735610648857548E-3</c:v>
                </c:pt>
                <c:pt idx="18">
                  <c:v>1.0417200839677787E-2</c:v>
                </c:pt>
                <c:pt idx="19">
                  <c:v>2.9626225548577245E-2</c:v>
                </c:pt>
                <c:pt idx="20">
                  <c:v>7.5220615904429813E-2</c:v>
                </c:pt>
              </c:numCache>
            </c:numRef>
          </c:yVal>
        </c:ser>
        <c:axId val="68787200"/>
        <c:axId val="68788992"/>
      </c:scatterChart>
      <c:valAx>
        <c:axId val="68787200"/>
        <c:scaling>
          <c:orientation val="minMax"/>
          <c:max val="4.7"/>
          <c:min val="-1.6"/>
        </c:scaling>
        <c:axPos val="b"/>
        <c:numFmt formatCode="General" sourceLinked="1"/>
        <c:tickLblPos val="nextTo"/>
        <c:crossAx val="68788992"/>
        <c:crosses val="autoZero"/>
        <c:crossBetween val="midCat"/>
      </c:valAx>
      <c:valAx>
        <c:axId val="68788992"/>
        <c:scaling>
          <c:orientation val="minMax"/>
          <c:max val="3"/>
          <c:min val="0"/>
        </c:scaling>
        <c:axPos val="l"/>
        <c:numFmt formatCode="General" sourceLinked="1"/>
        <c:tickLblPos val="nextTo"/>
        <c:crossAx val="6878720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/>
      <c:scatterChart>
        <c:scatterStyle val="lineMarker"/>
        <c:ser>
          <c:idx val="0"/>
          <c:order val="0"/>
          <c:tx>
            <c:strRef>
              <c:f>Sheet3!$D$2</c:f>
              <c:strCache>
                <c:ptCount val="1"/>
                <c:pt idx="0">
                  <c:v>cosh(x)</c:v>
                </c:pt>
              </c:strCache>
            </c:strRef>
          </c:tx>
          <c:marker>
            <c:symbol val="none"/>
          </c:marker>
          <c:xVal>
            <c:numRef>
              <c:f>Sheet3!$C$3:$C$23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  <c:pt idx="16">
                  <c:v>1.1999999999999997</c:v>
                </c:pt>
                <c:pt idx="17">
                  <c:v>1.3999999999999997</c:v>
                </c:pt>
                <c:pt idx="18">
                  <c:v>1.5999999999999996</c:v>
                </c:pt>
                <c:pt idx="19">
                  <c:v>1.7999999999999996</c:v>
                </c:pt>
                <c:pt idx="20">
                  <c:v>1.9999999999999996</c:v>
                </c:pt>
              </c:numCache>
            </c:numRef>
          </c:xVal>
          <c:yVal>
            <c:numRef>
              <c:f>Sheet3!$D$3:$D$23</c:f>
              <c:numCache>
                <c:formatCode>General</c:formatCode>
                <c:ptCount val="21"/>
                <c:pt idx="0">
                  <c:v>3.7621956910836314</c:v>
                </c:pt>
                <c:pt idx="1">
                  <c:v>3.1074731763172667</c:v>
                </c:pt>
                <c:pt idx="2">
                  <c:v>2.5774644711948853</c:v>
                </c:pt>
                <c:pt idx="3">
                  <c:v>2.1508984653931411</c:v>
                </c:pt>
                <c:pt idx="4">
                  <c:v>1.8106555673243752</c:v>
                </c:pt>
                <c:pt idx="5">
                  <c:v>1.5430806348152442</c:v>
                </c:pt>
                <c:pt idx="6">
                  <c:v>1.3374349463048449</c:v>
                </c:pt>
                <c:pt idx="7">
                  <c:v>1.185465218242268</c:v>
                </c:pt>
                <c:pt idx="8">
                  <c:v>1.0810723718384549</c:v>
                </c:pt>
                <c:pt idx="9">
                  <c:v>1.0200667556190759</c:v>
                </c:pt>
                <c:pt idx="10">
                  <c:v>1</c:v>
                </c:pt>
                <c:pt idx="11">
                  <c:v>1.0200667556190757</c:v>
                </c:pt>
                <c:pt idx="12">
                  <c:v>1.0810723718384547</c:v>
                </c:pt>
                <c:pt idx="13">
                  <c:v>1.1854652182422676</c:v>
                </c:pt>
                <c:pt idx="14">
                  <c:v>1.3374349463048445</c:v>
                </c:pt>
                <c:pt idx="15">
                  <c:v>1.5430806348152435</c:v>
                </c:pt>
                <c:pt idx="16">
                  <c:v>1.8106555673243745</c:v>
                </c:pt>
                <c:pt idx="17">
                  <c:v>2.1508984653931402</c:v>
                </c:pt>
                <c:pt idx="18">
                  <c:v>2.5774644711948844</c:v>
                </c:pt>
                <c:pt idx="19">
                  <c:v>3.1074731763172654</c:v>
                </c:pt>
                <c:pt idx="20">
                  <c:v>3.7621956910836296</c:v>
                </c:pt>
              </c:numCache>
            </c:numRef>
          </c:yVal>
        </c:ser>
        <c:ser>
          <c:idx val="1"/>
          <c:order val="1"/>
          <c:tx>
            <c:strRef>
              <c:f>Sheet3!$E$2</c:f>
              <c:strCache>
                <c:ptCount val="1"/>
                <c:pt idx="0">
                  <c:v>sinh(x)</c:v>
                </c:pt>
              </c:strCache>
            </c:strRef>
          </c:tx>
          <c:marker>
            <c:symbol val="none"/>
          </c:marker>
          <c:xVal>
            <c:numRef>
              <c:f>Sheet3!$C$3:$C$23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  <c:pt idx="16">
                  <c:v>1.1999999999999997</c:v>
                </c:pt>
                <c:pt idx="17">
                  <c:v>1.3999999999999997</c:v>
                </c:pt>
                <c:pt idx="18">
                  <c:v>1.5999999999999996</c:v>
                </c:pt>
                <c:pt idx="19">
                  <c:v>1.7999999999999996</c:v>
                </c:pt>
                <c:pt idx="20">
                  <c:v>1.9999999999999996</c:v>
                </c:pt>
              </c:numCache>
            </c:numRef>
          </c:xVal>
          <c:yVal>
            <c:numRef>
              <c:f>Sheet3!$E$3:$E$23</c:f>
              <c:numCache>
                <c:formatCode>General</c:formatCode>
                <c:ptCount val="21"/>
                <c:pt idx="0">
                  <c:v>-3.626860407847019</c:v>
                </c:pt>
                <c:pt idx="1">
                  <c:v>-2.9421742880956798</c:v>
                </c:pt>
                <c:pt idx="2">
                  <c:v>-2.3755679532002296</c:v>
                </c:pt>
                <c:pt idx="3">
                  <c:v>-1.9043015014515345</c:v>
                </c:pt>
                <c:pt idx="4">
                  <c:v>-1.509461355412173</c:v>
                </c:pt>
                <c:pt idx="5">
                  <c:v>-1.1752011936438018</c:v>
                </c:pt>
                <c:pt idx="6">
                  <c:v>-0.88810598218762338</c:v>
                </c:pt>
                <c:pt idx="7">
                  <c:v>-0.63665358214824164</c:v>
                </c:pt>
                <c:pt idx="8">
                  <c:v>-0.41075232580281584</c:v>
                </c:pt>
                <c:pt idx="9">
                  <c:v>-0.20133600254109424</c:v>
                </c:pt>
                <c:pt idx="10">
                  <c:v>-2.2204460492503131E-16</c:v>
                </c:pt>
                <c:pt idx="11">
                  <c:v>0.20133600254109368</c:v>
                </c:pt>
                <c:pt idx="12">
                  <c:v>0.41075232580281523</c:v>
                </c:pt>
                <c:pt idx="13">
                  <c:v>0.63665358214824086</c:v>
                </c:pt>
                <c:pt idx="14">
                  <c:v>0.88810598218762293</c:v>
                </c:pt>
                <c:pt idx="15">
                  <c:v>1.1752011936438012</c:v>
                </c:pt>
                <c:pt idx="16">
                  <c:v>1.5094613554121723</c:v>
                </c:pt>
                <c:pt idx="17">
                  <c:v>1.9043015014515337</c:v>
                </c:pt>
                <c:pt idx="18">
                  <c:v>2.3755679532002287</c:v>
                </c:pt>
                <c:pt idx="19">
                  <c:v>2.9421742880956785</c:v>
                </c:pt>
                <c:pt idx="20">
                  <c:v>3.6268604078470172</c:v>
                </c:pt>
              </c:numCache>
            </c:numRef>
          </c:yVal>
        </c:ser>
        <c:axId val="48369664"/>
        <c:axId val="41380096"/>
      </c:scatterChart>
      <c:valAx>
        <c:axId val="48369664"/>
        <c:scaling>
          <c:orientation val="minMax"/>
          <c:max val="2"/>
          <c:min val="-2"/>
        </c:scaling>
        <c:axPos val="b"/>
        <c:numFmt formatCode="General" sourceLinked="1"/>
        <c:tickLblPos val="nextTo"/>
        <c:crossAx val="41380096"/>
        <c:crosses val="autoZero"/>
        <c:crossBetween val="midCat"/>
      </c:valAx>
      <c:valAx>
        <c:axId val="41380096"/>
        <c:scaling>
          <c:orientation val="minMax"/>
          <c:max val="4"/>
          <c:min val="-4"/>
        </c:scaling>
        <c:axPos val="l"/>
        <c:numFmt formatCode="General" sourceLinked="1"/>
        <c:tickLblPos val="nextTo"/>
        <c:crossAx val="483696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</xdr:row>
      <xdr:rowOff>19050</xdr:rowOff>
    </xdr:from>
    <xdr:to>
      <xdr:col>17</xdr:col>
      <xdr:colOff>342900</xdr:colOff>
      <xdr:row>33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</xdr:row>
      <xdr:rowOff>9525</xdr:rowOff>
    </xdr:from>
    <xdr:to>
      <xdr:col>23</xdr:col>
      <xdr:colOff>600075</xdr:colOff>
      <xdr:row>14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9525</xdr:colOff>
      <xdr:row>1</xdr:row>
      <xdr:rowOff>9526</xdr:rowOff>
    </xdr:from>
    <xdr:to>
      <xdr:col>30</xdr:col>
      <xdr:colOff>19050</xdr:colOff>
      <xdr:row>14</xdr:row>
      <xdr:rowOff>180976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15</xdr:row>
      <xdr:rowOff>9525</xdr:rowOff>
    </xdr:from>
    <xdr:to>
      <xdr:col>24</xdr:col>
      <xdr:colOff>0</xdr:colOff>
      <xdr:row>28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19050</xdr:colOff>
      <xdr:row>15</xdr:row>
      <xdr:rowOff>47625</xdr:rowOff>
    </xdr:from>
    <xdr:to>
      <xdr:col>30</xdr:col>
      <xdr:colOff>19050</xdr:colOff>
      <xdr:row>29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1</xdr:row>
      <xdr:rowOff>104775</xdr:rowOff>
    </xdr:from>
    <xdr:to>
      <xdr:col>21</xdr:col>
      <xdr:colOff>0</xdr:colOff>
      <xdr:row>22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5</xdr:row>
      <xdr:rowOff>57150</xdr:rowOff>
    </xdr:from>
    <xdr:to>
      <xdr:col>14</xdr:col>
      <xdr:colOff>533400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H26"/>
  <sheetViews>
    <sheetView topLeftCell="A25" workbookViewId="0">
      <selection activeCell="F29" sqref="F29"/>
    </sheetView>
  </sheetViews>
  <sheetFormatPr defaultRowHeight="15"/>
  <cols>
    <col min="5" max="8" width="9.28515625" bestFit="1" customWidth="1"/>
  </cols>
  <sheetData>
    <row r="2" spans="3:8">
      <c r="C2" s="1" t="s">
        <v>0</v>
      </c>
      <c r="D2" s="1" t="s">
        <v>1</v>
      </c>
      <c r="E2" s="1" t="s">
        <v>6</v>
      </c>
      <c r="F2" s="1" t="s">
        <v>7</v>
      </c>
      <c r="G2" s="1" t="s">
        <v>8</v>
      </c>
      <c r="H2" s="1" t="s">
        <v>2</v>
      </c>
    </row>
    <row r="3" spans="3:8">
      <c r="C3" s="1">
        <f>-$C$26/2</f>
        <v>-1.570796326795</v>
      </c>
      <c r="D3" s="3">
        <f t="shared" ref="D3:D6" si="0">-(C3-$C$26/2)</f>
        <v>3.1415926535900001</v>
      </c>
      <c r="E3" s="5">
        <f>D3+((C3-$C$26/2)^3)/6</f>
        <v>-2.0261201264609907</v>
      </c>
      <c r="F3" s="5">
        <f>E3-((C3-$C$26/2)^5)/120</f>
        <v>0.52404391341719414</v>
      </c>
      <c r="G3" s="6">
        <f>F3+((C3-$C$26/2)^7)/5040</f>
        <v>-7.5220615903874188E-2</v>
      </c>
      <c r="H3" s="7">
        <f>COS(C3)</f>
        <v>-1.0341152847231916E-13</v>
      </c>
    </row>
    <row r="4" spans="3:8">
      <c r="C4" s="1">
        <f>C3+0.1*$C$26</f>
        <v>-1.2566370614360001</v>
      </c>
      <c r="D4" s="3">
        <f t="shared" si="0"/>
        <v>2.8274333882310003</v>
      </c>
      <c r="E4" s="5">
        <f t="shared" ref="E4:E23" si="1">D4+((C4-$C$26/2)^3)/6</f>
        <v>-0.93982922842617311</v>
      </c>
      <c r="F4" s="5">
        <f t="shared" ref="F4:F23" si="2">E4-((C4-$C$26/2)^5)/120</f>
        <v>0.5660171354814969</v>
      </c>
      <c r="G4" s="6">
        <f t="shared" ref="G4:G23" si="3">F4+((C4-$C$26/2)^7)/5040</f>
        <v>0.27939076882727071</v>
      </c>
      <c r="H4" s="7">
        <f t="shared" ref="H4:H23" si="4">COS(C4)</f>
        <v>0.30901699437486868</v>
      </c>
    </row>
    <row r="5" spans="3:8">
      <c r="C5" s="1">
        <f t="shared" ref="C5:C23" si="5">C4+0.1*$C$26</f>
        <v>-0.94247779607700011</v>
      </c>
      <c r="D5" s="3">
        <f t="shared" si="0"/>
        <v>2.5132741228720001</v>
      </c>
      <c r="E5" s="5">
        <f t="shared" si="1"/>
        <v>-0.13259482051410743</v>
      </c>
      <c r="F5" s="5">
        <f t="shared" si="2"/>
        <v>0.70304293207317636</v>
      </c>
      <c r="G5" s="8">
        <f t="shared" si="3"/>
        <v>0.57736805145370262</v>
      </c>
      <c r="H5" s="7">
        <f t="shared" si="4"/>
        <v>0.58778525229242284</v>
      </c>
    </row>
    <row r="6" spans="3:8">
      <c r="C6" s="1">
        <f t="shared" si="5"/>
        <v>-0.62831853071800015</v>
      </c>
      <c r="D6" s="3">
        <f t="shared" si="0"/>
        <v>2.199114857513</v>
      </c>
      <c r="E6" s="5">
        <f t="shared" si="1"/>
        <v>0.42658937395551066</v>
      </c>
      <c r="F6" s="6">
        <f t="shared" si="2"/>
        <v>0.8551954441378371</v>
      </c>
      <c r="G6" s="8">
        <f t="shared" si="3"/>
        <v>0.80584343331077113</v>
      </c>
      <c r="H6" s="7">
        <f t="shared" si="4"/>
        <v>0.80901699437492303</v>
      </c>
    </row>
    <row r="7" spans="3:8">
      <c r="C7" s="1">
        <f t="shared" si="5"/>
        <v>-0.31415926535900013</v>
      </c>
      <c r="D7" s="3">
        <f>-(C7-$C$26/2)</f>
        <v>1.8849555921540002</v>
      </c>
      <c r="E7" s="5">
        <f t="shared" si="1"/>
        <v>0.76872963166298591</v>
      </c>
      <c r="F7" s="6">
        <f t="shared" si="2"/>
        <v>0.96703038740391367</v>
      </c>
      <c r="G7" s="8">
        <f t="shared" si="3"/>
        <v>0.95025481587591143</v>
      </c>
      <c r="H7" s="7">
        <f t="shared" si="4"/>
        <v>0.95105651629514709</v>
      </c>
    </row>
    <row r="8" spans="3:8">
      <c r="C8" s="1">
        <f t="shared" si="5"/>
        <v>0</v>
      </c>
      <c r="D8" s="3">
        <f t="shared" ref="D8:D23" si="6">-(C8-$C$26/2)</f>
        <v>1.570796326795</v>
      </c>
      <c r="E8" s="6">
        <f t="shared" si="1"/>
        <v>0.92483222928862618</v>
      </c>
      <c r="F8" s="8">
        <f t="shared" si="2"/>
        <v>1.0045248555348194</v>
      </c>
      <c r="G8" s="8">
        <f t="shared" si="3"/>
        <v>0.99984310139949861</v>
      </c>
      <c r="H8" s="7">
        <f t="shared" si="4"/>
        <v>1</v>
      </c>
    </row>
    <row r="9" spans="3:8">
      <c r="C9" s="1">
        <f t="shared" si="5"/>
        <v>0.31415926535900002</v>
      </c>
      <c r="D9" s="3">
        <f t="shared" si="6"/>
        <v>1.2566370614360001</v>
      </c>
      <c r="E9" s="6">
        <f t="shared" si="1"/>
        <v>0.92590344351273668</v>
      </c>
      <c r="F9" s="8">
        <f t="shared" si="2"/>
        <v>0.95201712328108934</v>
      </c>
      <c r="G9" s="8">
        <f t="shared" si="3"/>
        <v>0.95103528827624972</v>
      </c>
      <c r="H9" s="7">
        <f t="shared" si="4"/>
        <v>0.9510565162951472</v>
      </c>
    </row>
    <row r="10" spans="3:8">
      <c r="C10" s="1">
        <f t="shared" si="5"/>
        <v>0.62831853071800003</v>
      </c>
      <c r="D10" s="3">
        <f t="shared" si="6"/>
        <v>0.942477796077</v>
      </c>
      <c r="E10" s="8">
        <f t="shared" si="1"/>
        <v>0.80294955101562326</v>
      </c>
      <c r="F10" s="8">
        <f t="shared" si="2"/>
        <v>0.80914644963252724</v>
      </c>
      <c r="G10" s="8">
        <f t="shared" si="3"/>
        <v>0.80901539047996474</v>
      </c>
      <c r="H10" s="7">
        <f t="shared" si="4"/>
        <v>0.80901699437492314</v>
      </c>
    </row>
    <row r="11" spans="3:8">
      <c r="C11" s="1">
        <f t="shared" si="5"/>
        <v>0.94247779607700011</v>
      </c>
      <c r="D11" s="2">
        <f t="shared" si="6"/>
        <v>0.62831853071799992</v>
      </c>
      <c r="E11" s="8">
        <f t="shared" si="1"/>
        <v>0.58697682847759203</v>
      </c>
      <c r="F11" s="8">
        <f t="shared" si="2"/>
        <v>0.58779288097035309</v>
      </c>
      <c r="G11" s="8">
        <f t="shared" si="3"/>
        <v>0.58778521038437781</v>
      </c>
      <c r="H11" s="7">
        <f t="shared" si="4"/>
        <v>0.58778525229242284</v>
      </c>
    </row>
    <row r="12" spans="3:8">
      <c r="C12" s="1">
        <f t="shared" si="5"/>
        <v>1.2566370614360001</v>
      </c>
      <c r="D12" s="9">
        <f t="shared" si="6"/>
        <v>0.31415926535899996</v>
      </c>
      <c r="E12" s="8">
        <f t="shared" si="1"/>
        <v>0.30899155257894895</v>
      </c>
      <c r="F12" s="8">
        <f t="shared" si="2"/>
        <v>0.30901705421934772</v>
      </c>
      <c r="G12" s="8">
        <f t="shared" si="3"/>
        <v>0.30901699429289481</v>
      </c>
      <c r="H12" s="7">
        <f t="shared" si="4"/>
        <v>0.30901699437486868</v>
      </c>
    </row>
    <row r="13" spans="3:8">
      <c r="C13" s="1">
        <f t="shared" si="5"/>
        <v>1.570796326795</v>
      </c>
      <c r="D13" s="9">
        <f t="shared" si="6"/>
        <v>0</v>
      </c>
      <c r="E13" s="8">
        <f t="shared" si="1"/>
        <v>0</v>
      </c>
      <c r="F13" s="8">
        <f t="shared" si="2"/>
        <v>0</v>
      </c>
      <c r="G13" s="8">
        <f t="shared" si="3"/>
        <v>0</v>
      </c>
      <c r="H13" s="7">
        <f t="shared" si="4"/>
        <v>-1.0341152847231916E-13</v>
      </c>
    </row>
    <row r="14" spans="3:8">
      <c r="C14" s="1">
        <f t="shared" si="5"/>
        <v>1.884955592154</v>
      </c>
      <c r="D14" s="9">
        <f t="shared" si="6"/>
        <v>-0.31415926535899996</v>
      </c>
      <c r="E14" s="8">
        <f t="shared" si="1"/>
        <v>-0.30899155257894895</v>
      </c>
      <c r="F14" s="8">
        <f t="shared" si="2"/>
        <v>-0.30901705421934772</v>
      </c>
      <c r="G14" s="8">
        <f t="shared" si="3"/>
        <v>-0.30901699429289481</v>
      </c>
      <c r="H14" s="7">
        <f t="shared" si="4"/>
        <v>-0.30901699437506541</v>
      </c>
    </row>
    <row r="15" spans="3:8">
      <c r="C15" s="1">
        <f t="shared" si="5"/>
        <v>2.199114857513</v>
      </c>
      <c r="D15" s="2">
        <f t="shared" si="6"/>
        <v>-0.62831853071799992</v>
      </c>
      <c r="E15" s="8">
        <f t="shared" si="1"/>
        <v>-0.58697682847759203</v>
      </c>
      <c r="F15" s="8">
        <f t="shared" si="2"/>
        <v>-0.58779288097035309</v>
      </c>
      <c r="G15" s="8">
        <f t="shared" si="3"/>
        <v>-0.58778521038437781</v>
      </c>
      <c r="H15" s="7">
        <f t="shared" si="4"/>
        <v>-0.58778525229259015</v>
      </c>
    </row>
    <row r="16" spans="3:8">
      <c r="C16" s="1">
        <f t="shared" si="5"/>
        <v>2.5132741228720001</v>
      </c>
      <c r="D16" s="3">
        <f t="shared" si="6"/>
        <v>-0.94247779607700011</v>
      </c>
      <c r="E16" s="8">
        <f t="shared" si="1"/>
        <v>-0.80294955101562326</v>
      </c>
      <c r="F16" s="8">
        <f t="shared" si="2"/>
        <v>-0.80914644963252724</v>
      </c>
      <c r="G16" s="8">
        <f t="shared" si="3"/>
        <v>-0.80901539047996474</v>
      </c>
      <c r="H16" s="7">
        <f t="shared" si="4"/>
        <v>-0.80901699437504471</v>
      </c>
    </row>
    <row r="17" spans="3:8">
      <c r="C17" s="1">
        <f t="shared" si="5"/>
        <v>2.8274333882310003</v>
      </c>
      <c r="D17" s="3">
        <f t="shared" si="6"/>
        <v>-1.2566370614360003</v>
      </c>
      <c r="E17" s="6">
        <f t="shared" si="1"/>
        <v>-0.92590344351273668</v>
      </c>
      <c r="F17" s="8">
        <f t="shared" si="2"/>
        <v>-0.95201712328108934</v>
      </c>
      <c r="G17" s="8">
        <f t="shared" si="3"/>
        <v>-0.95103528827624972</v>
      </c>
      <c r="H17" s="7">
        <f t="shared" si="4"/>
        <v>-0.95105651629521115</v>
      </c>
    </row>
    <row r="18" spans="3:8">
      <c r="C18" s="1">
        <f t="shared" si="5"/>
        <v>3.1415926535900005</v>
      </c>
      <c r="D18" s="3">
        <f t="shared" si="6"/>
        <v>-1.5707963267950005</v>
      </c>
      <c r="E18" s="6">
        <f t="shared" si="1"/>
        <v>-0.92483222928862607</v>
      </c>
      <c r="F18" s="8">
        <f t="shared" si="2"/>
        <v>-1.0045248555348194</v>
      </c>
      <c r="G18" s="8">
        <f t="shared" si="3"/>
        <v>-0.9998431013994985</v>
      </c>
      <c r="H18" s="7">
        <f t="shared" si="4"/>
        <v>-1</v>
      </c>
    </row>
    <row r="19" spans="3:8">
      <c r="C19" s="1">
        <f t="shared" si="5"/>
        <v>3.4557519189490007</v>
      </c>
      <c r="D19" s="3">
        <f t="shared" si="6"/>
        <v>-1.8849555921540007</v>
      </c>
      <c r="E19" s="5">
        <f t="shared" si="1"/>
        <v>-0.76872963166298569</v>
      </c>
      <c r="F19" s="6">
        <f t="shared" si="2"/>
        <v>-0.96703038740391367</v>
      </c>
      <c r="G19" s="8">
        <f t="shared" si="3"/>
        <v>-0.95025481587591143</v>
      </c>
      <c r="H19" s="7">
        <f t="shared" si="4"/>
        <v>-0.95105651629508303</v>
      </c>
    </row>
    <row r="20" spans="3:8">
      <c r="C20" s="1">
        <f t="shared" si="5"/>
        <v>3.7699111843080009</v>
      </c>
      <c r="D20" s="3">
        <f t="shared" si="6"/>
        <v>-2.1991148575130008</v>
      </c>
      <c r="E20" s="5">
        <f t="shared" si="1"/>
        <v>-0.42658937395550911</v>
      </c>
      <c r="F20" s="6">
        <f t="shared" si="2"/>
        <v>-0.85519544413783655</v>
      </c>
      <c r="G20" s="8">
        <f t="shared" si="3"/>
        <v>-0.80584343331077035</v>
      </c>
      <c r="H20" s="7">
        <f t="shared" si="4"/>
        <v>-0.80901699437480112</v>
      </c>
    </row>
    <row r="21" spans="3:8">
      <c r="C21" s="1">
        <f t="shared" si="5"/>
        <v>4.0840704496670011</v>
      </c>
      <c r="D21" s="3">
        <f t="shared" si="6"/>
        <v>-2.513274122872001</v>
      </c>
      <c r="E21" s="5">
        <f t="shared" si="1"/>
        <v>0.1325948205141092</v>
      </c>
      <c r="F21" s="5">
        <f t="shared" si="2"/>
        <v>-0.70304293207317614</v>
      </c>
      <c r="G21" s="6">
        <f t="shared" si="3"/>
        <v>-0.57736805145370207</v>
      </c>
      <c r="H21" s="7">
        <f t="shared" si="4"/>
        <v>-0.58778525229225487</v>
      </c>
    </row>
    <row r="22" spans="3:8">
      <c r="C22" s="1">
        <f t="shared" si="5"/>
        <v>4.3982297150260008</v>
      </c>
      <c r="D22" s="3">
        <f t="shared" si="6"/>
        <v>-2.8274333882310008</v>
      </c>
      <c r="E22" s="5">
        <f t="shared" si="1"/>
        <v>0.93982922842617445</v>
      </c>
      <c r="F22" s="5">
        <f t="shared" si="2"/>
        <v>-0.5660171354814969</v>
      </c>
      <c r="G22" s="6">
        <f t="shared" si="3"/>
        <v>-0.27939076882727037</v>
      </c>
      <c r="H22" s="7">
        <f t="shared" si="4"/>
        <v>-0.30901699437467139</v>
      </c>
    </row>
    <row r="23" spans="3:8">
      <c r="C23" s="1">
        <f t="shared" si="5"/>
        <v>4.7123889803850005</v>
      </c>
      <c r="D23" s="3">
        <f t="shared" si="6"/>
        <v>-3.1415926535900005</v>
      </c>
      <c r="E23" s="5">
        <f t="shared" si="1"/>
        <v>2.026120126460992</v>
      </c>
      <c r="F23" s="5">
        <f t="shared" si="2"/>
        <v>-0.5240439134171937</v>
      </c>
      <c r="G23" s="6">
        <f t="shared" si="3"/>
        <v>7.5220615903874966E-2</v>
      </c>
      <c r="H23" s="7">
        <f t="shared" si="4"/>
        <v>3.1067867462680754E-13</v>
      </c>
    </row>
    <row r="26" spans="3:8">
      <c r="C26">
        <v>3.1415926535900001</v>
      </c>
      <c r="G26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N26"/>
  <sheetViews>
    <sheetView workbookViewId="0">
      <selection activeCell="W7" sqref="W7"/>
    </sheetView>
  </sheetViews>
  <sheetFormatPr defaultRowHeight="15"/>
  <cols>
    <col min="14" max="14" width="12" bestFit="1" customWidth="1"/>
  </cols>
  <sheetData>
    <row r="2" spans="2:14">
      <c r="B2" s="1" t="s">
        <v>0</v>
      </c>
      <c r="C2" s="1" t="s">
        <v>1</v>
      </c>
      <c r="D2" s="1" t="s">
        <v>6</v>
      </c>
      <c r="E2" s="1" t="s">
        <v>7</v>
      </c>
      <c r="F2" s="1" t="s">
        <v>8</v>
      </c>
      <c r="G2" s="1" t="s">
        <v>2</v>
      </c>
      <c r="H2" s="1"/>
      <c r="J2" s="1" t="s">
        <v>3</v>
      </c>
      <c r="K2" s="1" t="s">
        <v>4</v>
      </c>
      <c r="L2" s="1" t="s">
        <v>5</v>
      </c>
      <c r="M2" s="1" t="s">
        <v>9</v>
      </c>
      <c r="N2" s="1"/>
    </row>
    <row r="3" spans="2:14">
      <c r="B3" s="1">
        <f>-$C$26/2</f>
        <v>-1.5707963267934999</v>
      </c>
      <c r="C3" s="3">
        <f t="shared" ref="C3:C6" si="0">-(B3-$C$26/2)</f>
        <v>3.1415926535869998</v>
      </c>
      <c r="D3" s="5">
        <f>C3+((B3-$C$26/2)^3)/6</f>
        <v>-2.0261201264491859</v>
      </c>
      <c r="E3" s="5">
        <f>D3-((B3-$C$26/2)^5)/120</f>
        <v>0.52404391341682244</v>
      </c>
      <c r="F3" s="6">
        <f>E3+((B3-$C$26/2)^7)/5040</f>
        <v>-7.5220615900239873E-2</v>
      </c>
      <c r="G3" s="7">
        <f t="shared" ref="G3:G23" si="1">COS(B3)</f>
        <v>1.3967218224011924E-12</v>
      </c>
      <c r="H3" s="7">
        <f>G3</f>
        <v>1.3967218224011924E-12</v>
      </c>
      <c r="J3">
        <f>ABS(C3-$H$3)</f>
        <v>3.1415926535856031</v>
      </c>
      <c r="K3">
        <f t="shared" ref="K3:K23" si="2">ABS(D3-$H3)</f>
        <v>2.0261201264505826</v>
      </c>
      <c r="L3">
        <f t="shared" ref="L3:L23" si="3">ABS(E3-$H3)</f>
        <v>0.52404391341542567</v>
      </c>
      <c r="M3">
        <f t="shared" ref="M3:M23" si="4">ABS(F3-$H3)</f>
        <v>7.5220615901636589E-2</v>
      </c>
    </row>
    <row r="4" spans="2:14">
      <c r="B4" s="1">
        <f>B3+0.1*$C$26</f>
        <v>-1.2566370614347999</v>
      </c>
      <c r="C4" s="3">
        <f t="shared" si="0"/>
        <v>2.8274333882282998</v>
      </c>
      <c r="D4" s="5">
        <f t="shared" ref="D4:D23" si="5">C4+((B4-$C$26/2)^3)/6</f>
        <v>-0.93982922841807914</v>
      </c>
      <c r="E4" s="5">
        <f t="shared" ref="E4:E23" si="6">D4-((B4-$C$26/2)^5)/120</f>
        <v>0.56601713548239951</v>
      </c>
      <c r="F4" s="6">
        <f t="shared" ref="F4:F23" si="7">E4+((B4-$C$26/2)^7)/5040</f>
        <v>0.27939076883008962</v>
      </c>
      <c r="G4" s="7">
        <f t="shared" si="1"/>
        <v>0.3090169943760101</v>
      </c>
      <c r="H4" s="7">
        <f t="shared" ref="H4:H23" si="8">G4</f>
        <v>0.3090169943760101</v>
      </c>
      <c r="J4">
        <f t="shared" ref="J4:J23" si="9">ABS(C4-H4)</f>
        <v>2.5184163938522897</v>
      </c>
      <c r="K4">
        <f t="shared" si="2"/>
        <v>1.2488462227940893</v>
      </c>
      <c r="L4">
        <f t="shared" si="3"/>
        <v>0.25700014110638941</v>
      </c>
      <c r="M4">
        <f t="shared" si="4"/>
        <v>2.9626225545920482E-2</v>
      </c>
    </row>
    <row r="5" spans="2:14">
      <c r="B5" s="1">
        <f t="shared" ref="B5:B23" si="10">B4+0.1*$C$26</f>
        <v>-0.94247779607609994</v>
      </c>
      <c r="C5" s="3">
        <f t="shared" si="0"/>
        <v>2.5132741228695998</v>
      </c>
      <c r="D5" s="5">
        <f t="shared" si="5"/>
        <v>-0.13259482050892712</v>
      </c>
      <c r="E5" s="5">
        <f t="shared" si="6"/>
        <v>0.70304293207436641</v>
      </c>
      <c r="F5" s="8">
        <f t="shared" si="7"/>
        <v>0.57736805145573289</v>
      </c>
      <c r="G5" s="7">
        <f t="shared" si="1"/>
        <v>0.58778525229315115</v>
      </c>
      <c r="H5" s="7">
        <f t="shared" si="8"/>
        <v>0.58778525229315115</v>
      </c>
      <c r="J5">
        <f t="shared" si="9"/>
        <v>1.9254888705764488</v>
      </c>
      <c r="K5">
        <f t="shared" si="2"/>
        <v>0.72038007280207828</v>
      </c>
      <c r="L5">
        <f t="shared" si="3"/>
        <v>0.11525767978121526</v>
      </c>
      <c r="M5">
        <f t="shared" si="4"/>
        <v>1.0417200837418261E-2</v>
      </c>
    </row>
    <row r="6" spans="2:14">
      <c r="B6" s="1">
        <f t="shared" si="10"/>
        <v>-0.62831853071739996</v>
      </c>
      <c r="C6" s="3">
        <f t="shared" si="0"/>
        <v>2.1991148575108999</v>
      </c>
      <c r="D6" s="5">
        <f t="shared" si="5"/>
        <v>0.42658937395848828</v>
      </c>
      <c r="E6" s="6">
        <f t="shared" si="6"/>
        <v>0.85519544413876813</v>
      </c>
      <c r="F6" s="8">
        <f t="shared" si="7"/>
        <v>0.80584343331203201</v>
      </c>
      <c r="G6" s="7">
        <f t="shared" si="1"/>
        <v>0.80901699437527586</v>
      </c>
      <c r="H6" s="7">
        <f t="shared" si="8"/>
        <v>0.80901699437527586</v>
      </c>
      <c r="J6">
        <f t="shared" si="9"/>
        <v>1.390097863135624</v>
      </c>
      <c r="K6">
        <f t="shared" si="2"/>
        <v>0.38242762041678757</v>
      </c>
      <c r="L6">
        <f t="shared" si="3"/>
        <v>4.617844976349228E-2</v>
      </c>
      <c r="M6">
        <f t="shared" si="4"/>
        <v>3.173561063243846E-3</v>
      </c>
    </row>
    <row r="7" spans="2:14">
      <c r="B7" s="1">
        <f t="shared" si="10"/>
        <v>-0.31415926535869998</v>
      </c>
      <c r="C7" s="3">
        <f>-(B7-$C$26/2)</f>
        <v>1.8849555921521999</v>
      </c>
      <c r="D7" s="5">
        <f t="shared" si="5"/>
        <v>0.76872963166438413</v>
      </c>
      <c r="E7" s="6">
        <f t="shared" si="6"/>
        <v>0.96703038740436487</v>
      </c>
      <c r="F7" s="8">
        <f t="shared" si="7"/>
        <v>0.95025481587647476</v>
      </c>
      <c r="G7" s="7">
        <f t="shared" si="1"/>
        <v>0.95105651629523991</v>
      </c>
      <c r="H7" s="7">
        <f t="shared" si="8"/>
        <v>0.95105651629523991</v>
      </c>
      <c r="J7">
        <f t="shared" si="9"/>
        <v>0.93389907585695997</v>
      </c>
      <c r="K7">
        <f t="shared" si="2"/>
        <v>0.18232688463085578</v>
      </c>
      <c r="L7">
        <f t="shared" si="3"/>
        <v>1.597387110912496E-2</v>
      </c>
      <c r="M7">
        <f t="shared" si="4"/>
        <v>8.0170041876514997E-4</v>
      </c>
    </row>
    <row r="8" spans="2:14">
      <c r="B8" s="1">
        <f t="shared" si="10"/>
        <v>0</v>
      </c>
      <c r="C8" s="3">
        <f t="shared" ref="C8:C23" si="11">-(B8-$C$26/2)</f>
        <v>1.5707963267934999</v>
      </c>
      <c r="D8" s="6">
        <f t="shared" si="5"/>
        <v>0.92483222928897668</v>
      </c>
      <c r="E8" s="8">
        <f t="shared" si="6"/>
        <v>1.0045248555347894</v>
      </c>
      <c r="F8" s="8">
        <f t="shared" si="7"/>
        <v>0.99984310139949983</v>
      </c>
      <c r="G8" s="7">
        <f t="shared" si="1"/>
        <v>1</v>
      </c>
      <c r="H8" s="7">
        <f t="shared" si="8"/>
        <v>1</v>
      </c>
      <c r="J8">
        <f t="shared" si="9"/>
        <v>0.5707963267934999</v>
      </c>
      <c r="K8">
        <f t="shared" si="2"/>
        <v>7.5167770711023318E-2</v>
      </c>
      <c r="L8">
        <f t="shared" si="3"/>
        <v>4.5248555347894293E-3</v>
      </c>
      <c r="M8">
        <f t="shared" si="4"/>
        <v>1.5689860050016602E-4</v>
      </c>
    </row>
    <row r="9" spans="2:14">
      <c r="B9" s="1">
        <f t="shared" si="10"/>
        <v>0.31415926535869998</v>
      </c>
      <c r="C9" s="3">
        <f t="shared" si="11"/>
        <v>1.2566370614347999</v>
      </c>
      <c r="D9" s="6">
        <f t="shared" si="5"/>
        <v>0.92590344351248399</v>
      </c>
      <c r="E9" s="8">
        <f t="shared" si="6"/>
        <v>0.95201712328071186</v>
      </c>
      <c r="F9" s="8">
        <f t="shared" si="7"/>
        <v>0.9510352882758788</v>
      </c>
      <c r="G9" s="7">
        <f t="shared" si="1"/>
        <v>0.95105651629523991</v>
      </c>
      <c r="H9" s="7">
        <f t="shared" si="8"/>
        <v>0.95105651629523991</v>
      </c>
      <c r="J9">
        <f t="shared" si="9"/>
        <v>0.30558054513956001</v>
      </c>
      <c r="K9">
        <f t="shared" si="2"/>
        <v>2.5153072782755914E-2</v>
      </c>
      <c r="L9">
        <f t="shared" si="3"/>
        <v>9.6060698547195678E-4</v>
      </c>
      <c r="M9">
        <f t="shared" si="4"/>
        <v>2.1228019361108075E-5</v>
      </c>
    </row>
    <row r="10" spans="2:14">
      <c r="B10" s="1">
        <f t="shared" si="10"/>
        <v>0.62831853071739996</v>
      </c>
      <c r="C10" s="3">
        <f t="shared" si="11"/>
        <v>0.94247779607609994</v>
      </c>
      <c r="D10" s="8">
        <f t="shared" si="5"/>
        <v>0.802949551015123</v>
      </c>
      <c r="E10" s="8">
        <f t="shared" si="6"/>
        <v>0.80914644963199744</v>
      </c>
      <c r="F10" s="8">
        <f t="shared" si="7"/>
        <v>0.80901539047943583</v>
      </c>
      <c r="G10" s="7">
        <f t="shared" si="1"/>
        <v>0.80901699437527586</v>
      </c>
      <c r="H10" s="7">
        <f t="shared" si="8"/>
        <v>0.80901699437527586</v>
      </c>
      <c r="J10">
        <f t="shared" si="9"/>
        <v>0.13346080170082408</v>
      </c>
      <c r="K10">
        <f t="shared" si="2"/>
        <v>6.0674433601528577E-3</v>
      </c>
      <c r="L10">
        <f t="shared" si="3"/>
        <v>1.2945525672158897E-4</v>
      </c>
      <c r="M10">
        <f t="shared" si="4"/>
        <v>1.6038958400299563E-6</v>
      </c>
    </row>
    <row r="11" spans="2:14">
      <c r="B11" s="1">
        <f t="shared" si="10"/>
        <v>0.94247779607609994</v>
      </c>
      <c r="C11" s="2">
        <f t="shared" si="11"/>
        <v>0.62831853071739996</v>
      </c>
      <c r="D11" s="8">
        <f t="shared" si="5"/>
        <v>0.58697682847711052</v>
      </c>
      <c r="E11" s="8">
        <f t="shared" si="6"/>
        <v>0.58779288096986759</v>
      </c>
      <c r="F11" s="8">
        <f t="shared" si="7"/>
        <v>0.58778521038389231</v>
      </c>
      <c r="G11" s="7">
        <f t="shared" si="1"/>
        <v>0.58778525229315115</v>
      </c>
      <c r="H11" s="7">
        <f t="shared" si="8"/>
        <v>0.58778525229315115</v>
      </c>
      <c r="J11">
        <f t="shared" si="9"/>
        <v>4.0533278424248809E-2</v>
      </c>
      <c r="K11">
        <f t="shared" si="2"/>
        <v>8.0842381604062652E-4</v>
      </c>
      <c r="L11">
        <f t="shared" si="3"/>
        <v>7.6286767164424063E-6</v>
      </c>
      <c r="M11">
        <f t="shared" si="4"/>
        <v>4.1909258841066332E-8</v>
      </c>
    </row>
    <row r="12" spans="2:14">
      <c r="B12" s="1">
        <f t="shared" si="10"/>
        <v>1.2566370614347999</v>
      </c>
      <c r="C12" s="9">
        <f t="shared" si="11"/>
        <v>0.31415926535869998</v>
      </c>
      <c r="D12" s="8">
        <f t="shared" si="5"/>
        <v>0.30899155257866379</v>
      </c>
      <c r="E12" s="8">
        <f t="shared" si="6"/>
        <v>0.30901705421906245</v>
      </c>
      <c r="F12" s="8">
        <f t="shared" si="7"/>
        <v>0.30901699429260954</v>
      </c>
      <c r="G12" s="7">
        <f t="shared" si="1"/>
        <v>0.3090169943760101</v>
      </c>
      <c r="H12" s="7">
        <f t="shared" si="8"/>
        <v>0.3090169943760101</v>
      </c>
      <c r="J12">
        <f t="shared" si="9"/>
        <v>5.1422709826898783E-3</v>
      </c>
      <c r="K12">
        <f t="shared" si="2"/>
        <v>2.544179734631502E-5</v>
      </c>
      <c r="L12">
        <f t="shared" si="3"/>
        <v>5.9843052346852943E-8</v>
      </c>
      <c r="M12">
        <f t="shared" si="4"/>
        <v>8.3400564232505303E-11</v>
      </c>
    </row>
    <row r="13" spans="2:14">
      <c r="B13" s="1">
        <f t="shared" si="10"/>
        <v>1.5707963267934999</v>
      </c>
      <c r="C13" s="9">
        <f t="shared" si="11"/>
        <v>0</v>
      </c>
      <c r="D13" s="8">
        <f t="shared" si="5"/>
        <v>0</v>
      </c>
      <c r="E13" s="8">
        <f t="shared" si="6"/>
        <v>0</v>
      </c>
      <c r="F13" s="8">
        <f t="shared" si="7"/>
        <v>0</v>
      </c>
      <c r="G13" s="7">
        <f t="shared" si="1"/>
        <v>1.3967218224011924E-12</v>
      </c>
      <c r="H13" s="7">
        <f t="shared" si="8"/>
        <v>1.3967218224011924E-12</v>
      </c>
      <c r="J13">
        <f t="shared" si="9"/>
        <v>1.3967218224011924E-12</v>
      </c>
      <c r="K13">
        <f t="shared" si="2"/>
        <v>1.3967218224011924E-12</v>
      </c>
      <c r="L13">
        <f t="shared" si="3"/>
        <v>1.3967218224011924E-12</v>
      </c>
      <c r="M13">
        <f t="shared" si="4"/>
        <v>1.3967218224011924E-12</v>
      </c>
    </row>
    <row r="14" spans="2:14">
      <c r="B14" s="1">
        <f t="shared" si="10"/>
        <v>1.8849555921521999</v>
      </c>
      <c r="C14" s="9">
        <f t="shared" si="11"/>
        <v>-0.31415926535869998</v>
      </c>
      <c r="D14" s="8">
        <f t="shared" si="5"/>
        <v>-0.30899155257866379</v>
      </c>
      <c r="E14" s="8">
        <f t="shared" si="6"/>
        <v>-0.30901705421906245</v>
      </c>
      <c r="F14" s="8">
        <f t="shared" si="7"/>
        <v>-0.30901699429260954</v>
      </c>
      <c r="G14" s="7">
        <f t="shared" si="1"/>
        <v>-0.30901699437335339</v>
      </c>
      <c r="H14" s="7">
        <f t="shared" si="8"/>
        <v>-0.30901699437335339</v>
      </c>
      <c r="J14">
        <f t="shared" si="9"/>
        <v>5.1422709853465864E-3</v>
      </c>
      <c r="K14">
        <f t="shared" si="2"/>
        <v>2.5441794689606834E-5</v>
      </c>
      <c r="L14">
        <f t="shared" si="3"/>
        <v>5.984570905503972E-8</v>
      </c>
      <c r="M14">
        <f t="shared" si="4"/>
        <v>8.0743856045728535E-11</v>
      </c>
    </row>
    <row r="15" spans="2:14">
      <c r="B15" s="1">
        <f t="shared" si="10"/>
        <v>2.1991148575108999</v>
      </c>
      <c r="C15" s="2">
        <f t="shared" si="11"/>
        <v>-0.62831853071739996</v>
      </c>
      <c r="D15" s="8">
        <f t="shared" si="5"/>
        <v>-0.58697682847711052</v>
      </c>
      <c r="E15" s="8">
        <f t="shared" si="6"/>
        <v>-0.58779288096986759</v>
      </c>
      <c r="F15" s="8">
        <f t="shared" si="7"/>
        <v>-0.58778521038389231</v>
      </c>
      <c r="G15" s="7">
        <f t="shared" si="1"/>
        <v>-0.58778525229089118</v>
      </c>
      <c r="H15" s="7">
        <f t="shared" si="8"/>
        <v>-0.58778525229089118</v>
      </c>
      <c r="J15">
        <f t="shared" si="9"/>
        <v>4.0533278426508779E-2</v>
      </c>
      <c r="K15">
        <f t="shared" si="2"/>
        <v>8.0842381378065653E-4</v>
      </c>
      <c r="L15">
        <f t="shared" si="3"/>
        <v>7.6286789764123952E-6</v>
      </c>
      <c r="M15">
        <f t="shared" si="4"/>
        <v>4.1906998871077406E-8</v>
      </c>
    </row>
    <row r="16" spans="2:14">
      <c r="B16" s="1">
        <f t="shared" si="10"/>
        <v>2.5132741228695998</v>
      </c>
      <c r="C16" s="3">
        <f t="shared" si="11"/>
        <v>-0.94247779607609994</v>
      </c>
      <c r="D16" s="8">
        <f t="shared" si="5"/>
        <v>-0.802949551015123</v>
      </c>
      <c r="E16" s="8">
        <f t="shared" si="6"/>
        <v>-0.80914644963199744</v>
      </c>
      <c r="F16" s="8">
        <f t="shared" si="7"/>
        <v>-0.80901539047943583</v>
      </c>
      <c r="G16" s="7">
        <f t="shared" si="1"/>
        <v>-0.80901699437363384</v>
      </c>
      <c r="H16" s="7">
        <f t="shared" si="8"/>
        <v>-0.80901699437363384</v>
      </c>
      <c r="J16">
        <f t="shared" si="9"/>
        <v>0.1334608017024661</v>
      </c>
      <c r="K16">
        <f t="shared" si="2"/>
        <v>6.0674433585108378E-3</v>
      </c>
      <c r="L16">
        <f t="shared" si="3"/>
        <v>1.2945525836360883E-4</v>
      </c>
      <c r="M16">
        <f t="shared" si="4"/>
        <v>1.6038941980101029E-6</v>
      </c>
    </row>
    <row r="17" spans="2:13">
      <c r="B17" s="1">
        <f t="shared" si="10"/>
        <v>2.8274333882282998</v>
      </c>
      <c r="C17" s="3">
        <f t="shared" si="11"/>
        <v>-1.2566370614347999</v>
      </c>
      <c r="D17" s="6">
        <f t="shared" si="5"/>
        <v>-0.92590344351248399</v>
      </c>
      <c r="E17" s="8">
        <f t="shared" si="6"/>
        <v>-0.95201712328071186</v>
      </c>
      <c r="F17" s="8">
        <f t="shared" si="7"/>
        <v>-0.9510352882758788</v>
      </c>
      <c r="G17" s="7">
        <f t="shared" si="1"/>
        <v>-0.95105651629437671</v>
      </c>
      <c r="H17" s="7">
        <f t="shared" si="8"/>
        <v>-0.95105651629437671</v>
      </c>
      <c r="J17">
        <f t="shared" si="9"/>
        <v>0.30558054514042321</v>
      </c>
      <c r="K17">
        <f t="shared" si="2"/>
        <v>2.5153072781892716E-2</v>
      </c>
      <c r="L17">
        <f t="shared" si="3"/>
        <v>9.6060698633515518E-4</v>
      </c>
      <c r="M17">
        <f t="shared" si="4"/>
        <v>2.1228018497909673E-5</v>
      </c>
    </row>
    <row r="18" spans="2:13">
      <c r="B18" s="1">
        <f t="shared" si="10"/>
        <v>3.1415926535869998</v>
      </c>
      <c r="C18" s="3">
        <f t="shared" si="11"/>
        <v>-1.5707963267934999</v>
      </c>
      <c r="D18" s="6">
        <f t="shared" si="5"/>
        <v>-0.92483222928897668</v>
      </c>
      <c r="E18" s="8">
        <f t="shared" si="6"/>
        <v>-1.0045248555347894</v>
      </c>
      <c r="F18" s="8">
        <f t="shared" si="7"/>
        <v>-0.99984310139949983</v>
      </c>
      <c r="G18" s="7">
        <f t="shared" si="1"/>
        <v>-1</v>
      </c>
      <c r="H18" s="7">
        <f t="shared" si="8"/>
        <v>-1</v>
      </c>
      <c r="J18">
        <f t="shared" si="9"/>
        <v>0.5707963267934999</v>
      </c>
      <c r="K18">
        <f t="shared" si="2"/>
        <v>7.5167770711023318E-2</v>
      </c>
      <c r="L18">
        <f t="shared" si="3"/>
        <v>4.5248555347894293E-3</v>
      </c>
      <c r="M18">
        <f t="shared" si="4"/>
        <v>1.5689860050016602E-4</v>
      </c>
    </row>
    <row r="19" spans="2:13">
      <c r="B19" s="1">
        <f t="shared" si="10"/>
        <v>3.4557519189456998</v>
      </c>
      <c r="C19" s="3">
        <f t="shared" si="11"/>
        <v>-1.8849555921521999</v>
      </c>
      <c r="D19" s="5">
        <f t="shared" si="5"/>
        <v>-0.76872963166438413</v>
      </c>
      <c r="E19" s="6">
        <f t="shared" si="6"/>
        <v>-0.96703038740436487</v>
      </c>
      <c r="F19" s="8">
        <f t="shared" si="7"/>
        <v>-0.95025481587647476</v>
      </c>
      <c r="G19" s="7">
        <f t="shared" si="1"/>
        <v>-0.9510565162961031</v>
      </c>
      <c r="H19" s="7">
        <f t="shared" si="8"/>
        <v>-0.9510565162961031</v>
      </c>
      <c r="J19">
        <f t="shared" si="9"/>
        <v>0.93389907585609677</v>
      </c>
      <c r="K19">
        <f t="shared" si="2"/>
        <v>0.18232688463171898</v>
      </c>
      <c r="L19">
        <f t="shared" si="3"/>
        <v>1.5973871108261761E-2</v>
      </c>
      <c r="M19">
        <f t="shared" si="4"/>
        <v>8.0170041962834837E-4</v>
      </c>
    </row>
    <row r="20" spans="2:13">
      <c r="B20" s="1">
        <f t="shared" si="10"/>
        <v>3.7699111843043998</v>
      </c>
      <c r="C20" s="3">
        <f t="shared" si="11"/>
        <v>-2.1991148575108999</v>
      </c>
      <c r="D20" s="5">
        <f t="shared" si="5"/>
        <v>-0.42658937395848828</v>
      </c>
      <c r="E20" s="6">
        <f t="shared" si="6"/>
        <v>-0.85519544413876813</v>
      </c>
      <c r="F20" s="8">
        <f t="shared" si="7"/>
        <v>-0.80584343331203201</v>
      </c>
      <c r="G20" s="7">
        <f t="shared" si="1"/>
        <v>-0.80901699437691776</v>
      </c>
      <c r="H20" s="7">
        <f t="shared" si="8"/>
        <v>-0.80901699437691776</v>
      </c>
      <c r="J20">
        <f t="shared" si="9"/>
        <v>1.390097863133982</v>
      </c>
      <c r="K20">
        <f t="shared" si="2"/>
        <v>0.38242762041842948</v>
      </c>
      <c r="L20">
        <f t="shared" si="3"/>
        <v>4.6178449761850371E-2</v>
      </c>
      <c r="M20">
        <f t="shared" si="4"/>
        <v>3.1735610648857548E-3</v>
      </c>
    </row>
    <row r="21" spans="2:13">
      <c r="B21" s="1">
        <f t="shared" si="10"/>
        <v>4.0840704496631002</v>
      </c>
      <c r="C21" s="3">
        <f t="shared" si="11"/>
        <v>-2.5132741228696003</v>
      </c>
      <c r="D21" s="5">
        <f t="shared" si="5"/>
        <v>0.13259482050892757</v>
      </c>
      <c r="E21" s="5">
        <f t="shared" si="6"/>
        <v>-0.70304293207436652</v>
      </c>
      <c r="F21" s="6">
        <f t="shared" si="7"/>
        <v>-0.57736805145573289</v>
      </c>
      <c r="G21" s="7">
        <f t="shared" si="1"/>
        <v>-0.58778525229541068</v>
      </c>
      <c r="H21" s="7">
        <f t="shared" si="8"/>
        <v>-0.58778525229541068</v>
      </c>
      <c r="J21">
        <f t="shared" si="9"/>
        <v>1.9254888705741897</v>
      </c>
      <c r="K21">
        <f t="shared" si="2"/>
        <v>0.72038007280433825</v>
      </c>
      <c r="L21">
        <f t="shared" si="3"/>
        <v>0.11525767977895585</v>
      </c>
      <c r="M21">
        <f t="shared" si="4"/>
        <v>1.0417200839677787E-2</v>
      </c>
    </row>
    <row r="22" spans="2:13">
      <c r="B22" s="1">
        <f t="shared" si="10"/>
        <v>4.3982297150218006</v>
      </c>
      <c r="C22" s="3">
        <f t="shared" si="11"/>
        <v>-2.8274333882283007</v>
      </c>
      <c r="D22" s="5">
        <f t="shared" si="5"/>
        <v>0.93982922841808181</v>
      </c>
      <c r="E22" s="5">
        <f t="shared" si="6"/>
        <v>-0.56601713548239929</v>
      </c>
      <c r="F22" s="6">
        <f t="shared" si="7"/>
        <v>-0.27939076883008873</v>
      </c>
      <c r="G22" s="7">
        <f t="shared" si="1"/>
        <v>-0.30901699437866598</v>
      </c>
      <c r="H22" s="7">
        <f t="shared" si="8"/>
        <v>-0.30901699437866598</v>
      </c>
      <c r="J22">
        <f t="shared" si="9"/>
        <v>2.5184163938496349</v>
      </c>
      <c r="K22">
        <f t="shared" si="2"/>
        <v>1.2488462227967478</v>
      </c>
      <c r="L22">
        <f t="shared" si="3"/>
        <v>0.25700014110373331</v>
      </c>
      <c r="M22">
        <f t="shared" si="4"/>
        <v>2.9626225548577245E-2</v>
      </c>
    </row>
    <row r="23" spans="2:13">
      <c r="B23" s="1">
        <f t="shared" si="10"/>
        <v>4.712388980380501</v>
      </c>
      <c r="C23" s="3">
        <f t="shared" si="11"/>
        <v>-3.1415926535870011</v>
      </c>
      <c r="D23" s="5">
        <f t="shared" si="5"/>
        <v>2.0261201264491899</v>
      </c>
      <c r="E23" s="5">
        <f t="shared" si="6"/>
        <v>-0.52404391341682288</v>
      </c>
      <c r="F23" s="6">
        <f t="shared" si="7"/>
        <v>7.5220615900240984E-2</v>
      </c>
      <c r="G23" s="7">
        <f t="shared" si="1"/>
        <v>-4.1888331995740269E-12</v>
      </c>
      <c r="H23" s="7">
        <f t="shared" si="8"/>
        <v>-4.1888331995740269E-12</v>
      </c>
      <c r="J23">
        <f t="shared" si="9"/>
        <v>3.1415926535828125</v>
      </c>
      <c r="K23">
        <f t="shared" si="2"/>
        <v>2.0261201264533786</v>
      </c>
      <c r="L23">
        <f t="shared" si="3"/>
        <v>0.52404391341263401</v>
      </c>
      <c r="M23">
        <f t="shared" si="4"/>
        <v>7.5220615904429813E-2</v>
      </c>
    </row>
    <row r="26" spans="2:13">
      <c r="C26">
        <v>3.1415926535869998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2:G25"/>
  <sheetViews>
    <sheetView tabSelected="1" workbookViewId="0">
      <selection activeCell="R12" sqref="R12"/>
    </sheetView>
  </sheetViews>
  <sheetFormatPr defaultRowHeight="15"/>
  <sheetData>
    <row r="2" spans="3:7">
      <c r="C2" s="1" t="s">
        <v>0</v>
      </c>
      <c r="D2" s="1" t="s">
        <v>10</v>
      </c>
      <c r="E2" s="1" t="s">
        <v>11</v>
      </c>
      <c r="F2" s="1"/>
      <c r="G2" s="1"/>
    </row>
    <row r="3" spans="3:7">
      <c r="C3" s="1">
        <v>-2</v>
      </c>
      <c r="D3" s="1">
        <f>COSH(C3)</f>
        <v>3.7621956910836314</v>
      </c>
      <c r="E3" s="1">
        <f>SINH(C3)</f>
        <v>-3.626860407847019</v>
      </c>
      <c r="F3" s="1"/>
      <c r="G3" s="1"/>
    </row>
    <row r="4" spans="3:7">
      <c r="C4" s="1">
        <f>C3+0.2</f>
        <v>-1.8</v>
      </c>
      <c r="D4" s="1">
        <f t="shared" ref="D4:D23" si="0">COSH(C4)</f>
        <v>3.1074731763172667</v>
      </c>
      <c r="E4" s="1">
        <f t="shared" ref="E4:E23" si="1">SINH(C4)</f>
        <v>-2.9421742880956798</v>
      </c>
      <c r="F4" s="1"/>
      <c r="G4" s="1"/>
    </row>
    <row r="5" spans="3:7">
      <c r="C5" s="1">
        <f t="shared" ref="C5:C23" si="2">C4+0.2</f>
        <v>-1.6</v>
      </c>
      <c r="D5" s="1">
        <f t="shared" si="0"/>
        <v>2.5774644711948853</v>
      </c>
      <c r="E5" s="1">
        <f t="shared" si="1"/>
        <v>-2.3755679532002296</v>
      </c>
      <c r="F5" s="1"/>
      <c r="G5" s="1"/>
    </row>
    <row r="6" spans="3:7">
      <c r="C6" s="1">
        <f t="shared" si="2"/>
        <v>-1.4000000000000001</v>
      </c>
      <c r="D6" s="1">
        <f t="shared" si="0"/>
        <v>2.1508984653931411</v>
      </c>
      <c r="E6" s="1">
        <f t="shared" si="1"/>
        <v>-1.9043015014515345</v>
      </c>
      <c r="F6" s="1"/>
      <c r="G6" s="1"/>
    </row>
    <row r="7" spans="3:7">
      <c r="C7" s="1">
        <f t="shared" si="2"/>
        <v>-1.2000000000000002</v>
      </c>
      <c r="D7" s="1">
        <f t="shared" si="0"/>
        <v>1.8106555673243752</v>
      </c>
      <c r="E7" s="1">
        <f t="shared" si="1"/>
        <v>-1.509461355412173</v>
      </c>
      <c r="F7" s="1"/>
      <c r="G7" s="1"/>
    </row>
    <row r="8" spans="3:7">
      <c r="C8" s="1">
        <f t="shared" si="2"/>
        <v>-1.0000000000000002</v>
      </c>
      <c r="D8" s="1">
        <f t="shared" si="0"/>
        <v>1.5430806348152442</v>
      </c>
      <c r="E8" s="1">
        <f t="shared" si="1"/>
        <v>-1.1752011936438018</v>
      </c>
      <c r="F8" s="1"/>
      <c r="G8" s="1"/>
    </row>
    <row r="9" spans="3:7">
      <c r="C9" s="1">
        <f t="shared" si="2"/>
        <v>-0.80000000000000027</v>
      </c>
      <c r="D9" s="1">
        <f t="shared" si="0"/>
        <v>1.3374349463048449</v>
      </c>
      <c r="E9" s="1">
        <f t="shared" si="1"/>
        <v>-0.88810598218762338</v>
      </c>
      <c r="F9" s="1"/>
      <c r="G9" s="1"/>
    </row>
    <row r="10" spans="3:7">
      <c r="C10" s="1">
        <f t="shared" si="2"/>
        <v>-0.60000000000000031</v>
      </c>
      <c r="D10" s="1">
        <f t="shared" si="0"/>
        <v>1.185465218242268</v>
      </c>
      <c r="E10" s="1">
        <f t="shared" si="1"/>
        <v>-0.63665358214824164</v>
      </c>
      <c r="F10" s="1"/>
      <c r="G10" s="1"/>
    </row>
    <row r="11" spans="3:7">
      <c r="C11" s="1">
        <f t="shared" si="2"/>
        <v>-0.4000000000000003</v>
      </c>
      <c r="D11" s="1">
        <f t="shared" si="0"/>
        <v>1.0810723718384549</v>
      </c>
      <c r="E11" s="1">
        <f t="shared" si="1"/>
        <v>-0.41075232580281584</v>
      </c>
      <c r="F11" s="1"/>
      <c r="G11" s="1"/>
    </row>
    <row r="12" spans="3:7">
      <c r="C12" s="1">
        <f t="shared" si="2"/>
        <v>-0.20000000000000029</v>
      </c>
      <c r="D12" s="1">
        <f t="shared" si="0"/>
        <v>1.0200667556190759</v>
      </c>
      <c r="E12" s="1">
        <f t="shared" si="1"/>
        <v>-0.20133600254109424</v>
      </c>
      <c r="F12" s="1"/>
      <c r="G12" s="1"/>
    </row>
    <row r="13" spans="3:7">
      <c r="C13" s="1">
        <f t="shared" si="2"/>
        <v>-2.7755575615628914E-16</v>
      </c>
      <c r="D13" s="1">
        <f t="shared" si="0"/>
        <v>1</v>
      </c>
      <c r="E13" s="1">
        <f t="shared" si="1"/>
        <v>-2.2204460492503131E-16</v>
      </c>
      <c r="F13" s="1"/>
      <c r="G13" s="1"/>
    </row>
    <row r="14" spans="3:7">
      <c r="C14" s="1">
        <f t="shared" si="2"/>
        <v>0.19999999999999973</v>
      </c>
      <c r="D14" s="1">
        <f t="shared" si="0"/>
        <v>1.0200667556190757</v>
      </c>
      <c r="E14" s="1">
        <f t="shared" si="1"/>
        <v>0.20133600254109368</v>
      </c>
      <c r="F14" s="1"/>
      <c r="G14" s="1"/>
    </row>
    <row r="15" spans="3:7">
      <c r="C15" s="1">
        <f t="shared" si="2"/>
        <v>0.39999999999999974</v>
      </c>
      <c r="D15" s="1">
        <f t="shared" si="0"/>
        <v>1.0810723718384547</v>
      </c>
      <c r="E15" s="1">
        <f t="shared" si="1"/>
        <v>0.41075232580281523</v>
      </c>
      <c r="F15" s="1"/>
      <c r="G15" s="1"/>
    </row>
    <row r="16" spans="3:7">
      <c r="C16" s="1">
        <f t="shared" si="2"/>
        <v>0.59999999999999976</v>
      </c>
      <c r="D16" s="1">
        <f t="shared" si="0"/>
        <v>1.1854652182422676</v>
      </c>
      <c r="E16" s="1">
        <f t="shared" si="1"/>
        <v>0.63665358214824086</v>
      </c>
      <c r="F16" s="1"/>
      <c r="G16" s="1"/>
    </row>
    <row r="17" spans="3:7">
      <c r="C17" s="1">
        <f t="shared" si="2"/>
        <v>0.79999999999999982</v>
      </c>
      <c r="D17" s="1">
        <f t="shared" si="0"/>
        <v>1.3374349463048445</v>
      </c>
      <c r="E17" s="1">
        <f t="shared" si="1"/>
        <v>0.88810598218762293</v>
      </c>
      <c r="F17" s="1"/>
      <c r="G17" s="1"/>
    </row>
    <row r="18" spans="3:7">
      <c r="C18" s="1">
        <f t="shared" si="2"/>
        <v>0.99999999999999978</v>
      </c>
      <c r="D18" s="1">
        <f t="shared" si="0"/>
        <v>1.5430806348152435</v>
      </c>
      <c r="E18" s="1">
        <f t="shared" si="1"/>
        <v>1.1752011936438012</v>
      </c>
      <c r="F18" s="1"/>
      <c r="G18" s="1"/>
    </row>
    <row r="19" spans="3:7">
      <c r="C19" s="1">
        <f t="shared" si="2"/>
        <v>1.1999999999999997</v>
      </c>
      <c r="D19" s="1">
        <f t="shared" si="0"/>
        <v>1.8106555673243745</v>
      </c>
      <c r="E19" s="1">
        <f t="shared" si="1"/>
        <v>1.5094613554121723</v>
      </c>
      <c r="F19" s="1"/>
      <c r="G19" s="1"/>
    </row>
    <row r="20" spans="3:7">
      <c r="C20" s="1">
        <f t="shared" si="2"/>
        <v>1.3999999999999997</v>
      </c>
      <c r="D20" s="1">
        <f t="shared" si="0"/>
        <v>2.1508984653931402</v>
      </c>
      <c r="E20" s="1">
        <f t="shared" si="1"/>
        <v>1.9043015014515337</v>
      </c>
      <c r="F20" s="1"/>
      <c r="G20" s="1"/>
    </row>
    <row r="21" spans="3:7">
      <c r="C21" s="1">
        <f t="shared" si="2"/>
        <v>1.5999999999999996</v>
      </c>
      <c r="D21" s="1">
        <f t="shared" si="0"/>
        <v>2.5774644711948844</v>
      </c>
      <c r="E21" s="1">
        <f t="shared" si="1"/>
        <v>2.3755679532002287</v>
      </c>
      <c r="F21" s="1"/>
      <c r="G21" s="1"/>
    </row>
    <row r="22" spans="3:7">
      <c r="C22" s="1">
        <f t="shared" si="2"/>
        <v>1.7999999999999996</v>
      </c>
      <c r="D22" s="1">
        <f t="shared" si="0"/>
        <v>3.1074731763172654</v>
      </c>
      <c r="E22" s="1">
        <f t="shared" si="1"/>
        <v>2.9421742880956785</v>
      </c>
      <c r="F22" s="1"/>
      <c r="G22" s="1"/>
    </row>
    <row r="23" spans="3:7">
      <c r="C23" s="1">
        <f t="shared" si="2"/>
        <v>1.9999999999999996</v>
      </c>
      <c r="D23" s="1">
        <f t="shared" si="0"/>
        <v>3.7621956910836296</v>
      </c>
      <c r="E23" s="1">
        <f t="shared" si="1"/>
        <v>3.6268604078470172</v>
      </c>
      <c r="F23" s="1"/>
      <c r="G23" s="1"/>
    </row>
    <row r="24" spans="3:7">
      <c r="C24" s="1"/>
      <c r="D24" s="1"/>
      <c r="E24" s="1"/>
      <c r="F24" s="1"/>
      <c r="G24" s="1"/>
    </row>
    <row r="25" spans="3:7">
      <c r="C25" s="1"/>
      <c r="D25" s="1"/>
      <c r="E25" s="1"/>
      <c r="F25" s="1"/>
      <c r="G2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Taylor</vt:lpstr>
      <vt:lpstr>Errors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 Daly</cp:lastModifiedBy>
  <dcterms:created xsi:type="dcterms:W3CDTF">2010-10-31T12:12:13Z</dcterms:created>
  <dcterms:modified xsi:type="dcterms:W3CDTF">2010-11-04T18:06:38Z</dcterms:modified>
</cp:coreProperties>
</file>