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5320" windowHeight="12615" activeTab="2"/>
  </bookViews>
  <sheets>
    <sheet name="Readme" sheetId="2" r:id="rId1"/>
    <sheet name="Chart1" sheetId="3" r:id="rId2"/>
    <sheet name="Countries" sheetId="1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</calcChain>
</file>

<file path=xl/sharedStrings.xml><?xml version="1.0" encoding="utf-8"?>
<sst xmlns="http://schemas.openxmlformats.org/spreadsheetml/2006/main" count="152" uniqueCount="107">
  <si>
    <t>Countries in Ehype</t>
  </si>
  <si>
    <t>Nr</t>
  </si>
  <si>
    <t>Albania</t>
  </si>
  <si>
    <t>Andorra</t>
  </si>
  <si>
    <t>Austria</t>
  </si>
  <si>
    <t>Belarus</t>
  </si>
  <si>
    <t>Belgium</t>
  </si>
  <si>
    <t>Bosnia_and_Herz.</t>
  </si>
  <si>
    <t>Bulgaria</t>
  </si>
  <si>
    <t>Croatia</t>
  </si>
  <si>
    <t>Cyprus</t>
  </si>
  <si>
    <t>Czech_Rep.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</si>
  <si>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</si>
  <si>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</si>
  <si>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</si>
  <si>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</si>
  <si>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</si>
  <si>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</si>
  <si>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</si>
  <si>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</si>
  <si>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</si>
  <si>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</si>
  <si>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Kosovo</t>
  </si>
  <si>
    <t>Latvia</t>
  </si>
  <si>
    <t>Lithuania</t>
  </si>
  <si>
    <t>Luxembourg</t>
  </si>
  <si>
    <t>Macedonia</t>
  </si>
  <si>
    <t>Malta</t>
  </si>
  <si>
    <t>Moldova</t>
  </si>
  <si>
    <t>Montenegro</t>
  </si>
  <si>
    <t>Netherlands</t>
  </si>
  <si>
    <t>Norway</t>
  </si>
  <si>
    <t>Poland</t>
  </si>
  <si>
    <t>Portugal</t>
  </si>
  <si>
    <t>Romania</t>
  </si>
  <si>
    <t>Russia</t>
  </si>
  <si>
    <t>Serbia</t>
  </si>
  <si>
    <t>Slovakia</t>
  </si>
  <si>
    <t>Slovenia</t>
  </si>
  <si>
    <t>Spain</t>
  </si>
  <si>
    <t>Sweden</t>
  </si>
  <si>
    <t>Switzerland</t>
  </si>
  <si>
    <t>Ukraine</t>
  </si>
  <si>
    <t>United_Kingdom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</si>
  <si>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</si>
  <si>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</si>
  <si>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</si>
  <si>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</si>
  <si>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</si>
  <si>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</si>
  <si>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</si>
  <si>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</si>
  <si>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</si>
  <si>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</si>
  <si>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</si>
  <si>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</si>
  <si>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</si>
  <si>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</si>
  <si>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</si>
  <si>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</si>
  <si>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</si>
  <si>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</si>
  <si>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</si>
  <si>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</si>
  <si>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</si>
  <si>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</si>
  <si>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</si>
  <si>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</si>
  <si>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</si>
  <si>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</si>
  <si>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</si>
  <si>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Code</t>
  </si>
  <si>
    <t>HR</t>
  </si>
  <si>
    <t>GDP-PPP (k$/cap) 2016</t>
  </si>
  <si>
    <t>Population (2030)</t>
  </si>
  <si>
    <t>GDP-PPP (k$/cap) 2030</t>
  </si>
  <si>
    <t>Data</t>
  </si>
  <si>
    <t>GDP-PPP-current.xlsx</t>
  </si>
  <si>
    <t>urbanisation\calculations.xlsx</t>
  </si>
  <si>
    <t>Estimated GDP (PPP) change.xlsx</t>
  </si>
  <si>
    <t>PopGrowth 2010-2030</t>
  </si>
  <si>
    <t>GDP Change 2015-2030</t>
  </si>
  <si>
    <t>PopGrowth 2015-2030</t>
  </si>
  <si>
    <t>Bosnia and Herzegovina</t>
  </si>
  <si>
    <t>Czech Republic</t>
  </si>
  <si>
    <t>TFYR Macedonia</t>
  </si>
  <si>
    <t>Republic of Moldova</t>
  </si>
  <si>
    <t>Russian Federation</t>
  </si>
  <si>
    <t>United Kingdom</t>
  </si>
  <si>
    <t>calculated from previous columns</t>
  </si>
  <si>
    <t>Per Capita Growth Rate of GDP-PPP</t>
  </si>
  <si>
    <t>AL</t>
  </si>
  <si>
    <t>AN</t>
  </si>
  <si>
    <t>BY</t>
  </si>
  <si>
    <t>BA</t>
  </si>
  <si>
    <t>IS</t>
  </si>
  <si>
    <t>XK</t>
  </si>
  <si>
    <t>MA</t>
  </si>
  <si>
    <t>MD</t>
  </si>
  <si>
    <t>ME</t>
  </si>
  <si>
    <t>NO</t>
  </si>
  <si>
    <t>RU</t>
  </si>
  <si>
    <t>RS</t>
  </si>
  <si>
    <t>CH</t>
  </si>
  <si>
    <t>UA</t>
  </si>
  <si>
    <t>Europe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</si>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</sst>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64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/>
    <xf numFmtId="2" fontId="1" fillId="0" borderId="0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NumberFormat="1" applyFont="1" applyFill="1" applyBorder="1"/>
  </cellXfs>
  <cellStyles count="2">
    <cellStyle name="Normal" xfId="0" builtinId="0"/>
    <cellStyle name="Normal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Countries!$E$1</c:f>
              <c:strCache>
                <c:ptCount val="1"/>
                <c:pt idx="0">
                  <c:v>GDP-PPP (k$/cap) 2016</c:v>
                </c:pt>
              </c:strCache>
            </c:strRef>
          </c:tx>
          <c:invertIfNegative val="0"/>
          <c:cat>
            <c:strRef>
              <c:f>Countries!$B$2:$B$43</c:f>
              <c:strCache>
                <c:ptCount val="42"/>
                <c:pt idx="0">
                  <c:v>Albania</c:v>
                </c:pt>
                <c:pt idx="1">
                  <c:v>Andorra</c:v>
                </c:pt>
                <c:pt idx="2">
                  <c:v>Austria</c:v>
                </c:pt>
                <c:pt idx="3">
                  <c:v>Belarus</c:v>
                </c:pt>
                <c:pt idx="4">
                  <c:v>Belgium</c:v>
                </c:pt>
                <c:pt idx="5">
                  <c:v>Bosnia and Herzegovina</c:v>
                </c:pt>
                <c:pt idx="6">
                  <c:v>Bulgaria</c:v>
                </c:pt>
                <c:pt idx="7">
                  <c:v>Croatia</c:v>
                </c:pt>
                <c:pt idx="8">
                  <c:v>Malta</c:v>
                </c:pt>
                <c:pt idx="9">
                  <c:v>Czech Republic</c:v>
                </c:pt>
                <c:pt idx="10">
                  <c:v>Denmark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Germany</c:v>
                </c:pt>
                <c:pt idx="15">
                  <c:v>Greece</c:v>
                </c:pt>
                <c:pt idx="16">
                  <c:v>Hungary</c:v>
                </c:pt>
                <c:pt idx="17">
                  <c:v>Iceland</c:v>
                </c:pt>
                <c:pt idx="18">
                  <c:v>Ireland</c:v>
                </c:pt>
                <c:pt idx="19">
                  <c:v>Italy</c:v>
                </c:pt>
                <c:pt idx="20">
                  <c:v>Montenegro</c:v>
                </c:pt>
                <c:pt idx="21">
                  <c:v>Latvia</c:v>
                </c:pt>
                <c:pt idx="22">
                  <c:v>Lithuania</c:v>
                </c:pt>
                <c:pt idx="23">
                  <c:v>Luxembourg</c:v>
                </c:pt>
                <c:pt idx="24">
                  <c:v>TFYR Macedonia</c:v>
                </c:pt>
                <c:pt idx="25">
                  <c:v>Malta</c:v>
                </c:pt>
                <c:pt idx="26">
                  <c:v>Republic of Moldova</c:v>
                </c:pt>
                <c:pt idx="27">
                  <c:v>Montenegro</c:v>
                </c:pt>
                <c:pt idx="28">
                  <c:v>Netherlands</c:v>
                </c:pt>
                <c:pt idx="29">
                  <c:v>Norway</c:v>
                </c:pt>
                <c:pt idx="30">
                  <c:v>Poland</c:v>
                </c:pt>
                <c:pt idx="31">
                  <c:v>Portugal</c:v>
                </c:pt>
                <c:pt idx="32">
                  <c:v>Romania</c:v>
                </c:pt>
                <c:pt idx="33">
                  <c:v>Russian Federation</c:v>
                </c:pt>
                <c:pt idx="34">
                  <c:v>Serbia</c:v>
                </c:pt>
                <c:pt idx="35">
                  <c:v>Slovakia</c:v>
                </c:pt>
                <c:pt idx="36">
                  <c:v>Slovenia</c:v>
                </c:pt>
                <c:pt idx="37">
                  <c:v>Spain</c:v>
                </c:pt>
                <c:pt idx="38">
                  <c:v>Sweden</c:v>
                </c:pt>
                <c:pt idx="39">
                  <c:v>Switzerland</c:v>
                </c:pt>
                <c:pt idx="40">
                  <c:v>Ukraine</c:v>
                </c:pt>
                <c:pt idx="41">
                  <c:v>United Kingdom</c:v>
                </c:pt>
              </c:strCache>
            </c:strRef>
          </c:cat>
          <c:val>
            <c:numRef>
              <c:f>Countries!$E$2:$E$43</c:f>
              <c:numCache>
                <c:formatCode>0.00</c:formatCode>
                <c:ptCount val="42"/>
                <c:pt idx="0">
                  <c:v>11.928536562516372</c:v>
                </c:pt>
                <c:pt idx="1">
                  <c:v>40</c:v>
                </c:pt>
                <c:pt idx="2">
                  <c:v>50.077832611796751</c:v>
                </c:pt>
                <c:pt idx="3">
                  <c:v>18.060412945434795</c:v>
                </c:pt>
                <c:pt idx="4">
                  <c:v>46.383236962548082</c:v>
                </c:pt>
                <c:pt idx="5">
                  <c:v>12.074752358066362</c:v>
                </c:pt>
                <c:pt idx="6">
                  <c:v>19.199071146465627</c:v>
                </c:pt>
                <c:pt idx="7">
                  <c:v>23.596244910581095</c:v>
                </c:pt>
                <c:pt idx="8">
                  <c:v>32.5803506395075</c:v>
                </c:pt>
                <c:pt idx="9">
                  <c:v>34.711282937187995</c:v>
                </c:pt>
                <c:pt idx="10">
                  <c:v>49.695967505111803</c:v>
                </c:pt>
                <c:pt idx="11">
                  <c:v>29.364721107581566</c:v>
                </c:pt>
                <c:pt idx="12">
                  <c:v>43.052726796036694</c:v>
                </c:pt>
                <c:pt idx="13">
                  <c:v>41.466265710990015</c:v>
                </c:pt>
                <c:pt idx="14">
                  <c:v>48.729590424731938</c:v>
                </c:pt>
                <c:pt idx="15">
                  <c:v>26.78302457409572</c:v>
                </c:pt>
                <c:pt idx="16">
                  <c:v>26.680594095116636</c:v>
                </c:pt>
                <c:pt idx="17">
                  <c:v>51.398926505834162</c:v>
                </c:pt>
                <c:pt idx="18">
                  <c:v>68.882878339308078</c:v>
                </c:pt>
                <c:pt idx="19">
                  <c:v>38.160673585795287</c:v>
                </c:pt>
                <c:pt idx="20">
                  <c:v>10.06639360523088</c:v>
                </c:pt>
                <c:pt idx="21">
                  <c:v>26.031004419113124</c:v>
                </c:pt>
                <c:pt idx="22">
                  <c:v>29.966127071320443</c:v>
                </c:pt>
                <c:pt idx="23">
                  <c:v>105.88176046881851</c:v>
                </c:pt>
                <c:pt idx="24">
                  <c:v>15.121251650071896</c:v>
                </c:pt>
                <c:pt idx="25">
                  <c:v>37.899210634629149</c:v>
                </c:pt>
                <c:pt idx="26">
                  <c:v>5.3336149245527027</c:v>
                </c:pt>
                <c:pt idx="27">
                  <c:v>16.853828572369586</c:v>
                </c:pt>
                <c:pt idx="28">
                  <c:v>50.898088688175413</c:v>
                </c:pt>
                <c:pt idx="29">
                  <c:v>59.301670242430539</c:v>
                </c:pt>
                <c:pt idx="30">
                  <c:v>27.81051662707058</c:v>
                </c:pt>
                <c:pt idx="31">
                  <c:v>30.624174693877986</c:v>
                </c:pt>
                <c:pt idx="32">
                  <c:v>23.626372739275812</c:v>
                </c:pt>
                <c:pt idx="33">
                  <c:v>23.1626321649902</c:v>
                </c:pt>
                <c:pt idx="34">
                  <c:v>14.511791454774146</c:v>
                </c:pt>
                <c:pt idx="35">
                  <c:v>30.631953907772917</c:v>
                </c:pt>
                <c:pt idx="36">
                  <c:v>32.884538888087434</c:v>
                </c:pt>
                <c:pt idx="37">
                  <c:v>36.309844299667887</c:v>
                </c:pt>
                <c:pt idx="38">
                  <c:v>49.174863791357609</c:v>
                </c:pt>
                <c:pt idx="39">
                  <c:v>62.881460514183132</c:v>
                </c:pt>
                <c:pt idx="40">
                  <c:v>8.2717799786300485</c:v>
                </c:pt>
                <c:pt idx="41">
                  <c:v>42.608919388137288</c:v>
                </c:pt>
              </c:numCache>
            </c:numRef>
          </c:val>
        </c:ser>
        <c:ser>
          <c:idx val="1"/>
          <c:order val="1"/>
          <c:tx>
            <c:strRef>
              <c:f>Countries!$I$1</c:f>
              <c:strCache>
                <c:ptCount val="1"/>
                <c:pt idx="0">
                  <c:v>GDP-PPP (k$/cap) 2030</c:v>
                </c:pt>
              </c:strCache>
            </c:strRef>
          </c:tx>
          <c:invertIfNegative val="0"/>
          <c:cat>
            <c:strRef>
              <c:f>Countries!$B$2:$B$43</c:f>
              <c:strCache>
                <c:ptCount val="42"/>
                <c:pt idx="0">
                  <c:v>Albania</c:v>
                </c:pt>
                <c:pt idx="1">
                  <c:v>Andorra</c:v>
                </c:pt>
                <c:pt idx="2">
                  <c:v>Austria</c:v>
                </c:pt>
                <c:pt idx="3">
                  <c:v>Belarus</c:v>
                </c:pt>
                <c:pt idx="4">
                  <c:v>Belgium</c:v>
                </c:pt>
                <c:pt idx="5">
                  <c:v>Bosnia and Herzegovina</c:v>
                </c:pt>
                <c:pt idx="6">
                  <c:v>Bulgaria</c:v>
                </c:pt>
                <c:pt idx="7">
                  <c:v>Croatia</c:v>
                </c:pt>
                <c:pt idx="8">
                  <c:v>Malta</c:v>
                </c:pt>
                <c:pt idx="9">
                  <c:v>Czech Republic</c:v>
                </c:pt>
                <c:pt idx="10">
                  <c:v>Denmark</c:v>
                </c:pt>
                <c:pt idx="11">
                  <c:v>Estonia</c:v>
                </c:pt>
                <c:pt idx="12">
                  <c:v>Finland</c:v>
                </c:pt>
                <c:pt idx="13">
                  <c:v>France</c:v>
                </c:pt>
                <c:pt idx="14">
                  <c:v>Germany</c:v>
                </c:pt>
                <c:pt idx="15">
                  <c:v>Greece</c:v>
                </c:pt>
                <c:pt idx="16">
                  <c:v>Hungary</c:v>
                </c:pt>
                <c:pt idx="17">
                  <c:v>Iceland</c:v>
                </c:pt>
                <c:pt idx="18">
                  <c:v>Ireland</c:v>
                </c:pt>
                <c:pt idx="19">
                  <c:v>Italy</c:v>
                </c:pt>
                <c:pt idx="20">
                  <c:v>Montenegro</c:v>
                </c:pt>
                <c:pt idx="21">
                  <c:v>Latvia</c:v>
                </c:pt>
                <c:pt idx="22">
                  <c:v>Lithuania</c:v>
                </c:pt>
                <c:pt idx="23">
                  <c:v>Luxembourg</c:v>
                </c:pt>
                <c:pt idx="24">
                  <c:v>TFYR Macedonia</c:v>
                </c:pt>
                <c:pt idx="25">
                  <c:v>Malta</c:v>
                </c:pt>
                <c:pt idx="26">
                  <c:v>Republic of Moldova</c:v>
                </c:pt>
                <c:pt idx="27">
                  <c:v>Montenegro</c:v>
                </c:pt>
                <c:pt idx="28">
                  <c:v>Netherlands</c:v>
                </c:pt>
                <c:pt idx="29">
                  <c:v>Norway</c:v>
                </c:pt>
                <c:pt idx="30">
                  <c:v>Poland</c:v>
                </c:pt>
                <c:pt idx="31">
                  <c:v>Portugal</c:v>
                </c:pt>
                <c:pt idx="32">
                  <c:v>Romania</c:v>
                </c:pt>
                <c:pt idx="33">
                  <c:v>Russian Federation</c:v>
                </c:pt>
                <c:pt idx="34">
                  <c:v>Serbia</c:v>
                </c:pt>
                <c:pt idx="35">
                  <c:v>Slovakia</c:v>
                </c:pt>
                <c:pt idx="36">
                  <c:v>Slovenia</c:v>
                </c:pt>
                <c:pt idx="37">
                  <c:v>Spain</c:v>
                </c:pt>
                <c:pt idx="38">
                  <c:v>Sweden</c:v>
                </c:pt>
                <c:pt idx="39">
                  <c:v>Switzerland</c:v>
                </c:pt>
                <c:pt idx="40">
                  <c:v>Ukraine</c:v>
                </c:pt>
                <c:pt idx="41">
                  <c:v>United Kingdom</c:v>
                </c:pt>
              </c:strCache>
            </c:strRef>
          </c:cat>
          <c:val>
            <c:numRef>
              <c:f>Countries!$I$2:$I$43</c:f>
              <c:numCache>
                <c:formatCode>0.00</c:formatCode>
                <c:ptCount val="42"/>
                <c:pt idx="0">
                  <c:v>23.940537265118344</c:v>
                </c:pt>
                <c:pt idx="1">
                  <c:v>62.068919606769661</c:v>
                </c:pt>
                <c:pt idx="2">
                  <c:v>77.349137836806264</c:v>
                </c:pt>
                <c:pt idx="3">
                  <c:v>32.92194461638087</c:v>
                </c:pt>
                <c:pt idx="4">
                  <c:v>71.156795487725503</c:v>
                </c:pt>
                <c:pt idx="5">
                  <c:v>22.989584074807997</c:v>
                </c:pt>
                <c:pt idx="6">
                  <c:v>41.323258125558837</c:v>
                </c:pt>
                <c:pt idx="7">
                  <c:v>43.602743711692433</c:v>
                </c:pt>
                <c:pt idx="8">
                  <c:v>57.176244984956064</c:v>
                </c:pt>
                <c:pt idx="9">
                  <c:v>60.835775231177202</c:v>
                </c:pt>
                <c:pt idx="10">
                  <c:v>77.402596489868557</c:v>
                </c:pt>
                <c:pt idx="11">
                  <c:v>60.584985086717424</c:v>
                </c:pt>
                <c:pt idx="12">
                  <c:v>69.199415889501836</c:v>
                </c:pt>
                <c:pt idx="13">
                  <c:v>65.219033439524949</c:v>
                </c:pt>
                <c:pt idx="14">
                  <c:v>80.09914682752833</c:v>
                </c:pt>
                <c:pt idx="15">
                  <c:v>41.649492836821345</c:v>
                </c:pt>
                <c:pt idx="16">
                  <c:v>49.321666888244962</c:v>
                </c:pt>
                <c:pt idx="17">
                  <c:v>89.152924687393224</c:v>
                </c:pt>
                <c:pt idx="18">
                  <c:v>116.53709935278498</c:v>
                </c:pt>
                <c:pt idx="19">
                  <c:v>58.34661054325673</c:v>
                </c:pt>
                <c:pt idx="20">
                  <c:v>21.803097073895621</c:v>
                </c:pt>
                <c:pt idx="21">
                  <c:v>55.69426877800003</c:v>
                </c:pt>
                <c:pt idx="22">
                  <c:v>62.269522161517301</c:v>
                </c:pt>
                <c:pt idx="23">
                  <c:v>175.30182003414899</c:v>
                </c:pt>
                <c:pt idx="24">
                  <c:v>30.468161076293242</c:v>
                </c:pt>
                <c:pt idx="25">
                  <c:v>76.241461078805557</c:v>
                </c:pt>
                <c:pt idx="26">
                  <c:v>12.90245451941886</c:v>
                </c:pt>
                <c:pt idx="27">
                  <c:v>32.012016832754377</c:v>
                </c:pt>
                <c:pt idx="28">
                  <c:v>82.882003657067528</c:v>
                </c:pt>
                <c:pt idx="29">
                  <c:v>86.419510773909408</c:v>
                </c:pt>
                <c:pt idx="30">
                  <c:v>53.470571560963378</c:v>
                </c:pt>
                <c:pt idx="31">
                  <c:v>49.053597373685612</c:v>
                </c:pt>
                <c:pt idx="32">
                  <c:v>51.770580800147201</c:v>
                </c:pt>
                <c:pt idx="33">
                  <c:v>40.642896749648344</c:v>
                </c:pt>
                <c:pt idx="34">
                  <c:v>32.448657067197082</c:v>
                </c:pt>
                <c:pt idx="35">
                  <c:v>62.579499325582901</c:v>
                </c:pt>
                <c:pt idx="36">
                  <c:v>56.401411903776328</c:v>
                </c:pt>
                <c:pt idx="37">
                  <c:v>61.43497419763829</c:v>
                </c:pt>
                <c:pt idx="38">
                  <c:v>77.86183770406123</c:v>
                </c:pt>
                <c:pt idx="39">
                  <c:v>88.770067949051665</c:v>
                </c:pt>
                <c:pt idx="40">
                  <c:v>18.862085271000385</c:v>
                </c:pt>
                <c:pt idx="41">
                  <c:v>66.145987751008661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94656"/>
        <c:axId val="74696192"/>
      </c:barChart>
      <c:lineChart>
        <c:grouping val="standard"/>
        <c:varyColors val="0"/>
        <c:ser>
          <c:idx val="2"/>
          <c:order val="2"/>
          <c:tx>
            <c:strRef>
              <c:f>Countries!$K$1</c:f>
              <c:strCache>
                <c:ptCount val="1"/>
                <c:pt idx="0">
                  <c:v>Per Capita Growth Rate of GDP-PPP</c:v>
                </c:pt>
              </c:strCache>
            </c:strRef>
          </c:tx>
          <c:marker>
            <c:symbol val="none"/>
          </c:marker>
          <c:val>
            <c:numRef>
              <c:f>Countries!$K$2:$K$43</c:f>
              <c:numCache>
                <c:formatCode>General</c:formatCode>
                <c:ptCount val="42"/>
                <c:pt idx="0">
                  <c:v>2.0069970142312239</c:v>
                </c:pt>
                <c:pt idx="1">
                  <c:v>1.5517229901692415</c:v>
                </c:pt>
                <c:pt idx="2">
                  <c:v>1.5445783853390105</c:v>
                </c:pt>
                <c:pt idx="3">
                  <c:v>1.8228788409128089</c:v>
                </c:pt>
                <c:pt idx="4">
                  <c:v>1.5341058569323376</c:v>
                </c:pt>
                <c:pt idx="5">
                  <c:v>1.9039383494643798</c:v>
                </c:pt>
                <c:pt idx="6">
                  <c:v>2.152357153651471</c:v>
                </c:pt>
                <c:pt idx="7">
                  <c:v>1.8478679076661035</c:v>
                </c:pt>
                <c:pt idx="8">
                  <c:v>1.7549303142128603</c:v>
                </c:pt>
                <c:pt idx="9">
                  <c:v>1.752622492843694</c:v>
                </c:pt>
                <c:pt idx="10">
                  <c:v>1.5575226799218027</c:v>
                </c:pt>
                <c:pt idx="11">
                  <c:v>2.0631895281673631</c:v>
                </c:pt>
                <c:pt idx="12">
                  <c:v>1.6073178411517508</c:v>
                </c:pt>
                <c:pt idx="13">
                  <c:v>1.5728214808173482</c:v>
                </c:pt>
                <c:pt idx="14">
                  <c:v>1.6437475901064678</c:v>
                </c:pt>
                <c:pt idx="15">
                  <c:v>1.5550705530511415</c:v>
                </c:pt>
                <c:pt idx="16">
                  <c:v>1.8485970257038742</c:v>
                </c:pt>
                <c:pt idx="17">
                  <c:v>1.7345289240092145</c:v>
                </c:pt>
                <c:pt idx="18">
                  <c:v>1.6918151819780007</c:v>
                </c:pt>
                <c:pt idx="19">
                  <c:v>1.528972239236766</c:v>
                </c:pt>
                <c:pt idx="20">
                  <c:v>2.1659293217549038</c:v>
                </c:pt>
                <c:pt idx="21">
                  <c:v>2.1395359119184358</c:v>
                </c:pt>
                <c:pt idx="22">
                  <c:v>2.0779970001900359</c:v>
                </c:pt>
                <c:pt idx="23">
                  <c:v>1.655637564562163</c:v>
                </c:pt>
                <c:pt idx="24">
                  <c:v>2.0149232207340706</c:v>
                </c:pt>
                <c:pt idx="25">
                  <c:v>2.0116899482107535</c:v>
                </c:pt>
                <c:pt idx="26">
                  <c:v>2.4190824988177995</c:v>
                </c:pt>
                <c:pt idx="27">
                  <c:v>1.8993913872623189</c:v>
                </c:pt>
                <c:pt idx="28">
                  <c:v>1.6283912774179001</c:v>
                </c:pt>
                <c:pt idx="29">
                  <c:v>1.4572862858772562</c:v>
                </c:pt>
                <c:pt idx="30">
                  <c:v>1.9226745147522886</c:v>
                </c:pt>
                <c:pt idx="31">
                  <c:v>1.6017932846853769</c:v>
                </c:pt>
                <c:pt idx="32">
                  <c:v>2.1912200138147</c:v>
                </c:pt>
                <c:pt idx="33">
                  <c:v>1.7546752225802373</c:v>
                </c:pt>
                <c:pt idx="34">
                  <c:v>2.23602007845296</c:v>
                </c:pt>
                <c:pt idx="35">
                  <c:v>2.0429483380001834</c:v>
                </c:pt>
                <c:pt idx="36">
                  <c:v>1.7151346441475566</c:v>
                </c:pt>
                <c:pt idx="37">
                  <c:v>1.6919646829276052</c:v>
                </c:pt>
                <c:pt idx="38">
                  <c:v>1.5833666166197964</c:v>
                </c:pt>
                <c:pt idx="39">
                  <c:v>1.4117049321561046</c:v>
                </c:pt>
                <c:pt idx="40">
                  <c:v>2.2802933975190522</c:v>
                </c:pt>
                <c:pt idx="41">
                  <c:v>1.5523976834161231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99520"/>
        <c:axId val="74697728"/>
      </c:lineChart>
      <c:catAx>
        <c:axId val="74694656"/>
        <c:scaling>
          <c:orientation val="minMax"/>
        </c:scaling>
        <c:delete val="0"/>
        <c:axPos val="b"/>
        <c:majorTickMark val="out"/>
        <c:minorTickMark val="none"/>
        <c:tickLblPos val="nextTo"/>
        <c:crossAx val="74696192"/>
        <c:crosses val="autoZero"/>
        <c:auto val="1"/>
        <c:lblAlgn val="ctr"/>
        <c:lblOffset val="100"/>
        <c:noMultiLvlLbl val="0"/>
      </c:catAx>
      <c:valAx>
        <c:axId val="74696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4694656"/>
        <c:crosses val="autoZero"/>
        <c:crossBetween val="between"/>
      </c:valAx>
      <c:valAx>
        <c:axId val="74697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4699520"/>
        <c:crosses val="max"/>
        <c:crossBetween val="between"/>
      </c:valAx>
      <c:catAx>
        <c:axId val="74699520"/>
        <c:scaling>
          <c:orientation val="minMax"/>
        </c:scaling>
        <c:delete val="1"/>
        <c:axPos val="b"/>
        <c:majorTickMark val="out"/>
        <c:minorTickMark val="none"/>
        <c:tickLblPos val="nextTo"/>
        <c:crossAx val="7469772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21.42578125" bestFit="1" customWidth="1"/>
    <col min="2" max="2" width="20.28515625" bestFit="1" customWidth="1"/>
  </cols>
  <sheetData>
    <row r="1" spans="1:2" x14ac:dyDescent="0.25">
      <c r="B1" t="s">
        <v>76</v>
      </c>
    </row>
    <row r="2" spans="1:2" x14ac:dyDescent="0.25">
      <c r="A2" t="s">
        <v>73</v>
      </c>
      <c r="B2" t="s">
        <v>77</v>
      </c>
    </row>
    <row r="3" spans="1:2" x14ac:dyDescent="0.25">
      <c r="A3" t="s">
        <v>74</v>
      </c>
      <c r="B3" t="s">
        <v>78</v>
      </c>
    </row>
    <row r="4" spans="1:2" x14ac:dyDescent="0.25">
      <c r="A4" t="s">
        <v>81</v>
      </c>
      <c r="B4" t="s">
        <v>79</v>
      </c>
    </row>
    <row r="5" spans="1:2" x14ac:dyDescent="0.25">
      <c r="A5" t="s">
        <v>82</v>
      </c>
      <c r="B5" t="s">
        <v>78</v>
      </c>
    </row>
    <row r="6" spans="1:2" x14ac:dyDescent="0.25">
      <c r="A6" t="s">
        <v>75</v>
      </c>
      <c r="B6" t="s">
        <v>89</v>
      </c>
    </row>
    <row r="7" spans="1:2" x14ac:dyDescent="0.25">
      <c r="A7" t="s">
        <v>80</v>
      </c>
      <c r="B7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4"/>
  <sheetViews>
    <sheetView tabSelected="1" topLeftCell="I13" zoomScaleNormal="100" workbookViewId="0">
      <selection activeCell="K44" sqref="K44"/>
    </sheetView>
  </sheetViews>
  <sheetFormatPr defaultRowHeight="15" x14ac:dyDescent="0.25"/>
  <cols>
    <col min="1" max="1" width="17.85546875" bestFit="1" customWidth="1"/>
    <col min="2" max="2" width="22.42578125" bestFit="1" customWidth="1"/>
    <col min="3" max="3" width="3.140625" bestFit="1" customWidth="1"/>
    <col min="4" max="4" width="5.5703125" bestFit="1" customWidth="1"/>
    <col min="5" max="5" width="21.42578125" bestFit="1" customWidth="1"/>
    <col min="6" max="6" width="16.7109375" bestFit="1" customWidth="1"/>
    <col min="7" max="7" width="21.140625" bestFit="1" customWidth="1"/>
    <col min="8" max="8" width="20.42578125" bestFit="1" customWidth="1"/>
    <col min="9" max="9" width="21.42578125" bestFit="1" customWidth="1"/>
    <col min="10" max="10" width="20.42578125" bestFit="1" customWidth="1"/>
    <col min="11" max="11" width="32.7109375" bestFit="1" customWidth="1"/>
  </cols>
  <sheetData>
    <row r="1" spans="1:79" x14ac:dyDescent="0.25">
      <c r="A1" t="s">
        <v>0</v>
      </c>
      <c r="C1" t="s">
        <v>1</v>
      </c>
      <c r="D1" t="s">
        <v>71</v>
      </c>
      <c r="E1" t="s">
        <v>73</v>
      </c>
      <c r="F1" t="s">
        <v>74</v>
      </c>
      <c r="G1" t="s">
        <v>81</v>
      </c>
      <c r="H1" t="s">
        <v>82</v>
      </c>
      <c r="I1" t="s">
        <v>75</v>
      </c>
      <c r="J1" t="s">
        <v>80</v>
      </c>
      <c r="K1" t="s">
        <v>90</v>
      </c>
    </row>
    <row r="2" spans="1:79" x14ac:dyDescent="0.25">
      <c r="A2" t="s">
        <v>2</v>
      </c>
      <c r="B2" t="s">
        <v>2</v>
      </c>
      <c r="C2">
        <v>1</v>
      </c>
      <c r="D2" t="s">
        <v>91</v>
      </c>
      <c r="E2" s="3">
        <v>11.928536562516372</v>
      </c>
      <c r="F2" s="2">
        <v>3670225.5077899136</v>
      </c>
      <c r="G2" s="2">
        <v>2.0782140107775211</v>
      </c>
      <c r="H2" s="2">
        <v>1.0354843560011857</v>
      </c>
      <c r="I2" s="3">
        <f>E2*G2/H2</f>
        <v>23.940537265118344</v>
      </c>
      <c r="J2" s="2">
        <v>1.0508576414516377</v>
      </c>
      <c r="K2" s="2">
        <f>I2/E2</f>
        <v>2.0069970142312239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79" x14ac:dyDescent="0.25">
      <c r="A3" t="s">
        <v>3</v>
      </c>
      <c r="B3" t="s">
        <v>3</v>
      </c>
      <c r="C3">
        <v>2</v>
      </c>
      <c r="D3" t="s">
        <v>92</v>
      </c>
      <c r="E3" s="4">
        <v>40</v>
      </c>
      <c r="F3">
        <v>78338.668629566455</v>
      </c>
      <c r="G3" s="5">
        <v>1.7</v>
      </c>
      <c r="H3" s="2">
        <v>1.0955563659043206</v>
      </c>
      <c r="I3" s="4">
        <f t="shared" ref="I3:I43" si="0">E3*G3/H3</f>
        <v>62.068919606769661</v>
      </c>
      <c r="J3" s="2">
        <v>1.1381818701911048</v>
      </c>
      <c r="K3" s="2">
        <f t="shared" ref="K3:K43" si="1">I3/E3</f>
        <v>1.5517229901692415</v>
      </c>
    </row>
    <row r="4" spans="1:79" x14ac:dyDescent="0.25">
      <c r="A4" t="s">
        <v>4</v>
      </c>
      <c r="B4" t="s">
        <v>4</v>
      </c>
      <c r="C4">
        <v>3</v>
      </c>
      <c r="D4" s="1" t="s">
        <v>44</v>
      </c>
      <c r="E4" s="3">
        <v>50.077832611796751</v>
      </c>
      <c r="F4">
        <v>8863851.2182382345</v>
      </c>
      <c r="G4" s="2">
        <v>1.6252350011950258</v>
      </c>
      <c r="H4" s="2">
        <v>1.0522191794353724</v>
      </c>
      <c r="I4" s="3">
        <f t="shared" si="0"/>
        <v>77.349137836806264</v>
      </c>
      <c r="J4" s="2">
        <v>1.0716993961764707</v>
      </c>
      <c r="K4" s="2">
        <f t="shared" si="1"/>
        <v>1.5445783853390105</v>
      </c>
    </row>
    <row r="5" spans="1:79" x14ac:dyDescent="0.25">
      <c r="A5" t="s">
        <v>5</v>
      </c>
      <c r="B5" t="s">
        <v>5</v>
      </c>
      <c r="C5">
        <v>4</v>
      </c>
      <c r="D5" t="s">
        <v>93</v>
      </c>
      <c r="E5" s="3">
        <v>18.060412945434795</v>
      </c>
      <c r="F5">
        <v>8512287.3094627634</v>
      </c>
      <c r="G5" s="2">
        <v>1.670604857932191</v>
      </c>
      <c r="H5" s="2">
        <v>0.91646511026242061</v>
      </c>
      <c r="I5" s="3">
        <f t="shared" si="0"/>
        <v>32.92194461638087</v>
      </c>
      <c r="J5" s="2">
        <v>0.89406590553062215</v>
      </c>
      <c r="K5" s="2">
        <f t="shared" si="1"/>
        <v>1.8228788409128089</v>
      </c>
    </row>
    <row r="6" spans="1:79" x14ac:dyDescent="0.25">
      <c r="A6" t="s">
        <v>6</v>
      </c>
      <c r="B6" t="s">
        <v>6</v>
      </c>
      <c r="C6">
        <v>5</v>
      </c>
      <c r="D6" s="2" t="s">
        <v>45</v>
      </c>
      <c r="E6" s="3">
        <v>46.383236962548082</v>
      </c>
      <c r="F6">
        <v>11907043.046592148</v>
      </c>
      <c r="G6" s="2">
        <v>1.5999625525472321</v>
      </c>
      <c r="H6" s="2">
        <v>1.0429283907086986</v>
      </c>
      <c r="I6" s="3">
        <f t="shared" si="0"/>
        <v>71.156795487725503</v>
      </c>
      <c r="J6" s="2">
        <v>1.0659567407104829</v>
      </c>
      <c r="K6" s="2">
        <f t="shared" si="1"/>
        <v>1.5341058569323376</v>
      </c>
    </row>
    <row r="7" spans="1:79" x14ac:dyDescent="0.25">
      <c r="A7" t="s">
        <v>7</v>
      </c>
      <c r="B7" t="s">
        <v>83</v>
      </c>
      <c r="C7">
        <v>6</v>
      </c>
      <c r="D7" t="s">
        <v>94</v>
      </c>
      <c r="E7" s="3">
        <v>12.074752358066362</v>
      </c>
      <c r="F7">
        <v>4420044.8732495317</v>
      </c>
      <c r="G7" s="2">
        <v>1.8443434467510134</v>
      </c>
      <c r="H7" s="2">
        <v>0.96869914263235912</v>
      </c>
      <c r="I7" s="3">
        <f t="shared" si="0"/>
        <v>22.989584074807997</v>
      </c>
      <c r="J7" s="2">
        <v>0.96208412867864535</v>
      </c>
      <c r="K7" s="2">
        <f t="shared" si="1"/>
        <v>1.9039383494643798</v>
      </c>
    </row>
    <row r="8" spans="1:79" x14ac:dyDescent="0.25">
      <c r="A8" t="s">
        <v>8</v>
      </c>
      <c r="B8" t="s">
        <v>8</v>
      </c>
      <c r="C8">
        <v>7</v>
      </c>
      <c r="D8" s="2" t="s">
        <v>46</v>
      </c>
      <c r="E8" s="3">
        <v>19.199071146465627</v>
      </c>
      <c r="F8">
        <v>5809868.4306002688</v>
      </c>
      <c r="G8" s="2">
        <v>1.879012095167006</v>
      </c>
      <c r="H8" s="2">
        <v>0.87300199782330024</v>
      </c>
      <c r="I8" s="3">
        <f t="shared" si="0"/>
        <v>41.323258125558837</v>
      </c>
      <c r="J8" s="2">
        <v>0.84020772042867298</v>
      </c>
      <c r="K8" s="2">
        <f t="shared" si="1"/>
        <v>2.152357153651471</v>
      </c>
    </row>
    <row r="9" spans="1:79" x14ac:dyDescent="0.25">
      <c r="A9" t="s">
        <v>9</v>
      </c>
      <c r="B9" t="s">
        <v>9</v>
      </c>
      <c r="C9">
        <v>8</v>
      </c>
      <c r="D9" t="s">
        <v>72</v>
      </c>
      <c r="E9" s="3">
        <v>23.596244910581095</v>
      </c>
      <c r="F9">
        <v>4105843.3946743226</v>
      </c>
      <c r="G9" s="2">
        <v>1.7433487438939288</v>
      </c>
      <c r="H9" s="2">
        <v>0.9434379679745698</v>
      </c>
      <c r="I9" s="3">
        <f t="shared" si="0"/>
        <v>43.602743711692433</v>
      </c>
      <c r="J9" s="2">
        <v>0.92542818480327904</v>
      </c>
      <c r="K9" s="2">
        <f t="shared" si="1"/>
        <v>1.8478679076661035</v>
      </c>
    </row>
    <row r="10" spans="1:79" x14ac:dyDescent="0.25">
      <c r="A10" t="s">
        <v>10</v>
      </c>
      <c r="B10" t="s">
        <v>27</v>
      </c>
      <c r="C10">
        <v>9</v>
      </c>
      <c r="D10" s="2" t="s">
        <v>47</v>
      </c>
      <c r="E10" s="3">
        <v>32.5803506395075</v>
      </c>
      <c r="F10">
        <v>819769.73690119165</v>
      </c>
      <c r="G10" s="2">
        <v>1.7775046528777609</v>
      </c>
      <c r="H10" s="5">
        <v>1.0128633818004482</v>
      </c>
      <c r="I10" s="3">
        <f t="shared" si="0"/>
        <v>57.176244984956064</v>
      </c>
      <c r="J10" s="5">
        <v>1.0283424939938961</v>
      </c>
      <c r="K10" s="2">
        <f t="shared" si="1"/>
        <v>1.7549303142128603</v>
      </c>
    </row>
    <row r="11" spans="1:79" x14ac:dyDescent="0.25">
      <c r="A11" t="s">
        <v>11</v>
      </c>
      <c r="B11" t="s">
        <v>84</v>
      </c>
      <c r="C11">
        <v>10</v>
      </c>
      <c r="D11" s="2" t="s">
        <v>48</v>
      </c>
      <c r="E11" s="3">
        <v>34.711282937187995</v>
      </c>
      <c r="F11">
        <v>10883234.060073467</v>
      </c>
      <c r="G11" s="2">
        <v>1.7974695437955668</v>
      </c>
      <c r="H11" s="2">
        <v>1.0255885401077485</v>
      </c>
      <c r="I11" s="3">
        <f t="shared" si="0"/>
        <v>60.835775231177202</v>
      </c>
      <c r="J11" s="2">
        <v>1.0472483345621153</v>
      </c>
      <c r="K11" s="2">
        <f t="shared" si="1"/>
        <v>1.752622492843694</v>
      </c>
    </row>
    <row r="12" spans="1:79" x14ac:dyDescent="0.25">
      <c r="A12" t="s">
        <v>12</v>
      </c>
      <c r="B12" t="s">
        <v>12</v>
      </c>
      <c r="C12">
        <v>11</v>
      </c>
      <c r="D12" s="2" t="s">
        <v>50</v>
      </c>
      <c r="E12" s="3">
        <v>49.695967505111803</v>
      </c>
      <c r="F12">
        <v>6030350.024494689</v>
      </c>
      <c r="G12" s="2">
        <v>1.6529881595929743</v>
      </c>
      <c r="H12" s="2">
        <v>1.061293155407512</v>
      </c>
      <c r="I12" s="3">
        <f t="shared" si="0"/>
        <v>77.402596489868557</v>
      </c>
      <c r="J12" s="2">
        <v>1.082428086790892</v>
      </c>
      <c r="K12" s="2">
        <f t="shared" si="1"/>
        <v>1.5575226799218027</v>
      </c>
    </row>
    <row r="13" spans="1:79" x14ac:dyDescent="0.25">
      <c r="A13" t="s">
        <v>13</v>
      </c>
      <c r="B13" t="s">
        <v>13</v>
      </c>
      <c r="C13">
        <v>12</v>
      </c>
      <c r="D13" s="2" t="s">
        <v>51</v>
      </c>
      <c r="E13" s="3">
        <v>29.364721107581566</v>
      </c>
      <c r="F13">
        <v>1214720.2273731227</v>
      </c>
      <c r="G13" s="2">
        <v>1.9532797111836691</v>
      </c>
      <c r="H13" s="2">
        <v>0.94672820141670544</v>
      </c>
      <c r="I13" s="3">
        <f t="shared" si="0"/>
        <v>60.584985086717424</v>
      </c>
      <c r="J13" s="2">
        <v>0.93336290060533122</v>
      </c>
      <c r="K13" s="2">
        <f t="shared" si="1"/>
        <v>2.0631895281673631</v>
      </c>
    </row>
    <row r="14" spans="1:79" x14ac:dyDescent="0.25">
      <c r="A14" t="s">
        <v>14</v>
      </c>
      <c r="B14" t="s">
        <v>14</v>
      </c>
      <c r="C14">
        <v>13</v>
      </c>
      <c r="D14" s="2" t="s">
        <v>54</v>
      </c>
      <c r="E14" s="3">
        <v>43.052726796036694</v>
      </c>
      <c r="F14">
        <v>5512839.4188384786</v>
      </c>
      <c r="G14" s="2">
        <v>1.6629259997863324</v>
      </c>
      <c r="H14" s="2">
        <v>1.0345968651693274</v>
      </c>
      <c r="I14" s="3">
        <f t="shared" si="0"/>
        <v>69.199415889501836</v>
      </c>
      <c r="J14" s="2">
        <v>1.0524717803114858</v>
      </c>
      <c r="K14" s="2">
        <f t="shared" si="1"/>
        <v>1.6073178411517508</v>
      </c>
    </row>
    <row r="15" spans="1:79" x14ac:dyDescent="0.25">
      <c r="A15" t="s">
        <v>15</v>
      </c>
      <c r="B15" t="s">
        <v>15</v>
      </c>
      <c r="C15">
        <v>14</v>
      </c>
      <c r="D15" s="2" t="s">
        <v>55</v>
      </c>
      <c r="E15" s="3">
        <v>41.466265710990015</v>
      </c>
      <c r="F15">
        <v>68064768.423682377</v>
      </c>
      <c r="G15" s="2">
        <v>1.6767499194448816</v>
      </c>
      <c r="H15" s="2">
        <v>1.0660777080521082</v>
      </c>
      <c r="I15" s="3">
        <f t="shared" si="0"/>
        <v>65.219033439524949</v>
      </c>
      <c r="J15" s="2">
        <v>1.0955355034861876</v>
      </c>
      <c r="K15" s="2">
        <f t="shared" si="1"/>
        <v>1.5728214808173482</v>
      </c>
    </row>
    <row r="16" spans="1:79" x14ac:dyDescent="0.25">
      <c r="A16" t="s">
        <v>16</v>
      </c>
      <c r="B16" t="s">
        <v>16</v>
      </c>
      <c r="C16">
        <v>15</v>
      </c>
      <c r="D16" s="2" t="s">
        <v>49</v>
      </c>
      <c r="E16" s="3">
        <v>48.729590424731938</v>
      </c>
      <c r="F16">
        <v>77834245.419252932</v>
      </c>
      <c r="G16" s="2">
        <v>1.5837324945913842</v>
      </c>
      <c r="H16" s="2">
        <v>0.96348886174720016</v>
      </c>
      <c r="I16" s="3">
        <f t="shared" si="0"/>
        <v>80.09914682752833</v>
      </c>
      <c r="J16" s="2">
        <v>0.95820064897168411</v>
      </c>
      <c r="K16" s="2">
        <f t="shared" si="1"/>
        <v>1.6437475901064678</v>
      </c>
    </row>
    <row r="17" spans="1:11" x14ac:dyDescent="0.25">
      <c r="A17" t="s">
        <v>17</v>
      </c>
      <c r="B17" t="s">
        <v>17</v>
      </c>
      <c r="C17">
        <v>16</v>
      </c>
      <c r="D17" s="2" t="s">
        <v>52</v>
      </c>
      <c r="E17" s="3">
        <v>26.78302457409572</v>
      </c>
      <c r="F17">
        <v>10500855.425942486</v>
      </c>
      <c r="G17" s="2">
        <v>1.534052877007744</v>
      </c>
      <c r="H17" s="2">
        <v>0.98648442284360693</v>
      </c>
      <c r="I17" s="3">
        <f t="shared" si="0"/>
        <v>41.649492836821345</v>
      </c>
      <c r="J17" s="2">
        <v>0.98789016271890384</v>
      </c>
      <c r="K17" s="2">
        <f t="shared" si="1"/>
        <v>1.5550705530511415</v>
      </c>
    </row>
    <row r="18" spans="1:11" x14ac:dyDescent="0.25">
      <c r="A18" t="s">
        <v>18</v>
      </c>
      <c r="B18" t="s">
        <v>18</v>
      </c>
      <c r="C18">
        <v>17</v>
      </c>
      <c r="D18" s="2" t="s">
        <v>56</v>
      </c>
      <c r="E18" s="3">
        <v>26.680594095116636</v>
      </c>
      <c r="F18">
        <v>9484512.4719763901</v>
      </c>
      <c r="G18" s="2">
        <v>1.7764796733670263</v>
      </c>
      <c r="H18" s="2">
        <v>0.96098806211733012</v>
      </c>
      <c r="I18" s="3">
        <f t="shared" si="0"/>
        <v>49.321666888244962</v>
      </c>
      <c r="J18" s="2">
        <v>0.95107137960836918</v>
      </c>
      <c r="K18" s="2">
        <f t="shared" si="1"/>
        <v>1.8485970257038742</v>
      </c>
    </row>
    <row r="19" spans="1:11" x14ac:dyDescent="0.25">
      <c r="A19" t="s">
        <v>19</v>
      </c>
      <c r="B19" t="s">
        <v>19</v>
      </c>
      <c r="C19">
        <v>18</v>
      </c>
      <c r="D19" t="s">
        <v>95</v>
      </c>
      <c r="E19" s="3">
        <v>51.398926505834162</v>
      </c>
      <c r="F19">
        <v>330293.4645591632</v>
      </c>
      <c r="G19" s="2">
        <v>1.9746252958190902</v>
      </c>
      <c r="H19" s="2">
        <v>1.1384216593257572</v>
      </c>
      <c r="I19" s="3">
        <f t="shared" si="0"/>
        <v>89.152924687393224</v>
      </c>
      <c r="J19" s="2">
        <v>1.2049177858728959</v>
      </c>
      <c r="K19" s="2">
        <f t="shared" si="1"/>
        <v>1.7345289240092145</v>
      </c>
    </row>
    <row r="20" spans="1:11" x14ac:dyDescent="0.25">
      <c r="A20" t="s">
        <v>20</v>
      </c>
      <c r="B20" t="s">
        <v>20</v>
      </c>
      <c r="C20">
        <v>19</v>
      </c>
      <c r="D20" s="2" t="s">
        <v>57</v>
      </c>
      <c r="E20" s="3">
        <v>68.882878339308078</v>
      </c>
      <c r="F20">
        <v>5209204.8615416037</v>
      </c>
      <c r="G20" s="2">
        <v>1.9127336353081614</v>
      </c>
      <c r="H20" s="2">
        <v>1.1305807251781912</v>
      </c>
      <c r="I20" s="3">
        <f t="shared" si="0"/>
        <v>116.53709935278498</v>
      </c>
      <c r="J20" s="2">
        <v>1.1958212187111379</v>
      </c>
      <c r="K20" s="2">
        <f t="shared" si="1"/>
        <v>1.6918151819780007</v>
      </c>
    </row>
    <row r="21" spans="1:11" x14ac:dyDescent="0.25">
      <c r="A21" t="s">
        <v>21</v>
      </c>
      <c r="B21" t="s">
        <v>21</v>
      </c>
      <c r="C21">
        <v>20</v>
      </c>
      <c r="D21" s="2" t="s">
        <v>58</v>
      </c>
      <c r="E21" s="3">
        <v>38.160673585795287</v>
      </c>
      <c r="F21">
        <v>59730840.798099041</v>
      </c>
      <c r="G21" s="2">
        <v>1.5307098181046517</v>
      </c>
      <c r="H21" s="2">
        <v>1.0011364358510217</v>
      </c>
      <c r="I21" s="3">
        <f t="shared" si="0"/>
        <v>58.34661054325673</v>
      </c>
      <c r="J21" s="2">
        <v>1.0116026531106197</v>
      </c>
      <c r="K21" s="2">
        <f t="shared" si="1"/>
        <v>1.528972239236766</v>
      </c>
    </row>
    <row r="22" spans="1:11" x14ac:dyDescent="0.25">
      <c r="A22" t="s">
        <v>22</v>
      </c>
      <c r="B22" t="s">
        <v>29</v>
      </c>
      <c r="C22">
        <v>21</v>
      </c>
      <c r="D22" t="s">
        <v>96</v>
      </c>
      <c r="E22" s="3">
        <v>10.06639360523088</v>
      </c>
      <c r="F22">
        <v>1998850.6883497969</v>
      </c>
      <c r="G22" s="2">
        <v>2.1178010471204187</v>
      </c>
      <c r="H22" s="5">
        <v>0.97777938820483301</v>
      </c>
      <c r="I22" s="3">
        <f t="shared" si="0"/>
        <v>21.803097073895621</v>
      </c>
      <c r="J22" s="5">
        <v>0.98010943955589269</v>
      </c>
      <c r="K22" s="2">
        <f t="shared" si="1"/>
        <v>2.1659293217549038</v>
      </c>
    </row>
    <row r="23" spans="1:11" x14ac:dyDescent="0.25">
      <c r="A23" t="s">
        <v>23</v>
      </c>
      <c r="B23" t="s">
        <v>23</v>
      </c>
      <c r="C23">
        <v>22</v>
      </c>
      <c r="D23" s="2" t="s">
        <v>61</v>
      </c>
      <c r="E23" s="3">
        <v>26.031004419113124</v>
      </c>
      <c r="F23">
        <v>1897536.7561562916</v>
      </c>
      <c r="G23" s="2">
        <v>1.9541142145961277</v>
      </c>
      <c r="H23" s="2">
        <v>0.91333555268252165</v>
      </c>
      <c r="I23" s="3">
        <f t="shared" si="0"/>
        <v>55.69426877800003</v>
      </c>
      <c r="J23" s="2">
        <v>0.8874163555904605</v>
      </c>
      <c r="K23" s="2">
        <f t="shared" si="1"/>
        <v>2.1395359119184358</v>
      </c>
    </row>
    <row r="24" spans="1:11" x14ac:dyDescent="0.25">
      <c r="A24" t="s">
        <v>24</v>
      </c>
      <c r="B24" t="s">
        <v>24</v>
      </c>
      <c r="C24">
        <v>23</v>
      </c>
      <c r="D24" s="2" t="s">
        <v>59</v>
      </c>
      <c r="E24" s="3">
        <v>29.966127071320443</v>
      </c>
      <c r="F24">
        <v>3054205.4970074124</v>
      </c>
      <c r="G24" s="2">
        <v>1.9514785205162781</v>
      </c>
      <c r="H24" s="2">
        <v>0.93911517694097379</v>
      </c>
      <c r="I24" s="3">
        <f t="shared" si="0"/>
        <v>62.269522161517301</v>
      </c>
      <c r="J24" s="2">
        <v>0.91779975395032887</v>
      </c>
      <c r="K24" s="2">
        <f t="shared" si="1"/>
        <v>2.0779970001900359</v>
      </c>
    </row>
    <row r="25" spans="1:11" x14ac:dyDescent="0.25">
      <c r="A25" t="s">
        <v>25</v>
      </c>
      <c r="B25" t="s">
        <v>25</v>
      </c>
      <c r="C25">
        <v>24</v>
      </c>
      <c r="D25" s="2" t="s">
        <v>60</v>
      </c>
      <c r="E25" s="3">
        <v>105.88176046881851</v>
      </c>
      <c r="F25">
        <v>636933.93480407633</v>
      </c>
      <c r="G25" s="2">
        <v>1.9391483540270491</v>
      </c>
      <c r="H25" s="2">
        <v>1.1712396453989984</v>
      </c>
      <c r="I25" s="3">
        <f t="shared" si="0"/>
        <v>175.30182003414899</v>
      </c>
      <c r="J25" s="2">
        <v>1.2522578092390817</v>
      </c>
      <c r="K25" s="2">
        <f t="shared" si="1"/>
        <v>1.655637564562163</v>
      </c>
    </row>
    <row r="26" spans="1:11" x14ac:dyDescent="0.25">
      <c r="A26" t="s">
        <v>26</v>
      </c>
      <c r="B26" t="s">
        <v>85</v>
      </c>
      <c r="C26">
        <v>25</v>
      </c>
      <c r="D26" t="s">
        <v>97</v>
      </c>
      <c r="E26" s="3">
        <v>15.121251650071896</v>
      </c>
      <c r="F26">
        <v>2035685.7822000124</v>
      </c>
      <c r="G26" s="2">
        <v>1.9761774182491259</v>
      </c>
      <c r="H26" s="2">
        <v>0.98077058118828531</v>
      </c>
      <c r="I26" s="3">
        <f t="shared" si="0"/>
        <v>30.468161076293242</v>
      </c>
      <c r="J26" s="2">
        <v>0.98405160135941716</v>
      </c>
      <c r="K26" s="2">
        <f t="shared" si="1"/>
        <v>2.0149232207340706</v>
      </c>
    </row>
    <row r="27" spans="1:11" x14ac:dyDescent="0.25">
      <c r="A27" t="s">
        <v>27</v>
      </c>
      <c r="B27" t="s">
        <v>27</v>
      </c>
      <c r="C27">
        <v>26</v>
      </c>
      <c r="D27" s="2" t="s">
        <v>62</v>
      </c>
      <c r="E27" s="3">
        <v>37.899210634629149</v>
      </c>
      <c r="F27">
        <v>418726.3194942128</v>
      </c>
      <c r="G27" s="2">
        <v>2.0375670840787121</v>
      </c>
      <c r="H27" s="2">
        <v>1.0128633818004482</v>
      </c>
      <c r="I27" s="3">
        <f t="shared" si="0"/>
        <v>76.241461078805557</v>
      </c>
      <c r="J27" s="2">
        <v>1.0283424939938961</v>
      </c>
      <c r="K27" s="2">
        <f t="shared" si="1"/>
        <v>2.0116899482107535</v>
      </c>
    </row>
    <row r="28" spans="1:11" x14ac:dyDescent="0.25">
      <c r="A28" t="s">
        <v>28</v>
      </c>
      <c r="B28" t="s">
        <v>86</v>
      </c>
      <c r="C28">
        <v>27</v>
      </c>
      <c r="D28" t="s">
        <v>98</v>
      </c>
      <c r="E28" s="3">
        <v>5.3336149245527027</v>
      </c>
      <c r="F28">
        <v>3346421.6774316258</v>
      </c>
      <c r="G28" s="2">
        <v>2.1572558191335336</v>
      </c>
      <c r="H28" s="2">
        <v>0.89176612215076589</v>
      </c>
      <c r="I28" s="3">
        <f t="shared" si="0"/>
        <v>12.90245451941886</v>
      </c>
      <c r="J28" s="2">
        <v>0.85764369302542831</v>
      </c>
      <c r="K28" s="2">
        <f t="shared" si="1"/>
        <v>2.4190824988177995</v>
      </c>
    </row>
    <row r="29" spans="1:11" x14ac:dyDescent="0.25">
      <c r="A29" t="s">
        <v>29</v>
      </c>
      <c r="B29" t="s">
        <v>29</v>
      </c>
      <c r="C29">
        <v>28</v>
      </c>
      <c r="D29" t="s">
        <v>99</v>
      </c>
      <c r="E29" s="3">
        <v>16.853828572369586</v>
      </c>
      <c r="F29">
        <v>656787.45920437272</v>
      </c>
      <c r="G29" s="2">
        <v>1.8571857485988792</v>
      </c>
      <c r="H29" s="2">
        <v>0.97777938820483301</v>
      </c>
      <c r="I29" s="3">
        <f t="shared" si="0"/>
        <v>32.012016832754377</v>
      </c>
      <c r="J29" s="2">
        <v>0.98010943955589269</v>
      </c>
      <c r="K29" s="2">
        <f t="shared" si="1"/>
        <v>1.8993913872623189</v>
      </c>
    </row>
    <row r="30" spans="1:11" x14ac:dyDescent="0.25">
      <c r="A30" t="s">
        <v>30</v>
      </c>
      <c r="B30" t="s">
        <v>30</v>
      </c>
      <c r="C30">
        <v>29</v>
      </c>
      <c r="D30" s="2" t="s">
        <v>63</v>
      </c>
      <c r="E30" s="3">
        <v>50.898088688175413</v>
      </c>
      <c r="F30">
        <v>17061625.51592201</v>
      </c>
      <c r="G30" s="2">
        <v>1.6693815537124213</v>
      </c>
      <c r="H30" s="2">
        <v>1.0251722524327929</v>
      </c>
      <c r="I30" s="3">
        <f t="shared" si="0"/>
        <v>82.882003657067528</v>
      </c>
      <c r="J30" s="2">
        <v>1.0392793230009547</v>
      </c>
      <c r="K30" s="2">
        <f t="shared" si="1"/>
        <v>1.6283912774179001</v>
      </c>
    </row>
    <row r="31" spans="1:11" x14ac:dyDescent="0.25">
      <c r="A31" t="s">
        <v>31</v>
      </c>
      <c r="B31" t="s">
        <v>31</v>
      </c>
      <c r="C31">
        <v>30</v>
      </c>
      <c r="D31" t="s">
        <v>100</v>
      </c>
      <c r="E31" s="3">
        <v>59.301670242430539</v>
      </c>
      <c r="F31">
        <v>5537371.8966432679</v>
      </c>
      <c r="G31" s="2">
        <v>1.6533410089720728</v>
      </c>
      <c r="H31" s="2">
        <v>1.1345341165938412</v>
      </c>
      <c r="I31" s="3">
        <f t="shared" si="0"/>
        <v>86.419510773909408</v>
      </c>
      <c r="J31" s="2">
        <v>1.1925930053588214</v>
      </c>
      <c r="K31" s="2">
        <f t="shared" si="1"/>
        <v>1.4572862858772562</v>
      </c>
    </row>
    <row r="32" spans="1:11" x14ac:dyDescent="0.25">
      <c r="A32" t="s">
        <v>32</v>
      </c>
      <c r="B32" t="s">
        <v>32</v>
      </c>
      <c r="C32">
        <v>31</v>
      </c>
      <c r="D32" s="2" t="s">
        <v>64</v>
      </c>
      <c r="E32" s="3">
        <v>27.81051662707058</v>
      </c>
      <c r="F32">
        <v>37344567.466454715</v>
      </c>
      <c r="G32" s="2">
        <v>1.8837048352093808</v>
      </c>
      <c r="H32" s="2">
        <v>0.97973152541217912</v>
      </c>
      <c r="I32" s="3">
        <f t="shared" si="0"/>
        <v>53.470571560963378</v>
      </c>
      <c r="J32" s="2">
        <v>0.98031704016540056</v>
      </c>
      <c r="K32" s="2">
        <f t="shared" si="1"/>
        <v>1.9226745147522886</v>
      </c>
    </row>
    <row r="33" spans="1:11" x14ac:dyDescent="0.25">
      <c r="A33" t="s">
        <v>33</v>
      </c>
      <c r="B33" t="s">
        <v>33</v>
      </c>
      <c r="C33">
        <v>32</v>
      </c>
      <c r="D33" s="2" t="s">
        <v>65</v>
      </c>
      <c r="E33" s="3">
        <v>30.624174693877986</v>
      </c>
      <c r="F33">
        <v>9948958.2261551376</v>
      </c>
      <c r="G33" s="2">
        <v>1.5750249372269804</v>
      </c>
      <c r="H33" s="2">
        <v>0.98328851312193255</v>
      </c>
      <c r="I33" s="3">
        <f t="shared" si="0"/>
        <v>49.053597373685612</v>
      </c>
      <c r="J33" s="2">
        <v>0.98516581763081101</v>
      </c>
      <c r="K33" s="2">
        <f t="shared" si="1"/>
        <v>1.6017932846853769</v>
      </c>
    </row>
    <row r="34" spans="1:11" x14ac:dyDescent="0.25">
      <c r="A34" t="s">
        <v>34</v>
      </c>
      <c r="B34" t="s">
        <v>34</v>
      </c>
      <c r="C34">
        <v>33</v>
      </c>
      <c r="D34" s="2" t="s">
        <v>66</v>
      </c>
      <c r="E34" s="3">
        <v>23.626372739275812</v>
      </c>
      <c r="F34">
        <v>20352166.307772126</v>
      </c>
      <c r="G34" s="2">
        <v>2.0541346768649436</v>
      </c>
      <c r="H34" s="2">
        <v>0.93743880756587994</v>
      </c>
      <c r="I34" s="3">
        <f t="shared" si="0"/>
        <v>51.770580800147201</v>
      </c>
      <c r="J34" s="2">
        <v>0.925318958200394</v>
      </c>
      <c r="K34" s="2">
        <f t="shared" si="1"/>
        <v>2.1912200138147</v>
      </c>
    </row>
    <row r="35" spans="1:11" x14ac:dyDescent="0.25">
      <c r="A35" t="s">
        <v>35</v>
      </c>
      <c r="B35" t="s">
        <v>87</v>
      </c>
      <c r="C35">
        <v>34</v>
      </c>
      <c r="D35" t="s">
        <v>101</v>
      </c>
      <c r="E35" s="3">
        <v>23.1626321649902</v>
      </c>
      <c r="F35">
        <v>32693330.536099061</v>
      </c>
      <c r="G35" s="2">
        <v>1.6489740314002983</v>
      </c>
      <c r="H35" s="2">
        <v>0.93976025316838618</v>
      </c>
      <c r="I35" s="3">
        <f t="shared" si="0"/>
        <v>40.642896749648344</v>
      </c>
      <c r="J35" s="2">
        <v>0.92980512455676667</v>
      </c>
      <c r="K35" s="2">
        <f t="shared" si="1"/>
        <v>1.7546752225802373</v>
      </c>
    </row>
    <row r="36" spans="1:11" x14ac:dyDescent="0.25">
      <c r="A36" t="s">
        <v>36</v>
      </c>
      <c r="B36" t="s">
        <v>36</v>
      </c>
      <c r="C36">
        <v>35</v>
      </c>
      <c r="D36" t="s">
        <v>102</v>
      </c>
      <c r="E36" s="3">
        <v>14.511791454774146</v>
      </c>
      <c r="F36">
        <v>6834436.9814726589</v>
      </c>
      <c r="G36" s="2">
        <v>2.0356908971840211</v>
      </c>
      <c r="H36" s="2">
        <v>0.91040814740467757</v>
      </c>
      <c r="I36" s="3">
        <f t="shared" si="0"/>
        <v>32.448657067197082</v>
      </c>
      <c r="J36" s="2">
        <v>0.88930711025914411</v>
      </c>
      <c r="K36" s="2">
        <f t="shared" si="1"/>
        <v>2.23602007845296</v>
      </c>
    </row>
    <row r="37" spans="1:11" x14ac:dyDescent="0.25">
      <c r="A37" t="s">
        <v>37</v>
      </c>
      <c r="B37" t="s">
        <v>37</v>
      </c>
      <c r="C37">
        <v>36</v>
      </c>
      <c r="D37" s="2" t="s">
        <v>69</v>
      </c>
      <c r="E37" s="3">
        <v>30.631953907772917</v>
      </c>
      <c r="F37">
        <v>5398592.6610258883</v>
      </c>
      <c r="G37" s="2">
        <v>2.0195844382779478</v>
      </c>
      <c r="H37" s="2">
        <v>0.98856363654055679</v>
      </c>
      <c r="I37" s="3">
        <f t="shared" si="0"/>
        <v>62.579499325582901</v>
      </c>
      <c r="J37" s="2">
        <v>0.99301045102186825</v>
      </c>
      <c r="K37" s="2">
        <f t="shared" si="1"/>
        <v>2.0429483380001834</v>
      </c>
    </row>
    <row r="38" spans="1:11" x14ac:dyDescent="0.25">
      <c r="A38" t="s">
        <v>38</v>
      </c>
      <c r="B38" t="s">
        <v>38</v>
      </c>
      <c r="C38">
        <v>37</v>
      </c>
      <c r="D38" s="2" t="s">
        <v>68</v>
      </c>
      <c r="E38" s="3">
        <v>32.884538888087434</v>
      </c>
      <c r="F38">
        <v>2122444.1298998892</v>
      </c>
      <c r="G38" s="2">
        <v>1.7208834710484149</v>
      </c>
      <c r="H38" s="2">
        <v>1.0033518225058742</v>
      </c>
      <c r="I38" s="3">
        <f t="shared" si="0"/>
        <v>56.401411903776328</v>
      </c>
      <c r="J38" s="2">
        <v>1.0154761505658327</v>
      </c>
      <c r="K38" s="2">
        <f t="shared" si="1"/>
        <v>1.7151346441475566</v>
      </c>
    </row>
    <row r="39" spans="1:11" x14ac:dyDescent="0.25">
      <c r="A39" t="s">
        <v>39</v>
      </c>
      <c r="B39" t="s">
        <v>39</v>
      </c>
      <c r="C39">
        <v>38</v>
      </c>
      <c r="D39" s="2" t="s">
        <v>53</v>
      </c>
      <c r="E39" s="3">
        <v>36.309844299667887</v>
      </c>
      <c r="F39">
        <v>42618038.632175021</v>
      </c>
      <c r="G39" s="2">
        <v>1.7290829465832287</v>
      </c>
      <c r="H39" s="2">
        <v>1.0219379659812979</v>
      </c>
      <c r="I39" s="3">
        <f t="shared" si="0"/>
        <v>61.43497419763829</v>
      </c>
      <c r="J39" s="2">
        <v>1.0443938935172539</v>
      </c>
      <c r="K39" s="2">
        <f t="shared" si="1"/>
        <v>1.6919646829276052</v>
      </c>
    </row>
    <row r="40" spans="1:11" x14ac:dyDescent="0.25">
      <c r="A40" t="s">
        <v>40</v>
      </c>
      <c r="B40" t="s">
        <v>40</v>
      </c>
      <c r="C40">
        <v>39</v>
      </c>
      <c r="D40" s="2" t="s">
        <v>67</v>
      </c>
      <c r="E40" s="3">
        <v>49.174863791357609</v>
      </c>
      <c r="F40">
        <v>10405837.162748791</v>
      </c>
      <c r="G40" s="2">
        <v>1.7456724395486185</v>
      </c>
      <c r="H40" s="2">
        <v>1.1025067859996416</v>
      </c>
      <c r="I40" s="3">
        <f t="shared" si="0"/>
        <v>77.86183770406123</v>
      </c>
      <c r="J40" s="2">
        <v>1.1389999750026767</v>
      </c>
      <c r="K40" s="2">
        <f t="shared" si="1"/>
        <v>1.5833666166197964</v>
      </c>
    </row>
    <row r="41" spans="1:11" x14ac:dyDescent="0.25">
      <c r="A41" t="s">
        <v>41</v>
      </c>
      <c r="B41" t="s">
        <v>41</v>
      </c>
      <c r="C41">
        <v>40</v>
      </c>
      <c r="D41" t="s">
        <v>103</v>
      </c>
      <c r="E41" s="3">
        <v>62.881460514183132</v>
      </c>
      <c r="F41">
        <v>9030156.7735502999</v>
      </c>
      <c r="G41" s="2">
        <v>1.622926543309483</v>
      </c>
      <c r="H41" s="2">
        <v>1.1496216428391863</v>
      </c>
      <c r="I41" s="3">
        <f t="shared" si="0"/>
        <v>88.770067949051665</v>
      </c>
      <c r="J41" s="2">
        <v>1.2092223618262137</v>
      </c>
      <c r="K41" s="2">
        <f t="shared" si="1"/>
        <v>1.4117049321561046</v>
      </c>
    </row>
    <row r="42" spans="1:11" x14ac:dyDescent="0.25">
      <c r="A42" t="s">
        <v>42</v>
      </c>
      <c r="B42" t="s">
        <v>42</v>
      </c>
      <c r="C42">
        <v>41</v>
      </c>
      <c r="D42" t="s">
        <v>104</v>
      </c>
      <c r="E42" s="3">
        <v>8.2717799786300485</v>
      </c>
      <c r="F42">
        <v>39110132.962819345</v>
      </c>
      <c r="G42" s="2">
        <v>2.0340272476363852</v>
      </c>
      <c r="H42" s="2">
        <v>0.89200242821796394</v>
      </c>
      <c r="I42" s="3">
        <f t="shared" si="0"/>
        <v>18.862085271000385</v>
      </c>
      <c r="J42" s="2">
        <v>0.86472167000833966</v>
      </c>
      <c r="K42" s="2">
        <f t="shared" si="1"/>
        <v>2.2802933975190522</v>
      </c>
    </row>
    <row r="43" spans="1:11" x14ac:dyDescent="0.25">
      <c r="A43" t="s">
        <v>43</v>
      </c>
      <c r="B43" t="s">
        <v>88</v>
      </c>
      <c r="C43">
        <v>42</v>
      </c>
      <c r="D43" s="2" t="s">
        <v>70</v>
      </c>
      <c r="E43" s="3">
        <v>42.608919388137288</v>
      </c>
      <c r="F43">
        <v>68951670.158964962</v>
      </c>
      <c r="G43" s="2">
        <v>1.6685041553605391</v>
      </c>
      <c r="H43" s="2">
        <v>1.0747917065225956</v>
      </c>
      <c r="I43" s="3">
        <f t="shared" si="0"/>
        <v>66.145987751008661</v>
      </c>
      <c r="J43" s="2">
        <v>1.1054846424040901</v>
      </c>
      <c r="K43" s="2">
        <f t="shared" si="1"/>
        <v>1.5523976834161231</v>
      </c>
    </row>
    <row r="44" spans="1:11" x14ac:dyDescent="0.25">
      <c r="A44" t="s">
        <v>105</v>
      </c>
      <c r="B44" t="s">
        <v>105</v>
      </c>
      <c r="C44">
        <v>43</v>
      </c>
      <c r="D44" s="2" t="s">
        <v>106</v>
      </c>
      <c r="E44" s="3">
        <v>100</v>
      </c>
      <c r="F44" s="3">
        <v>100</v>
      </c>
      <c r="G44" s="3">
        <v>100</v>
      </c>
      <c r="H44" s="3">
        <v>100</v>
      </c>
      <c r="I44" s="3">
        <v>100</v>
      </c>
      <c r="J44" s="3">
        <v>100</v>
      </c>
      <c r="K44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Readme</vt:lpstr>
      <vt:lpstr>Countries</vt:lpstr>
      <vt:lpstr>Chart1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van Gils</dc:creator>
  <cp:lastModifiedBy>Rudy Schueder</cp:lastModifiedBy>
  <dcterms:created xsi:type="dcterms:W3CDTF">2017-07-07T13:59:40Z</dcterms:created>
  <dcterms:modified xsi:type="dcterms:W3CDTF">2018-05-17T12:25:29Z</dcterms:modified>
</cp:coreProperties>
</file>