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AD85" i="1" l="1"/>
  <c r="AC85" i="1"/>
  <c r="Z85" i="1"/>
  <c r="Y85" i="1"/>
  <c r="J85" i="1"/>
  <c r="F85" i="1"/>
  <c r="E85" i="1"/>
  <c r="AD84" i="1"/>
  <c r="AC84" i="1"/>
  <c r="Z84" i="1"/>
  <c r="Y84" i="1"/>
  <c r="J84" i="1"/>
  <c r="F84" i="1"/>
  <c r="E84" i="1"/>
  <c r="AD83" i="1"/>
  <c r="AC83" i="1"/>
  <c r="Z83" i="1"/>
  <c r="Y83" i="1"/>
  <c r="J83" i="1"/>
  <c r="F83" i="1"/>
  <c r="E83" i="1"/>
  <c r="AD82" i="1"/>
  <c r="AC82" i="1"/>
  <c r="Z82" i="1"/>
  <c r="Y82" i="1"/>
  <c r="J82" i="1"/>
  <c r="F82" i="1"/>
  <c r="E82" i="1"/>
  <c r="AD80" i="1"/>
  <c r="AC80" i="1"/>
  <c r="Z80" i="1"/>
  <c r="Y80" i="1"/>
  <c r="J80" i="1"/>
  <c r="F80" i="1"/>
  <c r="E80" i="1"/>
  <c r="AD79" i="1"/>
  <c r="AC79" i="1"/>
  <c r="Z79" i="1"/>
  <c r="Y79" i="1"/>
  <c r="J79" i="1"/>
  <c r="F79" i="1"/>
  <c r="E79" i="1"/>
  <c r="AD78" i="1"/>
  <c r="AC78" i="1"/>
  <c r="Z78" i="1"/>
  <c r="Y78" i="1"/>
  <c r="J78" i="1"/>
  <c r="F78" i="1"/>
  <c r="E78" i="1"/>
  <c r="AD77" i="1"/>
  <c r="AC77" i="1"/>
  <c r="Z77" i="1"/>
  <c r="Y77" i="1"/>
  <c r="J77" i="1"/>
  <c r="F77" i="1"/>
  <c r="E77" i="1"/>
  <c r="AD76" i="1"/>
  <c r="AC76" i="1"/>
  <c r="Z76" i="1"/>
  <c r="Y76" i="1"/>
  <c r="J76" i="1"/>
  <c r="F76" i="1"/>
  <c r="E76" i="1"/>
  <c r="AD75" i="1"/>
  <c r="AC75" i="1"/>
  <c r="Z75" i="1"/>
  <c r="Y75" i="1"/>
  <c r="J75" i="1"/>
  <c r="F75" i="1"/>
  <c r="E75" i="1"/>
  <c r="AD73" i="1"/>
  <c r="AC73" i="1"/>
  <c r="Z73" i="1"/>
  <c r="Y73" i="1"/>
  <c r="J73" i="1"/>
  <c r="F73" i="1"/>
  <c r="E73" i="1"/>
  <c r="AD71" i="1"/>
  <c r="AC71" i="1"/>
  <c r="Z71" i="1"/>
  <c r="Y71" i="1"/>
  <c r="J71" i="1"/>
  <c r="F71" i="1"/>
  <c r="E71" i="1"/>
  <c r="AD70" i="1"/>
  <c r="AC70" i="1"/>
  <c r="Z70" i="1"/>
  <c r="Y70" i="1"/>
  <c r="J70" i="1"/>
  <c r="F70" i="1"/>
  <c r="E70" i="1"/>
  <c r="AD69" i="1"/>
  <c r="AC69" i="1"/>
  <c r="Z69" i="1"/>
  <c r="Y69" i="1"/>
  <c r="J69" i="1"/>
  <c r="F69" i="1"/>
  <c r="E69" i="1"/>
  <c r="AD68" i="1"/>
  <c r="AC68" i="1"/>
  <c r="Z68" i="1"/>
  <c r="Y68" i="1"/>
  <c r="J68" i="1"/>
  <c r="F68" i="1"/>
  <c r="E68" i="1"/>
  <c r="AD67" i="1"/>
  <c r="AC67" i="1"/>
  <c r="Z67" i="1"/>
  <c r="Y67" i="1"/>
  <c r="J67" i="1"/>
  <c r="F67" i="1"/>
  <c r="E67" i="1"/>
  <c r="AD66" i="1"/>
  <c r="AC66" i="1"/>
  <c r="Z66" i="1"/>
  <c r="Y66" i="1"/>
  <c r="J66" i="1"/>
  <c r="F66" i="1"/>
  <c r="E66" i="1"/>
  <c r="AD65" i="1"/>
  <c r="AC65" i="1"/>
  <c r="Z65" i="1"/>
  <c r="Y65" i="1"/>
  <c r="J65" i="1"/>
  <c r="F65" i="1"/>
  <c r="E65" i="1"/>
  <c r="AD56" i="1"/>
  <c r="Z56" i="1"/>
  <c r="V56" i="1"/>
  <c r="U56" i="1"/>
  <c r="R56" i="1"/>
  <c r="Q56" i="1"/>
  <c r="N56" i="1"/>
  <c r="M56" i="1"/>
  <c r="J56" i="1"/>
  <c r="I56" i="1"/>
  <c r="F56" i="1"/>
  <c r="E56" i="1"/>
  <c r="AD55" i="1"/>
  <c r="Z55" i="1"/>
  <c r="V55" i="1"/>
  <c r="U55" i="1"/>
  <c r="R55" i="1"/>
  <c r="Q55" i="1"/>
  <c r="N55" i="1"/>
  <c r="M55" i="1"/>
  <c r="J55" i="1"/>
  <c r="I55" i="1"/>
  <c r="F55" i="1"/>
  <c r="E55" i="1"/>
  <c r="AD54" i="1"/>
  <c r="Z54" i="1"/>
  <c r="V54" i="1"/>
  <c r="U54" i="1"/>
  <c r="R54" i="1"/>
  <c r="Q54" i="1"/>
  <c r="N54" i="1"/>
  <c r="M54" i="1"/>
  <c r="J54" i="1"/>
  <c r="I54" i="1"/>
  <c r="F54" i="1"/>
  <c r="E54" i="1"/>
  <c r="AD53" i="1"/>
  <c r="Z53" i="1"/>
  <c r="V53" i="1"/>
  <c r="U53" i="1"/>
  <c r="R53" i="1"/>
  <c r="Q53" i="1"/>
  <c r="N53" i="1"/>
  <c r="M53" i="1"/>
  <c r="J53" i="1"/>
  <c r="I53" i="1"/>
  <c r="F53" i="1"/>
  <c r="E53" i="1"/>
  <c r="AD51" i="1"/>
  <c r="Z51" i="1"/>
  <c r="V51" i="1"/>
  <c r="U51" i="1"/>
  <c r="R51" i="1"/>
  <c r="Q51" i="1"/>
  <c r="N51" i="1"/>
  <c r="M51" i="1"/>
  <c r="J51" i="1"/>
  <c r="I51" i="1"/>
  <c r="F51" i="1"/>
  <c r="E51" i="1"/>
  <c r="AD50" i="1"/>
  <c r="Z50" i="1"/>
  <c r="V50" i="1"/>
  <c r="U50" i="1"/>
  <c r="R50" i="1"/>
  <c r="Q50" i="1"/>
  <c r="N50" i="1"/>
  <c r="M50" i="1"/>
  <c r="J50" i="1"/>
  <c r="I50" i="1"/>
  <c r="F50" i="1"/>
  <c r="E50" i="1"/>
  <c r="AD49" i="1"/>
  <c r="Z49" i="1"/>
  <c r="V49" i="1"/>
  <c r="U49" i="1"/>
  <c r="R49" i="1"/>
  <c r="Q49" i="1"/>
  <c r="N49" i="1"/>
  <c r="M49" i="1"/>
  <c r="J49" i="1"/>
  <c r="I49" i="1"/>
  <c r="F49" i="1"/>
  <c r="E49" i="1"/>
  <c r="AD48" i="1"/>
  <c r="Z48" i="1"/>
  <c r="V48" i="1"/>
  <c r="U48" i="1"/>
  <c r="R48" i="1"/>
  <c r="Q48" i="1"/>
  <c r="N48" i="1"/>
  <c r="M48" i="1"/>
  <c r="J48" i="1"/>
  <c r="I48" i="1"/>
  <c r="F48" i="1"/>
  <c r="E48" i="1"/>
  <c r="AD47" i="1"/>
  <c r="Z47" i="1"/>
  <c r="V47" i="1"/>
  <c r="U47" i="1"/>
  <c r="R47" i="1"/>
  <c r="Q47" i="1"/>
  <c r="N47" i="1"/>
  <c r="M47" i="1"/>
  <c r="J47" i="1"/>
  <c r="I47" i="1"/>
  <c r="F47" i="1"/>
  <c r="E47" i="1"/>
  <c r="AD46" i="1"/>
  <c r="Z46" i="1"/>
  <c r="V46" i="1"/>
  <c r="U46" i="1"/>
  <c r="R46" i="1"/>
  <c r="Q46" i="1"/>
  <c r="N46" i="1"/>
  <c r="M46" i="1"/>
  <c r="J46" i="1"/>
  <c r="I46" i="1"/>
  <c r="F46" i="1"/>
  <c r="E46" i="1"/>
  <c r="AD44" i="1"/>
  <c r="Z44" i="1"/>
  <c r="V44" i="1"/>
  <c r="U44" i="1"/>
  <c r="R44" i="1"/>
  <c r="N44" i="1"/>
  <c r="M44" i="1"/>
  <c r="J44" i="1"/>
  <c r="I44" i="1"/>
  <c r="F44" i="1"/>
  <c r="E44" i="1"/>
  <c r="AD42" i="1"/>
  <c r="Z42" i="1"/>
  <c r="V42" i="1"/>
  <c r="U42" i="1"/>
  <c r="R42" i="1"/>
  <c r="Q42" i="1"/>
  <c r="N42" i="1"/>
  <c r="M42" i="1"/>
  <c r="J42" i="1"/>
  <c r="I42" i="1"/>
  <c r="F42" i="1"/>
  <c r="E42" i="1"/>
  <c r="AD41" i="1"/>
  <c r="Z41" i="1"/>
  <c r="V41" i="1"/>
  <c r="U41" i="1"/>
  <c r="R41" i="1"/>
  <c r="Q41" i="1"/>
  <c r="N41" i="1"/>
  <c r="M41" i="1"/>
  <c r="J41" i="1"/>
  <c r="I41" i="1"/>
  <c r="F41" i="1"/>
  <c r="E41" i="1"/>
  <c r="AD40" i="1"/>
  <c r="Z40" i="1"/>
  <c r="V40" i="1"/>
  <c r="U40" i="1"/>
  <c r="R40" i="1"/>
  <c r="Q40" i="1"/>
  <c r="N40" i="1"/>
  <c r="M40" i="1"/>
  <c r="J40" i="1"/>
  <c r="I40" i="1"/>
  <c r="F40" i="1"/>
  <c r="E40" i="1"/>
  <c r="V39" i="1"/>
  <c r="U39" i="1"/>
  <c r="R39" i="1"/>
  <c r="Q39" i="1"/>
  <c r="N39" i="1"/>
  <c r="M39" i="1"/>
  <c r="J39" i="1"/>
  <c r="I39" i="1"/>
  <c r="F39" i="1"/>
  <c r="E39" i="1"/>
  <c r="AD38" i="1"/>
  <c r="Z38" i="1"/>
  <c r="V38" i="1"/>
  <c r="U38" i="1"/>
  <c r="R38" i="1"/>
  <c r="Q38" i="1"/>
  <c r="N38" i="1"/>
  <c r="M38" i="1"/>
  <c r="J38" i="1"/>
  <c r="I38" i="1"/>
  <c r="F38" i="1"/>
  <c r="E38" i="1"/>
  <c r="AD37" i="1"/>
  <c r="Z37" i="1"/>
  <c r="V37" i="1"/>
  <c r="U37" i="1"/>
  <c r="R37" i="1"/>
  <c r="Q37" i="1"/>
  <c r="N37" i="1"/>
  <c r="M37" i="1"/>
  <c r="J37" i="1"/>
  <c r="I37" i="1"/>
  <c r="F37" i="1"/>
  <c r="E37" i="1"/>
  <c r="AD36" i="1"/>
  <c r="Z36" i="1"/>
  <c r="V36" i="1"/>
  <c r="U36" i="1"/>
  <c r="R36" i="1"/>
  <c r="Q36" i="1"/>
  <c r="N36" i="1"/>
  <c r="M36" i="1"/>
  <c r="J36" i="1"/>
  <c r="I36" i="1"/>
  <c r="F36" i="1"/>
  <c r="E36" i="1"/>
  <c r="V35" i="1"/>
  <c r="U35" i="1"/>
  <c r="R35" i="1"/>
  <c r="Q35" i="1"/>
  <c r="J35" i="1"/>
  <c r="I35" i="1"/>
  <c r="F35" i="1"/>
  <c r="E35" i="1"/>
  <c r="V34" i="1"/>
  <c r="U34" i="1"/>
  <c r="R34" i="1"/>
  <c r="Q34" i="1"/>
  <c r="N34" i="1"/>
  <c r="J34" i="1"/>
  <c r="I34" i="1"/>
  <c r="F34" i="1"/>
  <c r="E34" i="1"/>
  <c r="AH27" i="1"/>
  <c r="AG27" i="1"/>
  <c r="AD27" i="1"/>
  <c r="AC27" i="1"/>
  <c r="Z27" i="1"/>
  <c r="Y27" i="1"/>
  <c r="V27" i="1"/>
  <c r="U27" i="1"/>
  <c r="R27" i="1"/>
  <c r="Q27" i="1"/>
  <c r="N27" i="1"/>
  <c r="M27" i="1"/>
  <c r="J27" i="1"/>
  <c r="I27" i="1"/>
  <c r="F27" i="1"/>
  <c r="E27" i="1"/>
  <c r="AH26" i="1"/>
  <c r="AG26" i="1"/>
  <c r="AD26" i="1"/>
  <c r="AC26" i="1"/>
  <c r="Z26" i="1"/>
  <c r="Y26" i="1"/>
  <c r="V26" i="1"/>
  <c r="U26" i="1"/>
  <c r="R26" i="1"/>
  <c r="Q26" i="1"/>
  <c r="N26" i="1"/>
  <c r="M26" i="1"/>
  <c r="J26" i="1"/>
  <c r="I26" i="1"/>
  <c r="F26" i="1"/>
  <c r="E26" i="1"/>
  <c r="AH25" i="1"/>
  <c r="AG25" i="1"/>
  <c r="AD25" i="1"/>
  <c r="AC25" i="1"/>
  <c r="Z25" i="1"/>
  <c r="Y25" i="1"/>
  <c r="V25" i="1"/>
  <c r="U25" i="1"/>
  <c r="R25" i="1"/>
  <c r="Q25" i="1"/>
  <c r="N25" i="1"/>
  <c r="M25" i="1"/>
  <c r="J25" i="1"/>
  <c r="I25" i="1"/>
  <c r="F25" i="1"/>
  <c r="E25" i="1"/>
  <c r="AH24" i="1"/>
  <c r="AG24" i="1"/>
  <c r="AD24" i="1"/>
  <c r="AC24" i="1"/>
  <c r="Z24" i="1"/>
  <c r="Y24" i="1"/>
  <c r="V24" i="1"/>
  <c r="U24" i="1"/>
  <c r="R24" i="1"/>
  <c r="Q24" i="1"/>
  <c r="N24" i="1"/>
  <c r="M24" i="1"/>
  <c r="J24" i="1"/>
  <c r="I24" i="1"/>
  <c r="F24" i="1"/>
  <c r="E24" i="1"/>
  <c r="AH22" i="1"/>
  <c r="AG22" i="1"/>
  <c r="AD22" i="1"/>
  <c r="AC22" i="1"/>
  <c r="Z22" i="1"/>
  <c r="Y22" i="1"/>
  <c r="V22" i="1"/>
  <c r="U22" i="1"/>
  <c r="R22" i="1"/>
  <c r="Q22" i="1"/>
  <c r="N22" i="1"/>
  <c r="M22" i="1"/>
  <c r="J22" i="1"/>
  <c r="I22" i="1"/>
  <c r="F22" i="1"/>
  <c r="E22" i="1"/>
  <c r="AH21" i="1"/>
  <c r="AG21" i="1"/>
  <c r="AD21" i="1"/>
  <c r="AC21" i="1"/>
  <c r="Z21" i="1"/>
  <c r="Y21" i="1"/>
  <c r="V21" i="1"/>
  <c r="U21" i="1"/>
  <c r="R21" i="1"/>
  <c r="Q21" i="1"/>
  <c r="N21" i="1"/>
  <c r="M21" i="1"/>
  <c r="J21" i="1"/>
  <c r="I21" i="1"/>
  <c r="F21" i="1"/>
  <c r="E21" i="1"/>
  <c r="AH20" i="1"/>
  <c r="AG20" i="1"/>
  <c r="AD20" i="1"/>
  <c r="AC20" i="1"/>
  <c r="Z20" i="1"/>
  <c r="Y20" i="1"/>
  <c r="V20" i="1"/>
  <c r="U20" i="1"/>
  <c r="R20" i="1"/>
  <c r="Q20" i="1"/>
  <c r="N20" i="1"/>
  <c r="M20" i="1"/>
  <c r="J20" i="1"/>
  <c r="F20" i="1"/>
  <c r="E20" i="1"/>
  <c r="AH19" i="1"/>
  <c r="AG19" i="1"/>
  <c r="AD19" i="1"/>
  <c r="AC19" i="1"/>
  <c r="Z19" i="1"/>
  <c r="Y19" i="1"/>
  <c r="V19" i="1"/>
  <c r="U19" i="1"/>
  <c r="R19" i="1"/>
  <c r="Q19" i="1"/>
  <c r="N19" i="1"/>
  <c r="M19" i="1"/>
  <c r="J19" i="1"/>
  <c r="I19" i="1"/>
  <c r="F19" i="1"/>
  <c r="E19" i="1"/>
  <c r="AH18" i="1"/>
  <c r="AG18" i="1"/>
  <c r="AD18" i="1"/>
  <c r="AC18" i="1"/>
  <c r="Z18" i="1"/>
  <c r="Y18" i="1"/>
  <c r="V18" i="1"/>
  <c r="U18" i="1"/>
  <c r="R18" i="1"/>
  <c r="Q18" i="1"/>
  <c r="N18" i="1"/>
  <c r="M18" i="1"/>
  <c r="J18" i="1"/>
  <c r="I18" i="1"/>
  <c r="F18" i="1"/>
  <c r="E18" i="1"/>
  <c r="AH17" i="1"/>
  <c r="AG17" i="1"/>
  <c r="AD17" i="1"/>
  <c r="AC17" i="1"/>
  <c r="Z17" i="1"/>
  <c r="Y17" i="1"/>
  <c r="V17" i="1"/>
  <c r="U17" i="1"/>
  <c r="R17" i="1"/>
  <c r="Q17" i="1"/>
  <c r="N17" i="1"/>
  <c r="M17" i="1"/>
  <c r="J17" i="1"/>
  <c r="I17" i="1"/>
  <c r="F17" i="1"/>
  <c r="E17" i="1"/>
  <c r="AH15" i="1"/>
  <c r="AG15" i="1"/>
  <c r="AD15" i="1"/>
  <c r="AC15" i="1"/>
  <c r="Z15" i="1"/>
  <c r="Y15" i="1"/>
  <c r="V15" i="1"/>
  <c r="U15" i="1"/>
  <c r="R15" i="1"/>
  <c r="Q15" i="1"/>
  <c r="N15" i="1"/>
  <c r="M15" i="1"/>
  <c r="J15" i="1"/>
  <c r="I15" i="1"/>
  <c r="F15" i="1"/>
  <c r="E15" i="1"/>
  <c r="AH13" i="1"/>
  <c r="AG13" i="1"/>
  <c r="AD13" i="1"/>
  <c r="AC13" i="1"/>
  <c r="Z13" i="1"/>
  <c r="Y13" i="1"/>
  <c r="V13" i="1"/>
  <c r="U13" i="1"/>
  <c r="R13" i="1"/>
  <c r="Q13" i="1"/>
  <c r="J13" i="1"/>
  <c r="I13" i="1"/>
  <c r="F13" i="1"/>
  <c r="E13" i="1"/>
  <c r="AH12" i="1"/>
  <c r="AG12" i="1"/>
  <c r="AD12" i="1"/>
  <c r="AC12" i="1"/>
  <c r="Z12" i="1"/>
  <c r="Y12" i="1"/>
  <c r="V12" i="1"/>
  <c r="U12" i="1"/>
  <c r="R12" i="1"/>
  <c r="Q12" i="1"/>
  <c r="N12" i="1"/>
  <c r="M12" i="1"/>
  <c r="J12" i="1"/>
  <c r="I12" i="1"/>
  <c r="F12" i="1"/>
  <c r="E12" i="1"/>
  <c r="AH11" i="1"/>
  <c r="AG11" i="1"/>
  <c r="AD11" i="1"/>
  <c r="AC11" i="1"/>
  <c r="Z11" i="1"/>
  <c r="Y11" i="1"/>
  <c r="V11" i="1"/>
  <c r="U11" i="1"/>
  <c r="R11" i="1"/>
  <c r="Q11" i="1"/>
  <c r="N11" i="1"/>
  <c r="M11" i="1"/>
  <c r="J11" i="1"/>
  <c r="I11" i="1"/>
  <c r="F11" i="1"/>
  <c r="E11" i="1"/>
  <c r="AH10" i="1"/>
  <c r="AG10" i="1"/>
  <c r="AD10" i="1"/>
  <c r="AC10" i="1"/>
  <c r="Z10" i="1"/>
  <c r="Y10" i="1"/>
  <c r="V10" i="1"/>
  <c r="U10" i="1"/>
  <c r="R10" i="1"/>
  <c r="Q10" i="1"/>
  <c r="N10" i="1"/>
  <c r="M10" i="1"/>
  <c r="J10" i="1"/>
  <c r="I10" i="1"/>
  <c r="F10" i="1"/>
  <c r="E10" i="1"/>
  <c r="AH9" i="1"/>
  <c r="AG9" i="1"/>
  <c r="AD9" i="1"/>
  <c r="AC9" i="1"/>
  <c r="Z9" i="1"/>
  <c r="Y9" i="1"/>
  <c r="V9" i="1"/>
  <c r="U9" i="1"/>
  <c r="R9" i="1"/>
  <c r="Q9" i="1"/>
  <c r="N9" i="1"/>
  <c r="M9" i="1"/>
  <c r="J9" i="1"/>
  <c r="I9" i="1"/>
  <c r="F9" i="1"/>
  <c r="E9" i="1"/>
  <c r="AH8" i="1"/>
  <c r="AG8" i="1"/>
  <c r="AD8" i="1"/>
  <c r="AC8" i="1"/>
  <c r="Z8" i="1"/>
  <c r="Y8" i="1"/>
  <c r="V8" i="1"/>
  <c r="U8" i="1"/>
  <c r="R8" i="1"/>
  <c r="Q8" i="1"/>
  <c r="N8" i="1"/>
  <c r="M8" i="1"/>
  <c r="J8" i="1"/>
  <c r="I8" i="1"/>
  <c r="F8" i="1"/>
  <c r="E8" i="1"/>
  <c r="AH7" i="1"/>
  <c r="AG7" i="1"/>
  <c r="AD7" i="1"/>
  <c r="AC7" i="1"/>
  <c r="Z7" i="1"/>
  <c r="Y7" i="1"/>
  <c r="V7" i="1"/>
  <c r="U7" i="1"/>
  <c r="R7" i="1"/>
  <c r="Q7" i="1"/>
  <c r="N7" i="1"/>
  <c r="M7" i="1"/>
  <c r="J7" i="1"/>
  <c r="I7" i="1"/>
  <c r="F7" i="1"/>
  <c r="E7" i="1"/>
  <c r="AH6" i="1"/>
  <c r="AG6" i="1"/>
  <c r="AD6" i="1"/>
  <c r="AC6" i="1"/>
  <c r="Z6" i="1"/>
  <c r="Y6" i="1"/>
  <c r="V6" i="1"/>
  <c r="U6" i="1"/>
  <c r="R6" i="1"/>
  <c r="Q6" i="1"/>
  <c r="N6" i="1"/>
  <c r="M6" i="1"/>
  <c r="J6" i="1"/>
  <c r="I6" i="1"/>
  <c r="F6" i="1"/>
  <c r="E6" i="1"/>
  <c r="AH5" i="1"/>
  <c r="AG5" i="1"/>
  <c r="AD5" i="1"/>
  <c r="AC5" i="1"/>
  <c r="Z5" i="1"/>
  <c r="Y5" i="1"/>
  <c r="V5" i="1"/>
  <c r="U5" i="1"/>
  <c r="R5" i="1"/>
  <c r="Q5" i="1"/>
  <c r="N5" i="1"/>
  <c r="M5" i="1"/>
  <c r="J5" i="1"/>
  <c r="I5" i="1"/>
  <c r="F5" i="1"/>
  <c r="E5" i="1"/>
</calcChain>
</file>

<file path=xl/sharedStrings.xml><?xml version="1.0" encoding="utf-8"?>
<sst xmlns="http://schemas.openxmlformats.org/spreadsheetml/2006/main" count="860" uniqueCount="90">
  <si>
    <t>CLUSTER I</t>
  </si>
  <si>
    <t>DAO No. 2016-08 
Class C Standard</t>
  </si>
  <si>
    <t>Maypajo</t>
  </si>
  <si>
    <t>Sunog Apog</t>
  </si>
  <si>
    <t>Vitas</t>
  </si>
  <si>
    <t>San Lazaro</t>
  </si>
  <si>
    <t>Kabulusan</t>
  </si>
  <si>
    <t>Magdalena</t>
  </si>
  <si>
    <t>Dela Reina</t>
  </si>
  <si>
    <t>Binondo</t>
  </si>
  <si>
    <t>Remarks
(2016)</t>
  </si>
  <si>
    <t>Primary Parameters</t>
  </si>
  <si>
    <t>pH</t>
  </si>
  <si>
    <t>6.5-9.0</t>
  </si>
  <si>
    <t>ND</t>
  </si>
  <si>
    <t>Temperature</t>
  </si>
  <si>
    <t xml:space="preserve"> °C</t>
  </si>
  <si>
    <t>25-31</t>
  </si>
  <si>
    <t>Fecal coliform</t>
  </si>
  <si>
    <t>MPN/100mL</t>
  </si>
  <si>
    <t>BOD</t>
  </si>
  <si>
    <t>mg/L</t>
  </si>
  <si>
    <t>Chloride</t>
  </si>
  <si>
    <t>DO</t>
  </si>
  <si>
    <t>5 (minimum)</t>
  </si>
  <si>
    <t>Nitrate</t>
  </si>
  <si>
    <t>Phosphate</t>
  </si>
  <si>
    <t>TSS</t>
  </si>
  <si>
    <t xml:space="preserve">Secondary-Inorganic substances </t>
  </si>
  <si>
    <t>Ammonia</t>
  </si>
  <si>
    <t>Secondary-Heavy Metals</t>
  </si>
  <si>
    <t>Arsenic</t>
  </si>
  <si>
    <t>Cadmium</t>
  </si>
  <si>
    <t>Chromium</t>
  </si>
  <si>
    <t>Copper</t>
  </si>
  <si>
    <t>Lead</t>
  </si>
  <si>
    <t xml:space="preserve">Mercury </t>
  </si>
  <si>
    <t>Secondary-Organic substances</t>
  </si>
  <si>
    <t>Cyanide</t>
  </si>
  <si>
    <t>Oil and Grease</t>
  </si>
  <si>
    <t>Phenolic substances</t>
  </si>
  <si>
    <t>Surfactants</t>
  </si>
  <si>
    <t>CLUSTER II</t>
  </si>
  <si>
    <t>Aviles</t>
  </si>
  <si>
    <t>Sampaloc</t>
  </si>
  <si>
    <t>San Miguel</t>
  </si>
  <si>
    <t>Uli-Uli</t>
  </si>
  <si>
    <t>Valencia</t>
  </si>
  <si>
    <t>San Sebastian</t>
  </si>
  <si>
    <t>Quiapo</t>
  </si>
  <si>
    <t>Remarks
(2017)</t>
  </si>
  <si>
    <t>CLUSTER III</t>
  </si>
  <si>
    <t>Paco</t>
  </si>
  <si>
    <t>Pandacan</t>
  </si>
  <si>
    <t>Tanque</t>
  </si>
  <si>
    <t>Balete</t>
  </si>
  <si>
    <t>Provisor</t>
  </si>
  <si>
    <t>Santibañez</t>
  </si>
  <si>
    <t>Concordia</t>
  </si>
  <si>
    <t>Tripa de Galina</t>
  </si>
  <si>
    <t>CLUSTER IV</t>
  </si>
  <si>
    <t>Balisampan</t>
  </si>
  <si>
    <t>Santa Clara</t>
  </si>
  <si>
    <t>Guadalupe Nuevo</t>
  </si>
  <si>
    <t>Buayang Bato</t>
  </si>
  <si>
    <t>Pineda</t>
  </si>
  <si>
    <t>CLUSTER V</t>
  </si>
  <si>
    <t>Daang Paa</t>
  </si>
  <si>
    <t>Pateros-Taguig</t>
  </si>
  <si>
    <t>Panday Pira</t>
  </si>
  <si>
    <t xml:space="preserve">Tipas </t>
  </si>
  <si>
    <t>Ibayo Tipas</t>
  </si>
  <si>
    <t>CLUSTER VI</t>
  </si>
  <si>
    <t>Ilugin River</t>
  </si>
  <si>
    <t>Rio Dayap</t>
  </si>
  <si>
    <t>Mahabang Sapa</t>
  </si>
  <si>
    <t>Sapang Buli</t>
  </si>
  <si>
    <t>CLUSTER VII</t>
  </si>
  <si>
    <t>Ermitanyo</t>
  </si>
  <si>
    <t>Maytunas</t>
  </si>
  <si>
    <t>Buhangin Creek</t>
  </si>
  <si>
    <t>CLUSTER VIII</t>
  </si>
  <si>
    <t>Mariblo Creek</t>
  </si>
  <si>
    <t>Diliman Creek</t>
  </si>
  <si>
    <t>Talayan Creek</t>
  </si>
  <si>
    <t>Kamias Creek</t>
  </si>
  <si>
    <t>CLUSTER IX</t>
  </si>
  <si>
    <t>San Francisco River</t>
  </si>
  <si>
    <t>Culiat Creek</t>
  </si>
  <si>
    <t>Pasong Tamo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</si>
</sst>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sz val="9"/>
      <color rgb="FFFF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6E09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 wrapText="1"/>
    </xf>
    <xf numFmtId="2" fontId="3" fillId="0" borderId="0" xfId="0" applyNumberFormat="1" applyFont="1" applyFill="1" applyAlignment="1">
      <alignment horizontal="right" vertical="center" wrapText="1"/>
    </xf>
    <xf numFmtId="2" fontId="5" fillId="0" borderId="0" xfId="0" applyNumberFormat="1" applyFont="1" applyFill="1" applyAlignment="1">
      <alignment horizontal="right" vertical="center" wrapText="1"/>
    </xf>
    <xf numFmtId="0" fontId="3" fillId="0" borderId="0" xfId="0" applyFont="1" applyFill="1" applyAlignment="1">
      <alignment horizontal="left" vertical="center" wrapText="1"/>
    </xf>
    <xf numFmtId="11" fontId="3" fillId="0" borderId="0" xfId="0" applyNumberFormat="1" applyFont="1" applyFill="1" applyAlignment="1">
      <alignment horizontal="right" vertical="center" wrapText="1"/>
    </xf>
    <xf numFmtId="11" fontId="5" fillId="0" borderId="0" xfId="0" applyNumberFormat="1" applyFont="1" applyFill="1" applyAlignment="1">
      <alignment horizontal="right" vertical="center" wrapText="1"/>
    </xf>
    <xf numFmtId="2" fontId="6" fillId="0" borderId="0" xfId="0" applyNumberFormat="1" applyFont="1" applyFill="1" applyAlignment="1">
      <alignment horizontal="righ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right" vertical="center" wrapText="1"/>
    </xf>
    <xf numFmtId="0" fontId="4" fillId="0" borderId="0" xfId="0" applyFont="1" applyFill="1" applyAlignment="1">
      <alignment horizontal="right" vertical="center" wrapText="1"/>
    </xf>
    <xf numFmtId="0" fontId="3" fillId="0" borderId="0" xfId="0" applyNumberFormat="1" applyFont="1" applyFill="1" applyAlignment="1">
      <alignment horizontal="right" vertical="center" wrapText="1"/>
    </xf>
    <xf numFmtId="164" fontId="3" fillId="0" borderId="0" xfId="0" applyNumberFormat="1" applyFont="1" applyFill="1" applyAlignment="1">
      <alignment horizontal="right" vertical="center" wrapText="1"/>
    </xf>
    <xf numFmtId="164" fontId="5" fillId="0" borderId="0" xfId="0" applyNumberFormat="1" applyFont="1" applyFill="1" applyAlignment="1">
      <alignment horizontal="right" vertical="center" wrapText="1"/>
    </xf>
    <xf numFmtId="165" fontId="5" fillId="0" borderId="0" xfId="0" applyNumberFormat="1" applyFont="1" applyFill="1" applyAlignment="1">
      <alignment horizontal="right" vertical="center" wrapText="1"/>
    </xf>
    <xf numFmtId="165" fontId="3" fillId="0" borderId="0" xfId="0" applyNumberFormat="1" applyFont="1" applyFill="1" applyAlignment="1">
      <alignment horizontal="right" vertical="center" wrapText="1"/>
    </xf>
    <xf numFmtId="0" fontId="2" fillId="0" borderId="0" xfId="0" applyNumberFormat="1" applyFont="1" applyFill="1" applyAlignment="1">
      <alignment horizontal="right" vertical="center" wrapText="1"/>
    </xf>
    <xf numFmtId="0" fontId="1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left" vertical="center" wrapText="1"/>
    </xf>
    <xf numFmtId="0" fontId="3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left" vertical="center" wrapText="1"/>
    </xf>
    <xf numFmtId="0" fontId="3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left" vertical="center" wrapText="1"/>
    </xf>
    <xf numFmtId="0" fontId="3" fillId="9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left" vertical="center" wrapText="1"/>
    </xf>
    <xf numFmtId="0" fontId="3" fillId="1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YLE\Documents\Done\++WATER%20QUALITY%20MONITORING%20TEAM\WQM%2047%20Tributaries\Data%20-%20Baseline%20Water%20Qual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pajo"/>
      <sheetName val="SunogApog"/>
      <sheetName val="Vitas"/>
      <sheetName val="SanLazaro"/>
      <sheetName val="Kabulusan"/>
      <sheetName val="Magdalena"/>
      <sheetName val="DelaReina"/>
      <sheetName val="Binondo"/>
      <sheetName val="Quiapo"/>
      <sheetName val="CLUSTERS"/>
      <sheetName val="SanSebastian"/>
      <sheetName val="Valencia"/>
      <sheetName val="UliUli"/>
      <sheetName val="SanMiguel"/>
      <sheetName val="Sampaloc"/>
      <sheetName val="Aviles"/>
      <sheetName val="Concordia"/>
      <sheetName val="Paco"/>
      <sheetName val="Pandacan"/>
      <sheetName val="Santibanez"/>
      <sheetName val="Sheet4"/>
      <sheetName val="Maytunas Creek"/>
      <sheetName val="Ermitanyo Creek"/>
      <sheetName val="Pasong Tamo Creek"/>
      <sheetName val="San Francisco River"/>
      <sheetName val="Sheet1"/>
    </sheetNames>
    <sheetDataSet>
      <sheetData sheetId="0">
        <row r="14">
          <cell r="D14">
            <v>55.666666666666664</v>
          </cell>
          <cell r="E14">
            <v>91.333333333333329</v>
          </cell>
        </row>
        <row r="19">
          <cell r="D19">
            <v>36.866666666666667</v>
          </cell>
          <cell r="E19">
            <v>54.666666666666664</v>
          </cell>
        </row>
        <row r="24">
          <cell r="D24">
            <v>0.50975999999999999</v>
          </cell>
          <cell r="E24">
            <v>33.5</v>
          </cell>
        </row>
        <row r="29">
          <cell r="D29">
            <v>17550000</v>
          </cell>
          <cell r="E29">
            <v>7356666.666666667</v>
          </cell>
        </row>
        <row r="34">
          <cell r="D34">
            <v>0.4366666666666667</v>
          </cell>
          <cell r="E34">
            <v>7.7866666666666662</v>
          </cell>
        </row>
        <row r="39">
          <cell r="D39">
            <v>6.1291666666666664</v>
          </cell>
          <cell r="E39">
            <v>6.8366666666666669</v>
          </cell>
        </row>
        <row r="44">
          <cell r="D44">
            <v>3.8333333333333337E-2</v>
          </cell>
          <cell r="E44">
            <v>7.9833333333333343</v>
          </cell>
        </row>
        <row r="49">
          <cell r="D49">
            <v>26.50333333333333</v>
          </cell>
          <cell r="E49">
            <v>25.593333333333334</v>
          </cell>
        </row>
        <row r="54">
          <cell r="D54">
            <v>24.166666666666668</v>
          </cell>
          <cell r="E54">
            <v>67.333333333333329</v>
          </cell>
        </row>
        <row r="67">
          <cell r="D67">
            <v>12.983333333333334</v>
          </cell>
          <cell r="E67">
            <v>4.9066666666666663</v>
          </cell>
        </row>
        <row r="75">
          <cell r="D75">
            <v>5.0000000000000001E-3</v>
          </cell>
          <cell r="E75">
            <v>0.03</v>
          </cell>
        </row>
        <row r="80">
          <cell r="D80">
            <v>4.0000000000000001E-3</v>
          </cell>
          <cell r="E80">
            <v>2E-3</v>
          </cell>
        </row>
        <row r="85">
          <cell r="D85">
            <v>0.01</v>
          </cell>
          <cell r="E85">
            <v>2E-3</v>
          </cell>
        </row>
        <row r="90">
          <cell r="D90" t="str">
            <v>ND</v>
          </cell>
          <cell r="E90">
            <v>5.0000000000000001E-3</v>
          </cell>
        </row>
        <row r="95">
          <cell r="D95">
            <v>0.03</v>
          </cell>
          <cell r="E95">
            <v>1.7066666666666667E-2</v>
          </cell>
        </row>
        <row r="100">
          <cell r="D100">
            <v>1E-3</v>
          </cell>
          <cell r="E100">
            <v>7.3333333333333323E-4</v>
          </cell>
        </row>
        <row r="108">
          <cell r="D108">
            <v>0.10166666666666668</v>
          </cell>
          <cell r="E108">
            <v>2.4233333333333332E-2</v>
          </cell>
        </row>
        <row r="113">
          <cell r="D113">
            <v>3.8333333333333335</v>
          </cell>
          <cell r="E113">
            <v>5.4000000000000012</v>
          </cell>
        </row>
        <row r="118">
          <cell r="D118">
            <v>0.01</v>
          </cell>
          <cell r="E118">
            <v>0.11733333333333333</v>
          </cell>
        </row>
        <row r="123">
          <cell r="D123">
            <v>10.783333333333333</v>
          </cell>
          <cell r="E123">
            <v>3.3599999999999994</v>
          </cell>
        </row>
      </sheetData>
      <sheetData sheetId="1">
        <row r="14">
          <cell r="F14">
            <v>32</v>
          </cell>
          <cell r="G14">
            <v>61</v>
          </cell>
        </row>
        <row r="19">
          <cell r="F19">
            <v>2710.652</v>
          </cell>
          <cell r="G19">
            <v>54</v>
          </cell>
        </row>
        <row r="24">
          <cell r="F24">
            <v>0.74</v>
          </cell>
          <cell r="G24">
            <v>0</v>
          </cell>
        </row>
        <row r="29">
          <cell r="F29">
            <v>2200000</v>
          </cell>
          <cell r="G29">
            <v>2950000</v>
          </cell>
        </row>
        <row r="34">
          <cell r="F34">
            <v>0.22999999999999998</v>
          </cell>
          <cell r="G34">
            <v>4.1500000000000004</v>
          </cell>
        </row>
        <row r="39">
          <cell r="F39">
            <v>6.23</v>
          </cell>
          <cell r="G39">
            <v>7.08</v>
          </cell>
        </row>
        <row r="44">
          <cell r="F44">
            <v>0.02</v>
          </cell>
          <cell r="G44">
            <v>6.7249999999999996</v>
          </cell>
        </row>
        <row r="49">
          <cell r="F49">
            <v>28.7</v>
          </cell>
          <cell r="G49">
            <v>26.33</v>
          </cell>
        </row>
        <row r="54">
          <cell r="F54">
            <v>33.25</v>
          </cell>
          <cell r="G54" t="str">
            <v>ND</v>
          </cell>
        </row>
        <row r="65">
          <cell r="F65">
            <v>14.725</v>
          </cell>
          <cell r="G65">
            <v>3.25</v>
          </cell>
        </row>
        <row r="73">
          <cell r="F73">
            <v>5.0000000000000001E-3</v>
          </cell>
          <cell r="G73">
            <v>0.03</v>
          </cell>
        </row>
        <row r="78">
          <cell r="F78">
            <v>4.0000000000000001E-3</v>
          </cell>
          <cell r="G78">
            <v>3.9500000000000004E-3</v>
          </cell>
        </row>
        <row r="83">
          <cell r="F83">
            <v>0.01</v>
          </cell>
          <cell r="G83">
            <v>2E-3</v>
          </cell>
        </row>
        <row r="88">
          <cell r="G88">
            <v>6.3499999999999997E-3</v>
          </cell>
        </row>
        <row r="93">
          <cell r="F93">
            <v>0.03</v>
          </cell>
          <cell r="G93">
            <v>6.0000000000000001E-3</v>
          </cell>
        </row>
        <row r="98">
          <cell r="F98">
            <v>1E-3</v>
          </cell>
          <cell r="G98">
            <v>1E-4</v>
          </cell>
        </row>
        <row r="106">
          <cell r="F106">
            <v>7.2500000000000009E-2</v>
          </cell>
          <cell r="G106">
            <v>5.0500000000000003E-2</v>
          </cell>
        </row>
        <row r="111">
          <cell r="F111">
            <v>3.25</v>
          </cell>
          <cell r="G111">
            <v>12.100000000000001</v>
          </cell>
        </row>
        <row r="116">
          <cell r="F116">
            <v>0.01</v>
          </cell>
          <cell r="G116">
            <v>0.22199999999999998</v>
          </cell>
        </row>
        <row r="121">
          <cell r="F121">
            <v>3.5749999999999997</v>
          </cell>
          <cell r="G121">
            <v>5.6150000000000002</v>
          </cell>
        </row>
      </sheetData>
      <sheetData sheetId="2">
        <row r="14">
          <cell r="D14">
            <v>51.333333333333336</v>
          </cell>
          <cell r="E14">
            <v>72.333333333333329</v>
          </cell>
        </row>
        <row r="19">
          <cell r="D19">
            <v>3453</v>
          </cell>
          <cell r="E19">
            <v>103.33333333333333</v>
          </cell>
        </row>
        <row r="24">
          <cell r="D24">
            <v>0.60833333333333328</v>
          </cell>
          <cell r="E24">
            <v>5.2966666666666669</v>
          </cell>
        </row>
        <row r="29">
          <cell r="D29">
            <v>2366666.6666666665</v>
          </cell>
          <cell r="E29">
            <v>330000</v>
          </cell>
        </row>
        <row r="34">
          <cell r="D34">
            <v>0.35000000000000003</v>
          </cell>
          <cell r="E34">
            <v>5.166666666666667</v>
          </cell>
        </row>
        <row r="39">
          <cell r="D39">
            <v>6.1276666666666664</v>
          </cell>
          <cell r="E39">
            <v>6.9033333333333333</v>
          </cell>
        </row>
        <row r="44">
          <cell r="D44">
            <v>4.9499999999999995E-2</v>
          </cell>
        </row>
        <row r="49">
          <cell r="D49">
            <v>28.055000000000003</v>
          </cell>
          <cell r="E49">
            <v>26.033333333333331</v>
          </cell>
        </row>
        <row r="54">
          <cell r="E54">
            <v>43</v>
          </cell>
        </row>
        <row r="67">
          <cell r="D67">
            <v>12.983333333333334</v>
          </cell>
          <cell r="E67">
            <v>4.4066666666666672</v>
          </cell>
        </row>
        <row r="75">
          <cell r="D75">
            <v>5.0000000000000001E-3</v>
          </cell>
          <cell r="E75">
            <v>0.03</v>
          </cell>
        </row>
        <row r="80">
          <cell r="D80">
            <v>4.0000000000000001E-3</v>
          </cell>
          <cell r="E80">
            <v>3.0000000000000005E-3</v>
          </cell>
        </row>
        <row r="85">
          <cell r="D85">
            <v>0.01</v>
          </cell>
          <cell r="E85">
            <v>2E-3</v>
          </cell>
        </row>
        <row r="90">
          <cell r="D90" t="str">
            <v>ND</v>
          </cell>
          <cell r="E90">
            <v>5.6666666666666671E-3</v>
          </cell>
        </row>
        <row r="95">
          <cell r="D95">
            <v>3.15E-2</v>
          </cell>
          <cell r="E95">
            <v>3.2766666666666666E-2</v>
          </cell>
        </row>
        <row r="100">
          <cell r="D100">
            <v>1E-3</v>
          </cell>
          <cell r="E100">
            <v>5.6666666666666671E-4</v>
          </cell>
        </row>
        <row r="108">
          <cell r="D108">
            <v>9.3333333333333338E-2</v>
          </cell>
          <cell r="E108">
            <v>3.1333333333333331E-2</v>
          </cell>
        </row>
        <row r="113">
          <cell r="D113">
            <v>5.166666666666667</v>
          </cell>
          <cell r="E113">
            <v>3.1333333333333333</v>
          </cell>
        </row>
        <row r="118">
          <cell r="D118">
            <v>1.1666666666666667E-2</v>
          </cell>
          <cell r="E118">
            <v>0.29033333333333333</v>
          </cell>
        </row>
        <row r="123">
          <cell r="D123">
            <v>9.7833333333333332</v>
          </cell>
          <cell r="E123">
            <v>3.4466666666666668</v>
          </cell>
        </row>
      </sheetData>
      <sheetData sheetId="3">
        <row r="15">
          <cell r="F15">
            <v>122.16666666666666</v>
          </cell>
          <cell r="G15">
            <v>103</v>
          </cell>
        </row>
        <row r="21">
          <cell r="F21">
            <v>50.666666666666671</v>
          </cell>
          <cell r="G21">
            <v>56.333333333333336</v>
          </cell>
        </row>
        <row r="27">
          <cell r="F27">
            <v>0.92333333333333334</v>
          </cell>
          <cell r="G27">
            <v>0.86</v>
          </cell>
        </row>
        <row r="32">
          <cell r="F32">
            <v>9705000</v>
          </cell>
          <cell r="G32">
            <v>5500000</v>
          </cell>
        </row>
        <row r="38">
          <cell r="F38">
            <v>0.36499999999999999</v>
          </cell>
          <cell r="G38">
            <v>6.7366666666666672</v>
          </cell>
        </row>
        <row r="44">
          <cell r="F44">
            <v>5.996666666666667</v>
          </cell>
          <cell r="G44">
            <v>6.793333333333333</v>
          </cell>
        </row>
        <row r="49">
          <cell r="F49">
            <v>0.01</v>
          </cell>
          <cell r="G49">
            <v>10.876666666666665</v>
          </cell>
        </row>
        <row r="55">
          <cell r="F55">
            <v>27.303333333333338</v>
          </cell>
          <cell r="G55">
            <v>26.05</v>
          </cell>
        </row>
        <row r="60">
          <cell r="F60">
            <v>109.33333333333334</v>
          </cell>
          <cell r="G60" t="str">
            <v>ND</v>
          </cell>
        </row>
        <row r="74">
          <cell r="F74">
            <v>16.899999999999999</v>
          </cell>
          <cell r="G74">
            <v>4.3566666666666665</v>
          </cell>
        </row>
        <row r="83">
          <cell r="F83">
            <v>5.0000000000000001E-3</v>
          </cell>
          <cell r="G83">
            <v>0.03</v>
          </cell>
        </row>
        <row r="89">
          <cell r="F89">
            <v>4.0000000000000001E-3</v>
          </cell>
          <cell r="G89">
            <v>2E-3</v>
          </cell>
        </row>
        <row r="95">
          <cell r="F95">
            <v>0.01</v>
          </cell>
          <cell r="G95">
            <v>5.3333333333333332E-3</v>
          </cell>
        </row>
        <row r="101">
          <cell r="F101" t="str">
            <v>ND</v>
          </cell>
          <cell r="G101">
            <v>5.0000000000000001E-3</v>
          </cell>
        </row>
        <row r="106">
          <cell r="F106">
            <v>0.03</v>
          </cell>
          <cell r="G106">
            <v>6.000000000000001E-3</v>
          </cell>
        </row>
        <row r="112">
          <cell r="F112">
            <v>1E-3</v>
          </cell>
          <cell r="G112">
            <v>1E-4</v>
          </cell>
        </row>
        <row r="121">
          <cell r="F121">
            <v>11.183333333333334</v>
          </cell>
          <cell r="G121">
            <v>2.9666666666666664E-2</v>
          </cell>
        </row>
        <row r="127">
          <cell r="F127">
            <v>18.5</v>
          </cell>
          <cell r="G127">
            <v>3.7666666666666671</v>
          </cell>
        </row>
        <row r="133">
          <cell r="F133">
            <v>0.03</v>
          </cell>
          <cell r="G133">
            <v>0.159</v>
          </cell>
        </row>
        <row r="139">
          <cell r="F139">
            <v>11.3</v>
          </cell>
          <cell r="G139">
            <v>5.47</v>
          </cell>
        </row>
      </sheetData>
      <sheetData sheetId="4">
        <row r="13">
          <cell r="D13">
            <v>49.75</v>
          </cell>
          <cell r="E13">
            <v>69.5</v>
          </cell>
        </row>
        <row r="18">
          <cell r="D18">
            <v>39.224999999999994</v>
          </cell>
          <cell r="E18">
            <v>48.5</v>
          </cell>
        </row>
        <row r="23">
          <cell r="D23">
            <v>0.64</v>
          </cell>
          <cell r="E23">
            <v>0</v>
          </cell>
        </row>
        <row r="28">
          <cell r="D28">
            <v>3400000</v>
          </cell>
          <cell r="E28">
            <v>1400000</v>
          </cell>
        </row>
        <row r="33">
          <cell r="D33">
            <v>9.5000000000000001E-2</v>
          </cell>
          <cell r="E33">
            <v>5.8000000000000007</v>
          </cell>
        </row>
        <row r="38">
          <cell r="D38">
            <v>6.08</v>
          </cell>
          <cell r="E38">
            <v>7.0449999999999999</v>
          </cell>
        </row>
        <row r="43">
          <cell r="D43">
            <v>3.7500000000000006E-2</v>
          </cell>
          <cell r="E43">
            <v>8.3849999999999998</v>
          </cell>
        </row>
        <row r="48">
          <cell r="D48">
            <v>26.66</v>
          </cell>
          <cell r="E48">
            <v>25.57</v>
          </cell>
        </row>
        <row r="53">
          <cell r="D53">
            <v>43.5</v>
          </cell>
          <cell r="E53" t="str">
            <v>ND</v>
          </cell>
        </row>
        <row r="64">
          <cell r="D64">
            <v>11.125</v>
          </cell>
          <cell r="E64">
            <v>3.82</v>
          </cell>
        </row>
        <row r="72">
          <cell r="D72">
            <v>5.0000000000000001E-3</v>
          </cell>
          <cell r="E72">
            <v>0.03</v>
          </cell>
        </row>
        <row r="77">
          <cell r="D77">
            <v>4.0000000000000001E-3</v>
          </cell>
          <cell r="E77">
            <v>2E-3</v>
          </cell>
        </row>
        <row r="82">
          <cell r="D82">
            <v>0.01</v>
          </cell>
          <cell r="E82">
            <v>2E-3</v>
          </cell>
        </row>
        <row r="87">
          <cell r="D87" t="str">
            <v>ND</v>
          </cell>
          <cell r="E87">
            <v>5.0000000000000001E-3</v>
          </cell>
        </row>
        <row r="92">
          <cell r="D92">
            <v>0.03</v>
          </cell>
          <cell r="E92">
            <v>6.0000000000000001E-3</v>
          </cell>
        </row>
        <row r="97">
          <cell r="D97">
            <v>1E-3</v>
          </cell>
          <cell r="E97">
            <v>6.4999999999999997E-4</v>
          </cell>
        </row>
        <row r="105">
          <cell r="D105">
            <v>8.4999999999999992E-2</v>
          </cell>
          <cell r="E105">
            <v>2.2499999999999999E-2</v>
          </cell>
        </row>
        <row r="110">
          <cell r="D110">
            <v>3.25</v>
          </cell>
          <cell r="E110">
            <v>13.149999999999999</v>
          </cell>
        </row>
        <row r="115">
          <cell r="D115">
            <v>0.01</v>
          </cell>
          <cell r="E115">
            <v>0.14899999999999999</v>
          </cell>
        </row>
        <row r="120">
          <cell r="D120">
            <v>3.9499999999999997</v>
          </cell>
          <cell r="E120">
            <v>4.9499999999999993</v>
          </cell>
        </row>
      </sheetData>
      <sheetData sheetId="5">
        <row r="16">
          <cell r="F16">
            <v>44</v>
          </cell>
          <cell r="G16">
            <v>80</v>
          </cell>
        </row>
        <row r="23">
          <cell r="F23">
            <v>34.5</v>
          </cell>
          <cell r="G23">
            <v>60.25</v>
          </cell>
        </row>
        <row r="30">
          <cell r="F30">
            <v>1.1624999999999999</v>
          </cell>
          <cell r="G30">
            <v>0</v>
          </cell>
        </row>
        <row r="36">
          <cell r="F36">
            <v>3250000</v>
          </cell>
          <cell r="G36">
            <v>5350000</v>
          </cell>
        </row>
        <row r="43">
          <cell r="F43">
            <v>0.625</v>
          </cell>
          <cell r="G43">
            <v>5.5924999999999994</v>
          </cell>
        </row>
        <row r="50">
          <cell r="F50">
            <v>6.0500000000000007</v>
          </cell>
          <cell r="G50">
            <v>6.9675000000000002</v>
          </cell>
        </row>
        <row r="56">
          <cell r="F56">
            <v>0.01</v>
          </cell>
          <cell r="G56">
            <v>10.257499999999999</v>
          </cell>
        </row>
        <row r="63">
          <cell r="F63">
            <v>27.452500000000001</v>
          </cell>
          <cell r="G63">
            <v>25.592500000000001</v>
          </cell>
        </row>
        <row r="69">
          <cell r="F69">
            <v>795.625</v>
          </cell>
          <cell r="G69" t="str">
            <v>ND</v>
          </cell>
        </row>
        <row r="86">
          <cell r="F86">
            <v>17.1875</v>
          </cell>
          <cell r="G86">
            <v>4.2074999999999996</v>
          </cell>
        </row>
        <row r="95">
          <cell r="F95">
            <v>7.4999999999999997E-3</v>
          </cell>
          <cell r="G95">
            <v>0.03</v>
          </cell>
        </row>
        <row r="102">
          <cell r="F102">
            <v>4.0000000000000001E-3</v>
          </cell>
          <cell r="G102">
            <v>2E-3</v>
          </cell>
        </row>
        <row r="109">
          <cell r="F109">
            <v>0.01</v>
          </cell>
          <cell r="G109">
            <v>2.35E-2</v>
          </cell>
        </row>
        <row r="116">
          <cell r="F116" t="str">
            <v>ND</v>
          </cell>
          <cell r="G116">
            <v>5.0000000000000001E-3</v>
          </cell>
        </row>
        <row r="122">
          <cell r="F122">
            <v>5.9249999999999997E-2</v>
          </cell>
          <cell r="G122">
            <v>6.0000000000000001E-3</v>
          </cell>
        </row>
        <row r="129">
          <cell r="F129">
            <v>1E-3</v>
          </cell>
          <cell r="G129">
            <v>6.5000000000000008E-4</v>
          </cell>
        </row>
        <row r="139">
          <cell r="F139">
            <v>8.2250000000000014</v>
          </cell>
          <cell r="G139">
            <v>1.2500000000000001E-2</v>
          </cell>
        </row>
        <row r="146">
          <cell r="F146">
            <v>11.875</v>
          </cell>
          <cell r="G146">
            <v>3.7499999999999996</v>
          </cell>
        </row>
        <row r="153">
          <cell r="F153">
            <v>1.6250000000000001E-2</v>
          </cell>
          <cell r="G153">
            <v>0.18350000000000002</v>
          </cell>
        </row>
        <row r="160">
          <cell r="F160">
            <v>5.5875000000000004</v>
          </cell>
          <cell r="G160">
            <v>2.1897500000000001</v>
          </cell>
        </row>
      </sheetData>
      <sheetData sheetId="6">
        <row r="15">
          <cell r="F15">
            <v>26.333333333333336</v>
          </cell>
          <cell r="G15">
            <v>104.33333333333333</v>
          </cell>
        </row>
        <row r="21">
          <cell r="F21">
            <v>47.11666666666666</v>
          </cell>
          <cell r="G21">
            <v>79.333333333333329</v>
          </cell>
        </row>
        <row r="27">
          <cell r="F27">
            <v>0.71166666666666656</v>
          </cell>
          <cell r="G27">
            <v>0</v>
          </cell>
        </row>
        <row r="32">
          <cell r="F32">
            <v>6350000</v>
          </cell>
          <cell r="G32">
            <v>2500000</v>
          </cell>
        </row>
        <row r="38">
          <cell r="F38">
            <v>0.34333333333333338</v>
          </cell>
          <cell r="G38">
            <v>7.9066666666666663</v>
          </cell>
        </row>
        <row r="44">
          <cell r="F44">
            <v>6.083333333333333</v>
          </cell>
          <cell r="G44">
            <v>6.8233333333333333</v>
          </cell>
        </row>
        <row r="49">
          <cell r="F49">
            <v>2.0666666666666667E-2</v>
          </cell>
          <cell r="G49">
            <v>11.033333333333333</v>
          </cell>
        </row>
        <row r="55">
          <cell r="F55">
            <v>26.95</v>
          </cell>
          <cell r="G55">
            <v>25.66</v>
          </cell>
        </row>
        <row r="60">
          <cell r="F60">
            <v>16</v>
          </cell>
          <cell r="G60">
            <v>72.666666666666671</v>
          </cell>
        </row>
        <row r="74">
          <cell r="F74">
            <v>14.75</v>
          </cell>
          <cell r="G74">
            <v>5.1133333333333333</v>
          </cell>
        </row>
        <row r="83">
          <cell r="F83">
            <v>5.4999999999999997E-3</v>
          </cell>
          <cell r="G83">
            <v>0.03</v>
          </cell>
        </row>
        <row r="89">
          <cell r="F89">
            <v>4.0000000000000001E-3</v>
          </cell>
          <cell r="G89">
            <v>2E-3</v>
          </cell>
        </row>
        <row r="95">
          <cell r="F95">
            <v>0.01</v>
          </cell>
          <cell r="G95">
            <v>6.000000000000001E-3</v>
          </cell>
        </row>
        <row r="101">
          <cell r="F101" t="str">
            <v>ND</v>
          </cell>
          <cell r="G101">
            <v>5.0000000000000001E-3</v>
          </cell>
        </row>
        <row r="106">
          <cell r="F106">
            <v>0.03</v>
          </cell>
          <cell r="G106">
            <v>7.3333333333333332E-3</v>
          </cell>
        </row>
        <row r="112">
          <cell r="F112">
            <v>1E-3</v>
          </cell>
          <cell r="G112">
            <v>1E-3</v>
          </cell>
        </row>
        <row r="121">
          <cell r="F121">
            <v>0.10333333333333333</v>
          </cell>
          <cell r="G121">
            <v>2.1000000000000001E-2</v>
          </cell>
        </row>
        <row r="127">
          <cell r="F127">
            <v>6</v>
          </cell>
          <cell r="G127">
            <v>3.6</v>
          </cell>
        </row>
        <row r="133">
          <cell r="F133">
            <v>0.01</v>
          </cell>
          <cell r="G133">
            <v>0.23866666666666667</v>
          </cell>
        </row>
        <row r="139">
          <cell r="F139">
            <v>8.581666666666667</v>
          </cell>
          <cell r="G139">
            <v>4.7166666666666659</v>
          </cell>
        </row>
      </sheetData>
      <sheetData sheetId="7">
        <row r="13">
          <cell r="F13">
            <v>39.333333333333336</v>
          </cell>
          <cell r="G13">
            <v>80</v>
          </cell>
        </row>
        <row r="19">
          <cell r="F19">
            <v>59.06666666666667</v>
          </cell>
          <cell r="G19">
            <v>67.666666666666671</v>
          </cell>
        </row>
        <row r="25">
          <cell r="F25">
            <v>1.7766666666666666</v>
          </cell>
          <cell r="G25">
            <v>0</v>
          </cell>
        </row>
        <row r="30">
          <cell r="F30">
            <v>2515000</v>
          </cell>
          <cell r="G30">
            <v>5533333.333333333</v>
          </cell>
        </row>
        <row r="36">
          <cell r="F36">
            <v>0.19666666666666666</v>
          </cell>
          <cell r="G36">
            <v>5.5133333333333328</v>
          </cell>
        </row>
        <row r="42">
          <cell r="F42">
            <v>6.84</v>
          </cell>
          <cell r="G42">
            <v>6.7166666666666659</v>
          </cell>
        </row>
        <row r="48">
          <cell r="F48">
            <v>1.4999999999999999E-2</v>
          </cell>
          <cell r="G48">
            <v>9.6399999999999988</v>
          </cell>
        </row>
        <row r="54">
          <cell r="F54">
            <v>26.599999999999998</v>
          </cell>
          <cell r="G54">
            <v>25.466666666666669</v>
          </cell>
        </row>
        <row r="59">
          <cell r="F59">
            <v>21.833333333333336</v>
          </cell>
          <cell r="G59">
            <v>54.666666666666664</v>
          </cell>
        </row>
        <row r="73">
          <cell r="F73">
            <v>19.45</v>
          </cell>
          <cell r="G73">
            <v>4.0566666666666666</v>
          </cell>
        </row>
        <row r="82">
          <cell r="F82">
            <v>8.8333333333333337E-3</v>
          </cell>
          <cell r="G82">
            <v>0.03</v>
          </cell>
        </row>
        <row r="88">
          <cell r="F88">
            <v>4.0000000000000001E-3</v>
          </cell>
          <cell r="G88">
            <v>2E-3</v>
          </cell>
        </row>
        <row r="94">
          <cell r="F94">
            <v>1.6666666666666666E-2</v>
          </cell>
          <cell r="G94">
            <v>2E-3</v>
          </cell>
        </row>
        <row r="100">
          <cell r="F100">
            <v>59.06666666666667</v>
          </cell>
          <cell r="G100">
            <v>5.0000000000000001E-3</v>
          </cell>
        </row>
        <row r="106">
          <cell r="F106">
            <v>0.03</v>
          </cell>
          <cell r="G106">
            <v>6.9999999999999993E-3</v>
          </cell>
        </row>
        <row r="112">
          <cell r="F112">
            <v>1E-3</v>
          </cell>
          <cell r="G112">
            <v>1E-4</v>
          </cell>
        </row>
        <row r="121">
          <cell r="F121">
            <v>0.11333333333333333</v>
          </cell>
          <cell r="G121">
            <v>1.7666666666666667E-2</v>
          </cell>
        </row>
        <row r="127">
          <cell r="F127">
            <v>5.5</v>
          </cell>
          <cell r="G127">
            <v>3.4333333333333336</v>
          </cell>
        </row>
        <row r="133">
          <cell r="F133">
            <v>1.0500000000000001E-2</v>
          </cell>
          <cell r="G133">
            <v>0.36366666666666675</v>
          </cell>
        </row>
        <row r="139">
          <cell r="F139">
            <v>3.4</v>
          </cell>
          <cell r="G139">
            <v>4.293333333333333</v>
          </cell>
        </row>
      </sheetData>
      <sheetData sheetId="8">
        <row r="14">
          <cell r="E14">
            <v>53</v>
          </cell>
        </row>
        <row r="19">
          <cell r="E19">
            <v>44.333333333333336</v>
          </cell>
        </row>
        <row r="29">
          <cell r="E29">
            <v>13300000</v>
          </cell>
        </row>
        <row r="34">
          <cell r="E34">
            <v>6.0666666666666673</v>
          </cell>
        </row>
        <row r="44">
          <cell r="E44">
            <v>11.863333333333335</v>
          </cell>
        </row>
        <row r="54">
          <cell r="E54">
            <v>40.666666666666664</v>
          </cell>
        </row>
        <row r="62">
          <cell r="E62">
            <v>4.08</v>
          </cell>
        </row>
        <row r="70">
          <cell r="E70">
            <v>0.03</v>
          </cell>
        </row>
        <row r="75">
          <cell r="E75">
            <v>2E-3</v>
          </cell>
        </row>
        <row r="80">
          <cell r="E80">
            <v>2E-3</v>
          </cell>
        </row>
        <row r="85">
          <cell r="E85">
            <v>5.0000000000000001E-3</v>
          </cell>
        </row>
        <row r="90">
          <cell r="E90">
            <v>6.000000000000001E-3</v>
          </cell>
        </row>
        <row r="95">
          <cell r="E95">
            <v>1E-4</v>
          </cell>
        </row>
        <row r="103">
          <cell r="E103">
            <v>2.6333333333333334E-2</v>
          </cell>
        </row>
        <row r="108">
          <cell r="E108">
            <v>7</v>
          </cell>
        </row>
        <row r="113">
          <cell r="E113">
            <v>0.01</v>
          </cell>
        </row>
        <row r="118">
          <cell r="E118">
            <v>4.6000000000000005</v>
          </cell>
        </row>
      </sheetData>
      <sheetData sheetId="9"/>
      <sheetData sheetId="10">
        <row r="14">
          <cell r="E14">
            <v>80</v>
          </cell>
        </row>
        <row r="19">
          <cell r="E19">
            <v>43</v>
          </cell>
        </row>
        <row r="29">
          <cell r="E29">
            <v>1200000</v>
          </cell>
        </row>
        <row r="34">
          <cell r="E34">
            <v>5.4</v>
          </cell>
        </row>
        <row r="44">
          <cell r="E44">
            <v>9.2750000000000004</v>
          </cell>
        </row>
        <row r="54">
          <cell r="E54">
            <v>55.5</v>
          </cell>
        </row>
        <row r="62">
          <cell r="E62">
            <v>3.63</v>
          </cell>
        </row>
        <row r="70">
          <cell r="E70">
            <v>0.03</v>
          </cell>
        </row>
        <row r="75">
          <cell r="E75">
            <v>2E-3</v>
          </cell>
        </row>
        <row r="80">
          <cell r="E80">
            <v>2E-3</v>
          </cell>
        </row>
        <row r="85">
          <cell r="E85">
            <v>5.0000000000000001E-3</v>
          </cell>
        </row>
        <row r="90">
          <cell r="E90">
            <v>6.0000000000000001E-3</v>
          </cell>
        </row>
        <row r="95">
          <cell r="E95">
            <v>1E-4</v>
          </cell>
        </row>
        <row r="103">
          <cell r="E103">
            <v>4.4999999999999998E-2</v>
          </cell>
        </row>
        <row r="108">
          <cell r="E108">
            <v>8.6499999999999986</v>
          </cell>
        </row>
        <row r="113">
          <cell r="E113">
            <v>0.01</v>
          </cell>
        </row>
        <row r="118">
          <cell r="E118">
            <v>6.97</v>
          </cell>
        </row>
      </sheetData>
      <sheetData sheetId="11">
        <row r="14">
          <cell r="G14">
            <v>72.666666666666671</v>
          </cell>
          <cell r="H14">
            <v>64.666666666666671</v>
          </cell>
        </row>
        <row r="19">
          <cell r="G19">
            <v>52.75</v>
          </cell>
          <cell r="H19">
            <v>62.333333333333336</v>
          </cell>
        </row>
        <row r="24">
          <cell r="G24">
            <v>2.6753333333333336</v>
          </cell>
          <cell r="H24">
            <v>0</v>
          </cell>
        </row>
        <row r="29">
          <cell r="G29">
            <v>101333333.33333333</v>
          </cell>
          <cell r="H29">
            <v>17666666.666666668</v>
          </cell>
        </row>
        <row r="34">
          <cell r="G34">
            <v>1.2050000000000001</v>
          </cell>
          <cell r="H34">
            <v>7.1000000000000005</v>
          </cell>
        </row>
        <row r="39">
          <cell r="G39">
            <v>7.0927833333333341</v>
          </cell>
          <cell r="H39">
            <v>7.2466666666666661</v>
          </cell>
        </row>
        <row r="44">
          <cell r="G44">
            <v>1.6816666666666666</v>
          </cell>
          <cell r="H44">
            <v>10.283333333333333</v>
          </cell>
        </row>
        <row r="49">
          <cell r="G49">
            <v>28.069999999999997</v>
          </cell>
          <cell r="H49">
            <v>27.026666666666667</v>
          </cell>
        </row>
        <row r="54">
          <cell r="G54">
            <v>52.833333333333329</v>
          </cell>
          <cell r="H54">
            <v>44.666666666666664</v>
          </cell>
        </row>
        <row r="62">
          <cell r="G62">
            <v>25.083333333333336</v>
          </cell>
          <cell r="H62">
            <v>3.0399999999999996</v>
          </cell>
        </row>
        <row r="70">
          <cell r="G70">
            <v>5.0000000000000001E-3</v>
          </cell>
          <cell r="H70">
            <v>0.03</v>
          </cell>
        </row>
        <row r="75">
          <cell r="G75">
            <v>7.0000000000000001E-3</v>
          </cell>
          <cell r="H75">
            <v>2E-3</v>
          </cell>
        </row>
        <row r="80">
          <cell r="G80">
            <v>0.01</v>
          </cell>
          <cell r="H80">
            <v>2E-3</v>
          </cell>
        </row>
        <row r="85">
          <cell r="G85">
            <v>2.4666666666666667E-2</v>
          </cell>
          <cell r="H85">
            <v>5.0000000000000001E-3</v>
          </cell>
        </row>
        <row r="90">
          <cell r="G90">
            <v>5.5E-2</v>
          </cell>
          <cell r="H90">
            <v>6.000000000000001E-3</v>
          </cell>
        </row>
        <row r="95">
          <cell r="G95">
            <v>1E-3</v>
          </cell>
          <cell r="H95">
            <v>1E-4</v>
          </cell>
        </row>
        <row r="103">
          <cell r="G103">
            <v>6.5000000000000002E-2</v>
          </cell>
          <cell r="H103">
            <v>2.1666666666666667E-2</v>
          </cell>
        </row>
        <row r="108">
          <cell r="G108">
            <v>5.666666666666667</v>
          </cell>
          <cell r="H108">
            <v>10.166666666666666</v>
          </cell>
        </row>
        <row r="113">
          <cell r="G113">
            <v>0.01</v>
          </cell>
          <cell r="H113">
            <v>8.666666666666667E-2</v>
          </cell>
        </row>
        <row r="118">
          <cell r="G118">
            <v>12.633333333333333</v>
          </cell>
          <cell r="H118">
            <v>3.7133333333333329</v>
          </cell>
        </row>
      </sheetData>
      <sheetData sheetId="12">
        <row r="14">
          <cell r="E14">
            <v>4.333333333333333</v>
          </cell>
          <cell r="F14">
            <v>46.666666666666664</v>
          </cell>
        </row>
        <row r="19">
          <cell r="E19">
            <v>31.599999999999998</v>
          </cell>
          <cell r="F19">
            <v>65</v>
          </cell>
        </row>
        <row r="24">
          <cell r="E24">
            <v>1.1946666666666665</v>
          </cell>
          <cell r="F24">
            <v>0</v>
          </cell>
        </row>
        <row r="29">
          <cell r="E29">
            <v>23566666.666666668</v>
          </cell>
          <cell r="F29">
            <v>4300000</v>
          </cell>
        </row>
        <row r="34">
          <cell r="E34">
            <v>2</v>
          </cell>
          <cell r="F34">
            <v>4.3</v>
          </cell>
        </row>
        <row r="39">
          <cell r="E39">
            <v>7.16</v>
          </cell>
          <cell r="F39">
            <v>7.2600000000000007</v>
          </cell>
        </row>
        <row r="44">
          <cell r="E44">
            <v>2.0666666666666664</v>
          </cell>
          <cell r="F44">
            <v>9.7366666666666664</v>
          </cell>
        </row>
        <row r="49">
          <cell r="E49">
            <v>28.283333333333331</v>
          </cell>
          <cell r="F49">
            <v>25.926666666666666</v>
          </cell>
        </row>
        <row r="54">
          <cell r="E54">
            <v>15.333333333333334</v>
          </cell>
          <cell r="F54">
            <v>27</v>
          </cell>
        </row>
        <row r="62">
          <cell r="F62">
            <v>2.48</v>
          </cell>
        </row>
        <row r="70">
          <cell r="E70">
            <v>5.0000000000000001E-3</v>
          </cell>
          <cell r="F70">
            <v>0.03</v>
          </cell>
        </row>
        <row r="75">
          <cell r="E75">
            <v>0.01</v>
          </cell>
          <cell r="F75">
            <v>2E-3</v>
          </cell>
        </row>
        <row r="80">
          <cell r="E80">
            <v>0.01</v>
          </cell>
          <cell r="F80">
            <v>2E-3</v>
          </cell>
        </row>
        <row r="85">
          <cell r="E85">
            <v>0.04</v>
          </cell>
          <cell r="F85">
            <v>5.0000000000000001E-3</v>
          </cell>
        </row>
        <row r="90">
          <cell r="E90">
            <v>0.08</v>
          </cell>
          <cell r="F90">
            <v>6.000000000000001E-3</v>
          </cell>
        </row>
        <row r="95">
          <cell r="E95">
            <v>3.3333333333333335E-3</v>
          </cell>
          <cell r="F95">
            <v>1E-4</v>
          </cell>
        </row>
        <row r="103">
          <cell r="E103">
            <v>1.3333333333333334E-2</v>
          </cell>
          <cell r="F103">
            <v>2.5999999999999999E-2</v>
          </cell>
        </row>
        <row r="108">
          <cell r="E108">
            <v>2.6666666666666665</v>
          </cell>
          <cell r="F108">
            <v>4.0333333333333332</v>
          </cell>
        </row>
        <row r="113">
          <cell r="E113">
            <v>0.01</v>
          </cell>
          <cell r="F113">
            <v>0.06</v>
          </cell>
        </row>
        <row r="118">
          <cell r="E118">
            <v>1.2</v>
          </cell>
          <cell r="F118">
            <v>3.8033333333333332</v>
          </cell>
        </row>
      </sheetData>
      <sheetData sheetId="13">
        <row r="16">
          <cell r="E16">
            <v>38.200000000000003</v>
          </cell>
          <cell r="F16">
            <v>42</v>
          </cell>
        </row>
        <row r="23">
          <cell r="E23">
            <v>21.9</v>
          </cell>
          <cell r="F23">
            <v>40.4</v>
          </cell>
        </row>
        <row r="30">
          <cell r="E30">
            <v>1.9690000000000001</v>
          </cell>
          <cell r="F30">
            <v>0</v>
          </cell>
        </row>
        <row r="37">
          <cell r="E37">
            <v>3438000</v>
          </cell>
          <cell r="F37">
            <v>3149600</v>
          </cell>
        </row>
        <row r="44">
          <cell r="E44">
            <v>0.5</v>
          </cell>
          <cell r="F44">
            <v>4</v>
          </cell>
        </row>
        <row r="58">
          <cell r="E58">
            <v>0.3</v>
          </cell>
          <cell r="F58">
            <v>7.7680000000000007</v>
          </cell>
        </row>
        <row r="72">
          <cell r="E72">
            <v>15.4</v>
          </cell>
          <cell r="F72">
            <v>24.2</v>
          </cell>
        </row>
        <row r="82">
          <cell r="E82">
            <v>10.919999999999998</v>
          </cell>
          <cell r="F82">
            <v>2.464</v>
          </cell>
        </row>
        <row r="91">
          <cell r="E91">
            <v>5.0000000000000001E-3</v>
          </cell>
          <cell r="F91">
            <v>0.03</v>
          </cell>
        </row>
        <row r="98">
          <cell r="E98">
            <v>0.01</v>
          </cell>
          <cell r="F98">
            <v>2E-3</v>
          </cell>
        </row>
        <row r="105">
          <cell r="E105">
            <v>0.01</v>
          </cell>
          <cell r="F105">
            <v>2E-3</v>
          </cell>
        </row>
        <row r="112">
          <cell r="E112">
            <v>0.04</v>
          </cell>
          <cell r="F112">
            <v>5.0000000000000001E-3</v>
          </cell>
        </row>
        <row r="119">
          <cell r="E119">
            <v>0.08</v>
          </cell>
          <cell r="F119">
            <v>6.0000000000000001E-3</v>
          </cell>
        </row>
        <row r="126">
          <cell r="E126">
            <v>1E-3</v>
          </cell>
          <cell r="F126">
            <v>1E-4</v>
          </cell>
        </row>
        <row r="135">
          <cell r="E135">
            <v>2.8000000000000004E-2</v>
          </cell>
          <cell r="F135">
            <v>1.7999999999999999E-2</v>
          </cell>
        </row>
        <row r="142">
          <cell r="E142">
            <v>1.4</v>
          </cell>
          <cell r="F142">
            <v>4.9000000000000004</v>
          </cell>
        </row>
        <row r="149">
          <cell r="E149">
            <v>0.01</v>
          </cell>
          <cell r="F149">
            <v>0.01</v>
          </cell>
        </row>
        <row r="156">
          <cell r="E156">
            <v>1.64</v>
          </cell>
          <cell r="F156">
            <v>3.84</v>
          </cell>
        </row>
      </sheetData>
      <sheetData sheetId="14">
        <row r="14">
          <cell r="E14">
            <v>9</v>
          </cell>
          <cell r="F14">
            <v>63</v>
          </cell>
        </row>
        <row r="19">
          <cell r="E19">
            <v>21.666666666666668</v>
          </cell>
          <cell r="F19">
            <v>60</v>
          </cell>
        </row>
        <row r="24">
          <cell r="E24">
            <v>0.94666666666666666</v>
          </cell>
          <cell r="F24">
            <v>0</v>
          </cell>
        </row>
        <row r="29">
          <cell r="E29">
            <v>1110333.3333333333</v>
          </cell>
          <cell r="F29">
            <v>23700000</v>
          </cell>
        </row>
        <row r="34">
          <cell r="E34">
            <v>2</v>
          </cell>
          <cell r="F34">
            <v>6.2666666666666666</v>
          </cell>
        </row>
        <row r="39">
          <cell r="E39">
            <v>7.1000000000000005</v>
          </cell>
          <cell r="F39">
            <v>7.0799999999999992</v>
          </cell>
        </row>
        <row r="44">
          <cell r="E44">
            <v>0.46666666666666662</v>
          </cell>
          <cell r="F44">
            <v>9.2266666666666666</v>
          </cell>
        </row>
        <row r="49">
          <cell r="E49">
            <v>27.536666666666665</v>
          </cell>
          <cell r="F49">
            <v>25.87</v>
          </cell>
        </row>
        <row r="54">
          <cell r="E54">
            <v>12</v>
          </cell>
          <cell r="F54">
            <v>40</v>
          </cell>
        </row>
        <row r="62">
          <cell r="E62">
            <v>8.3666666666666671</v>
          </cell>
          <cell r="F62">
            <v>2.4733333333333332</v>
          </cell>
        </row>
        <row r="70">
          <cell r="E70">
            <v>5.0000000000000001E-3</v>
          </cell>
          <cell r="F70">
            <v>0.03</v>
          </cell>
        </row>
        <row r="75">
          <cell r="E75">
            <v>0.01</v>
          </cell>
          <cell r="F75">
            <v>2.3333333333333335E-3</v>
          </cell>
        </row>
        <row r="80">
          <cell r="E80">
            <v>0.01</v>
          </cell>
          <cell r="F80">
            <v>2E-3</v>
          </cell>
        </row>
        <row r="85">
          <cell r="E85">
            <v>0.04</v>
          </cell>
          <cell r="F85">
            <v>5.0000000000000001E-3</v>
          </cell>
        </row>
        <row r="90">
          <cell r="E90">
            <v>0.08</v>
          </cell>
          <cell r="F90">
            <v>6.000000000000001E-3</v>
          </cell>
        </row>
        <row r="95">
          <cell r="E95">
            <v>2E-3</v>
          </cell>
          <cell r="F95">
            <v>1E-4</v>
          </cell>
        </row>
        <row r="103">
          <cell r="E103">
            <v>0.01</v>
          </cell>
          <cell r="F103">
            <v>2.3000000000000003E-2</v>
          </cell>
        </row>
        <row r="108">
          <cell r="E108">
            <v>1.6666666666666667</v>
          </cell>
          <cell r="F108">
            <v>5.3666666666666671</v>
          </cell>
        </row>
        <row r="113">
          <cell r="E113">
            <v>0.01</v>
          </cell>
          <cell r="F113">
            <v>0.06</v>
          </cell>
        </row>
        <row r="118">
          <cell r="E118">
            <v>1.2</v>
          </cell>
          <cell r="F118">
            <v>6.8866666666666667</v>
          </cell>
        </row>
      </sheetData>
      <sheetData sheetId="15">
        <row r="14">
          <cell r="E14">
            <v>10.666666666666666</v>
          </cell>
          <cell r="F14">
            <v>56.333333333333336</v>
          </cell>
        </row>
        <row r="19">
          <cell r="E19">
            <v>21.866666666666664</v>
          </cell>
          <cell r="F19">
            <v>61.666666666666664</v>
          </cell>
        </row>
        <row r="24">
          <cell r="E24">
            <v>0.96333333333333337</v>
          </cell>
          <cell r="F24">
            <v>1.2533333333333332</v>
          </cell>
        </row>
        <row r="29">
          <cell r="E29">
            <v>3300000</v>
          </cell>
          <cell r="F29">
            <v>1933333.3333333333</v>
          </cell>
        </row>
        <row r="34">
          <cell r="E34">
            <v>2</v>
          </cell>
          <cell r="F34">
            <v>5.9000000000000012</v>
          </cell>
        </row>
        <row r="39">
          <cell r="E39">
            <v>7.0933333333333337</v>
          </cell>
          <cell r="F39">
            <v>7.1400000000000006</v>
          </cell>
        </row>
        <row r="44">
          <cell r="E44">
            <v>0.83333333333333337</v>
          </cell>
          <cell r="F44">
            <v>8.836666666666666</v>
          </cell>
        </row>
        <row r="49">
          <cell r="E49">
            <v>27.92</v>
          </cell>
          <cell r="F49">
            <v>26.416666666666668</v>
          </cell>
        </row>
        <row r="54">
          <cell r="E54">
            <v>13.666666666666666</v>
          </cell>
          <cell r="F54">
            <v>40.333333333333336</v>
          </cell>
        </row>
        <row r="62">
          <cell r="E62">
            <v>7.2</v>
          </cell>
          <cell r="F62">
            <v>2.1766666666666663</v>
          </cell>
        </row>
        <row r="70">
          <cell r="E70">
            <v>5.0000000000000001E-3</v>
          </cell>
          <cell r="F70">
            <v>0.03</v>
          </cell>
        </row>
        <row r="75">
          <cell r="E75">
            <v>0.01</v>
          </cell>
          <cell r="F75">
            <v>2E-3</v>
          </cell>
        </row>
        <row r="80">
          <cell r="E80">
            <v>0.01</v>
          </cell>
          <cell r="F80">
            <v>2E-3</v>
          </cell>
        </row>
        <row r="85">
          <cell r="E85">
            <v>0.04</v>
          </cell>
          <cell r="F85">
            <v>5.0000000000000001E-3</v>
          </cell>
        </row>
        <row r="90">
          <cell r="E90">
            <v>0.08</v>
          </cell>
          <cell r="F90">
            <v>6.000000000000001E-3</v>
          </cell>
        </row>
        <row r="95">
          <cell r="E95">
            <v>1.6666666666666668E-3</v>
          </cell>
          <cell r="F95">
            <v>1E-4</v>
          </cell>
        </row>
        <row r="103">
          <cell r="E103">
            <v>0.01</v>
          </cell>
          <cell r="F103">
            <v>1.8666666666666668E-2</v>
          </cell>
        </row>
        <row r="108">
          <cell r="E108">
            <v>1</v>
          </cell>
          <cell r="F108">
            <v>4.3999999999999995</v>
          </cell>
        </row>
        <row r="113">
          <cell r="E113">
            <v>0.01</v>
          </cell>
          <cell r="F113">
            <v>0.04</v>
          </cell>
        </row>
        <row r="118">
          <cell r="E118">
            <v>0.5</v>
          </cell>
          <cell r="F118">
            <v>5.2133333333333338</v>
          </cell>
        </row>
      </sheetData>
      <sheetData sheetId="16">
        <row r="14">
          <cell r="E14">
            <v>55.666666666666664</v>
          </cell>
          <cell r="F14">
            <v>65.666666666666671</v>
          </cell>
        </row>
        <row r="19">
          <cell r="E19">
            <v>27.333333333333332</v>
          </cell>
          <cell r="F19">
            <v>52.333333333333336</v>
          </cell>
        </row>
        <row r="24">
          <cell r="E24">
            <v>0.53</v>
          </cell>
          <cell r="F24">
            <v>0.96666666666666679</v>
          </cell>
        </row>
        <row r="29">
          <cell r="E29">
            <v>2800000</v>
          </cell>
          <cell r="F29">
            <v>8696666.666666666</v>
          </cell>
        </row>
        <row r="34">
          <cell r="E34">
            <v>0.5</v>
          </cell>
          <cell r="F34">
            <v>5.7666666666666666</v>
          </cell>
        </row>
        <row r="44">
          <cell r="E44">
            <v>0.33333333333333331</v>
          </cell>
          <cell r="F44">
            <v>7.836666666666666</v>
          </cell>
        </row>
        <row r="54">
          <cell r="E54">
            <v>28.333333333333332</v>
          </cell>
          <cell r="F54">
            <v>42</v>
          </cell>
        </row>
        <row r="62">
          <cell r="E62">
            <v>18.3</v>
          </cell>
          <cell r="F62">
            <v>3.6366666666666667</v>
          </cell>
        </row>
        <row r="70">
          <cell r="E70">
            <v>5.0000000000000001E-3</v>
          </cell>
          <cell r="F70">
            <v>0.03</v>
          </cell>
        </row>
        <row r="75">
          <cell r="E75">
            <v>0.01</v>
          </cell>
          <cell r="F75">
            <v>2E-3</v>
          </cell>
        </row>
        <row r="80">
          <cell r="E80">
            <v>0.01</v>
          </cell>
          <cell r="F80">
            <v>6.3E-2</v>
          </cell>
        </row>
        <row r="85">
          <cell r="E85">
            <v>0.04</v>
          </cell>
          <cell r="F85">
            <v>9.0000000000000011E-3</v>
          </cell>
        </row>
        <row r="90">
          <cell r="E90">
            <v>0.08</v>
          </cell>
          <cell r="F90">
            <v>6.000000000000001E-3</v>
          </cell>
        </row>
        <row r="95">
          <cell r="E95">
            <v>1.3333333333333333E-3</v>
          </cell>
          <cell r="F95">
            <v>2.0000000000000001E-4</v>
          </cell>
        </row>
        <row r="103">
          <cell r="E103">
            <v>0.04</v>
          </cell>
          <cell r="F103">
            <v>3.6333333333333336E-2</v>
          </cell>
        </row>
        <row r="108">
          <cell r="E108">
            <v>2.5666666666666669</v>
          </cell>
          <cell r="F108">
            <v>2.6</v>
          </cell>
        </row>
        <row r="113">
          <cell r="E113">
            <v>0.01</v>
          </cell>
          <cell r="F113">
            <v>5.7999999999999996E-2</v>
          </cell>
        </row>
        <row r="118">
          <cell r="E118">
            <v>28.933333333333334</v>
          </cell>
          <cell r="F118">
            <v>2.476666666666667</v>
          </cell>
        </row>
      </sheetData>
      <sheetData sheetId="17">
        <row r="17">
          <cell r="E17">
            <v>71.5</v>
          </cell>
          <cell r="F17">
            <v>86</v>
          </cell>
        </row>
        <row r="25">
          <cell r="E25">
            <v>42.916666666666664</v>
          </cell>
          <cell r="F25">
            <v>55.333333333333336</v>
          </cell>
        </row>
        <row r="33">
          <cell r="E33">
            <v>2.8133333333333339</v>
          </cell>
          <cell r="F33">
            <v>0.21666666666666665</v>
          </cell>
        </row>
        <row r="41">
          <cell r="E41">
            <v>15733333.333333334</v>
          </cell>
          <cell r="F41">
            <v>10233333.333333334</v>
          </cell>
        </row>
        <row r="49">
          <cell r="E49">
            <v>2</v>
          </cell>
          <cell r="F49">
            <v>6.1166666666666671</v>
          </cell>
        </row>
        <row r="65">
          <cell r="E65">
            <v>0.5</v>
          </cell>
          <cell r="F65">
            <v>9.1650000000000009</v>
          </cell>
        </row>
        <row r="81">
          <cell r="E81">
            <v>40.833333333333336</v>
          </cell>
          <cell r="F81">
            <v>37.666666666666664</v>
          </cell>
        </row>
        <row r="91">
          <cell r="E91">
            <v>27.566666666666666</v>
          </cell>
          <cell r="F91">
            <v>4.4883333333333333</v>
          </cell>
        </row>
        <row r="101">
          <cell r="E101">
            <v>5.3333333333333332E-3</v>
          </cell>
          <cell r="F101">
            <v>0.03</v>
          </cell>
        </row>
        <row r="109">
          <cell r="E109">
            <v>0.01</v>
          </cell>
          <cell r="F109">
            <v>2.5166666666666666E-3</v>
          </cell>
        </row>
        <row r="117">
          <cell r="E117">
            <v>0.01</v>
          </cell>
          <cell r="F117">
            <v>8.2500000000000004E-2</v>
          </cell>
        </row>
        <row r="125">
          <cell r="E125">
            <v>4.0000000000000001E-3</v>
          </cell>
          <cell r="F125">
            <v>5.0000000000000001E-3</v>
          </cell>
        </row>
        <row r="133">
          <cell r="E133">
            <v>0.08</v>
          </cell>
          <cell r="F133">
            <v>5.9999999999999993E-3</v>
          </cell>
        </row>
        <row r="141">
          <cell r="E141">
            <v>1E-3</v>
          </cell>
          <cell r="F141">
            <v>1.5000000000000004E-4</v>
          </cell>
        </row>
        <row r="151">
          <cell r="E151">
            <v>0.11666666666666668</v>
          </cell>
          <cell r="F151">
            <v>7.166666666666667E-2</v>
          </cell>
        </row>
        <row r="159">
          <cell r="E159">
            <v>14.333333333333334</v>
          </cell>
          <cell r="F159">
            <v>6.4666666666666659</v>
          </cell>
        </row>
        <row r="167">
          <cell r="E167">
            <v>0.01</v>
          </cell>
          <cell r="F167">
            <v>7.0666666666666669E-2</v>
          </cell>
        </row>
        <row r="175">
          <cell r="E175">
            <v>8.5666666666666682</v>
          </cell>
          <cell r="F175">
            <v>2.9949999999999997</v>
          </cell>
        </row>
      </sheetData>
      <sheetData sheetId="18">
        <row r="17">
          <cell r="F17">
            <v>54.833333333333336</v>
          </cell>
        </row>
        <row r="25">
          <cell r="F25">
            <v>53</v>
          </cell>
        </row>
        <row r="33">
          <cell r="F33">
            <v>3.3833333333333333</v>
          </cell>
        </row>
        <row r="41">
          <cell r="F41">
            <v>5616666.666666667</v>
          </cell>
        </row>
        <row r="49">
          <cell r="F49">
            <v>3.4166666666666665</v>
          </cell>
        </row>
        <row r="65">
          <cell r="F65">
            <v>6.1833333333333327</v>
          </cell>
        </row>
        <row r="81">
          <cell r="F81">
            <v>27.166666666666668</v>
          </cell>
        </row>
        <row r="91">
          <cell r="F91">
            <v>2.563333333333333</v>
          </cell>
        </row>
        <row r="101">
          <cell r="F101">
            <v>0.03</v>
          </cell>
        </row>
        <row r="109">
          <cell r="F109">
            <v>2.9166666666666668E-3</v>
          </cell>
        </row>
        <row r="117">
          <cell r="F117">
            <v>6.883333333333333E-2</v>
          </cell>
        </row>
        <row r="125">
          <cell r="F125">
            <v>5.0000000000000001E-3</v>
          </cell>
        </row>
        <row r="133">
          <cell r="F133">
            <v>5.9999999999999993E-3</v>
          </cell>
        </row>
        <row r="141">
          <cell r="F141">
            <v>1E-4</v>
          </cell>
        </row>
        <row r="151">
          <cell r="F151">
            <v>3.1333333333333331E-2</v>
          </cell>
        </row>
        <row r="159">
          <cell r="F159">
            <v>7.2333333333333334</v>
          </cell>
        </row>
        <row r="167">
          <cell r="F167">
            <v>0.3085</v>
          </cell>
        </row>
        <row r="175">
          <cell r="F175">
            <v>3.0233333333333334</v>
          </cell>
        </row>
      </sheetData>
      <sheetData sheetId="19">
        <row r="14">
          <cell r="E14">
            <v>12.5</v>
          </cell>
          <cell r="F14">
            <v>68.5</v>
          </cell>
        </row>
        <row r="19">
          <cell r="E19">
            <v>31.4</v>
          </cell>
          <cell r="F19">
            <v>47</v>
          </cell>
        </row>
        <row r="24">
          <cell r="E24">
            <v>12.5</v>
          </cell>
          <cell r="F24">
            <v>1.65</v>
          </cell>
        </row>
        <row r="29">
          <cell r="E29">
            <v>2700000</v>
          </cell>
          <cell r="F29">
            <v>790000</v>
          </cell>
        </row>
        <row r="34">
          <cell r="E34">
            <v>0.5</v>
          </cell>
          <cell r="F34">
            <v>3.7</v>
          </cell>
        </row>
        <row r="44">
          <cell r="E44">
            <v>0.3</v>
          </cell>
          <cell r="F44">
            <v>6.0549999999999997</v>
          </cell>
        </row>
        <row r="54">
          <cell r="E54">
            <v>24</v>
          </cell>
          <cell r="F54">
            <v>29</v>
          </cell>
        </row>
        <row r="62">
          <cell r="E62">
            <v>8.9</v>
          </cell>
          <cell r="F62">
            <v>2.36</v>
          </cell>
        </row>
        <row r="70">
          <cell r="E70">
            <v>5.0000000000000001E-3</v>
          </cell>
          <cell r="F70">
            <v>0.03</v>
          </cell>
        </row>
        <row r="75">
          <cell r="E75">
            <v>0.01</v>
          </cell>
          <cell r="F75">
            <v>2E-3</v>
          </cell>
        </row>
        <row r="80">
          <cell r="E80">
            <v>0.01</v>
          </cell>
          <cell r="F80">
            <v>3.5500000000000002E-3</v>
          </cell>
        </row>
        <row r="85">
          <cell r="E85">
            <v>0.04</v>
          </cell>
          <cell r="F85">
            <v>1.9E-2</v>
          </cell>
        </row>
        <row r="90">
          <cell r="E90">
            <v>0.08</v>
          </cell>
          <cell r="F90">
            <v>6.0000000000000001E-3</v>
          </cell>
        </row>
        <row r="95">
          <cell r="E95">
            <v>1E-3</v>
          </cell>
          <cell r="F95">
            <v>1E-4</v>
          </cell>
        </row>
        <row r="103">
          <cell r="E103">
            <v>0.02</v>
          </cell>
          <cell r="F103">
            <v>3.3000000000000002E-2</v>
          </cell>
        </row>
        <row r="108">
          <cell r="E108">
            <v>2.5</v>
          </cell>
          <cell r="F108">
            <v>1.6500000000000001</v>
          </cell>
        </row>
        <row r="113">
          <cell r="E113">
            <v>0.01</v>
          </cell>
          <cell r="F113">
            <v>6.3E-2</v>
          </cell>
        </row>
        <row r="118">
          <cell r="E118">
            <v>0.85000000000000009</v>
          </cell>
          <cell r="F118">
            <v>0.05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9"/>
  <sheetViews>
    <sheetView tabSelected="1" zoomScale="64" zoomScaleNormal="64" workbookViewId="0">
      <selection activeCell="AJ3" sqref="AJ3"/>
    </sheetView>
  </sheetViews>
  <sheetFormatPr defaultRowHeight="15" x14ac:dyDescent="0.25"/>
  <sheetData>
    <row r="1" spans="1:35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2" t="s">
        <v>1</v>
      </c>
      <c r="B2" s="2"/>
      <c r="C2" s="2"/>
      <c r="D2" s="2" t="s">
        <v>2</v>
      </c>
      <c r="E2" s="2"/>
      <c r="F2" s="2"/>
      <c r="G2" s="2"/>
      <c r="H2" s="2" t="s">
        <v>3</v>
      </c>
      <c r="I2" s="3"/>
      <c r="J2" s="3"/>
      <c r="K2" s="3"/>
      <c r="L2" s="2" t="s">
        <v>4</v>
      </c>
      <c r="M2" s="2"/>
      <c r="N2" s="2"/>
      <c r="O2" s="2"/>
      <c r="P2" s="2" t="s">
        <v>5</v>
      </c>
      <c r="Q2" s="3"/>
      <c r="R2" s="3"/>
      <c r="S2" s="3"/>
      <c r="T2" s="2" t="s">
        <v>6</v>
      </c>
      <c r="U2" s="2"/>
      <c r="V2" s="2"/>
      <c r="W2" s="2"/>
      <c r="X2" s="4" t="s">
        <v>7</v>
      </c>
      <c r="Y2" s="5"/>
      <c r="Z2" s="5"/>
      <c r="AA2" s="5"/>
      <c r="AB2" s="2" t="s">
        <v>8</v>
      </c>
      <c r="AC2" s="3"/>
      <c r="AD2" s="3"/>
      <c r="AE2" s="3"/>
      <c r="AF2" s="2" t="s">
        <v>9</v>
      </c>
      <c r="AG2" s="2"/>
      <c r="AH2" s="2"/>
      <c r="AI2" s="2"/>
    </row>
    <row r="3" spans="1:35" ht="22.5" x14ac:dyDescent="0.25">
      <c r="A3" s="2"/>
      <c r="B3" s="2"/>
      <c r="C3" s="2"/>
      <c r="D3" s="6">
        <v>2009</v>
      </c>
      <c r="E3" s="6">
        <v>2014</v>
      </c>
      <c r="F3" s="6">
        <v>2016</v>
      </c>
      <c r="G3" s="7" t="s">
        <v>10</v>
      </c>
      <c r="H3" s="6">
        <v>2009</v>
      </c>
      <c r="I3" s="8">
        <v>2014</v>
      </c>
      <c r="J3" s="6">
        <v>2016</v>
      </c>
      <c r="K3" s="7" t="s">
        <v>10</v>
      </c>
      <c r="L3" s="6">
        <v>2009</v>
      </c>
      <c r="M3" s="6">
        <v>2014</v>
      </c>
      <c r="N3" s="6">
        <v>2016</v>
      </c>
      <c r="O3" s="7" t="s">
        <v>10</v>
      </c>
      <c r="P3" s="6">
        <v>2009</v>
      </c>
      <c r="Q3" s="6">
        <v>2014</v>
      </c>
      <c r="R3" s="6">
        <v>2017</v>
      </c>
      <c r="S3" s="7" t="s">
        <v>10</v>
      </c>
      <c r="T3" s="6">
        <v>2009</v>
      </c>
      <c r="U3" s="6">
        <v>2014</v>
      </c>
      <c r="V3" s="6">
        <v>2016</v>
      </c>
      <c r="W3" s="7" t="s">
        <v>10</v>
      </c>
      <c r="X3" s="6">
        <v>2009</v>
      </c>
      <c r="Y3" s="6">
        <v>2014</v>
      </c>
      <c r="Z3" s="6">
        <v>2016</v>
      </c>
      <c r="AA3" s="7" t="s">
        <v>10</v>
      </c>
      <c r="AB3" s="6">
        <v>2009</v>
      </c>
      <c r="AC3" s="6">
        <v>2014</v>
      </c>
      <c r="AD3" s="6">
        <v>2016</v>
      </c>
      <c r="AE3" s="7" t="s">
        <v>10</v>
      </c>
      <c r="AF3" s="6">
        <v>2009</v>
      </c>
      <c r="AG3" s="6">
        <v>2014</v>
      </c>
      <c r="AH3" s="6">
        <v>2016</v>
      </c>
      <c r="AI3" s="7" t="s">
        <v>10</v>
      </c>
    </row>
    <row r="4" spans="1:35" x14ac:dyDescent="0.25">
      <c r="A4" s="9" t="s">
        <v>11</v>
      </c>
      <c r="B4" s="9"/>
      <c r="C4" s="9"/>
      <c r="D4" s="10"/>
      <c r="E4" s="10"/>
      <c r="F4" s="10"/>
      <c r="G4" s="10"/>
      <c r="H4" s="10"/>
      <c r="I4" s="11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spans="1:35" x14ac:dyDescent="0.25">
      <c r="A5" s="12" t="s">
        <v>12</v>
      </c>
      <c r="B5" s="6"/>
      <c r="C5" s="13" t="s">
        <v>13</v>
      </c>
      <c r="D5" s="14" t="s">
        <v>14</v>
      </c>
      <c r="E5" s="15">
        <f>[1]Maypajo!D39</f>
        <v>6.1291666666666664</v>
      </c>
      <c r="F5" s="15">
        <f>[1]Maypajo!E39</f>
        <v>6.8366666666666669</v>
      </c>
      <c r="G5" s="14"/>
      <c r="H5" s="14" t="s">
        <v>14</v>
      </c>
      <c r="I5" s="16">
        <f>[1]SunogApog!F39</f>
        <v>6.23</v>
      </c>
      <c r="J5" s="15">
        <f>[1]SunogApog!G39</f>
        <v>7.08</v>
      </c>
      <c r="K5" s="14"/>
      <c r="L5" s="14" t="s">
        <v>14</v>
      </c>
      <c r="M5" s="15">
        <f>[1]Vitas!D39</f>
        <v>6.1276666666666664</v>
      </c>
      <c r="N5" s="15">
        <f>[1]Vitas!E39</f>
        <v>6.9033333333333333</v>
      </c>
      <c r="O5" s="14"/>
      <c r="P5" s="14" t="s">
        <v>14</v>
      </c>
      <c r="Q5" s="15">
        <f>[1]SanLazaro!F44</f>
        <v>5.996666666666667</v>
      </c>
      <c r="R5" s="15">
        <f>[1]SanLazaro!G44</f>
        <v>6.793333333333333</v>
      </c>
      <c r="S5" s="14"/>
      <c r="T5" s="14" t="s">
        <v>14</v>
      </c>
      <c r="U5" s="15">
        <f>[1]Kabulusan!D38</f>
        <v>6.08</v>
      </c>
      <c r="V5" s="15">
        <f>[1]Kabulusan!E38</f>
        <v>7.0449999999999999</v>
      </c>
      <c r="W5" s="14"/>
      <c r="X5" s="14" t="s">
        <v>14</v>
      </c>
      <c r="Y5" s="15">
        <f>[1]Magdalena!F50</f>
        <v>6.0500000000000007</v>
      </c>
      <c r="Z5" s="15">
        <f>[1]Magdalena!G50</f>
        <v>6.9675000000000002</v>
      </c>
      <c r="AA5" s="14"/>
      <c r="AB5" s="14" t="s">
        <v>14</v>
      </c>
      <c r="AC5" s="15">
        <f>[1]DelaReina!F44</f>
        <v>6.083333333333333</v>
      </c>
      <c r="AD5" s="15">
        <f>[1]DelaReina!G44</f>
        <v>6.8233333333333333</v>
      </c>
      <c r="AE5" s="14"/>
      <c r="AF5" s="14" t="s">
        <v>14</v>
      </c>
      <c r="AG5" s="15">
        <f>[1]Binondo!F42</f>
        <v>6.84</v>
      </c>
      <c r="AH5" s="15">
        <f>[1]Binondo!G42</f>
        <v>6.7166666666666659</v>
      </c>
      <c r="AI5" s="14"/>
    </row>
    <row r="6" spans="1:35" ht="22.5" x14ac:dyDescent="0.25">
      <c r="A6" s="12" t="s">
        <v>15</v>
      </c>
      <c r="B6" s="6" t="s">
        <v>16</v>
      </c>
      <c r="C6" s="6" t="s">
        <v>17</v>
      </c>
      <c r="D6" s="14" t="s">
        <v>14</v>
      </c>
      <c r="E6" s="15">
        <f>[1]Maypajo!D49</f>
        <v>26.50333333333333</v>
      </c>
      <c r="F6" s="15">
        <f>[1]Maypajo!E49</f>
        <v>25.593333333333334</v>
      </c>
      <c r="G6" s="14"/>
      <c r="H6" s="14" t="s">
        <v>14</v>
      </c>
      <c r="I6" s="16">
        <f>[1]SunogApog!F49</f>
        <v>28.7</v>
      </c>
      <c r="J6" s="15">
        <f>[1]SunogApog!G49</f>
        <v>26.33</v>
      </c>
      <c r="K6" s="14"/>
      <c r="L6" s="14" t="s">
        <v>14</v>
      </c>
      <c r="M6" s="15">
        <f>[1]Vitas!D49</f>
        <v>28.055000000000003</v>
      </c>
      <c r="N6" s="15">
        <f>[1]Vitas!E49</f>
        <v>26.033333333333331</v>
      </c>
      <c r="O6" s="14"/>
      <c r="P6" s="14" t="s">
        <v>14</v>
      </c>
      <c r="Q6" s="15">
        <f>[1]SanLazaro!F55</f>
        <v>27.303333333333338</v>
      </c>
      <c r="R6" s="15">
        <f>[1]SanLazaro!G55</f>
        <v>26.05</v>
      </c>
      <c r="S6" s="14"/>
      <c r="T6" s="14" t="s">
        <v>14</v>
      </c>
      <c r="U6" s="15">
        <f>[1]Kabulusan!D48</f>
        <v>26.66</v>
      </c>
      <c r="V6" s="15">
        <f>[1]Kabulusan!E48</f>
        <v>25.57</v>
      </c>
      <c r="W6" s="14"/>
      <c r="X6" s="14" t="s">
        <v>14</v>
      </c>
      <c r="Y6" s="15">
        <f>[1]Magdalena!F63</f>
        <v>27.452500000000001</v>
      </c>
      <c r="Z6" s="15">
        <f>[1]Magdalena!G63</f>
        <v>25.592500000000001</v>
      </c>
      <c r="AA6" s="14"/>
      <c r="AB6" s="14" t="s">
        <v>14</v>
      </c>
      <c r="AC6" s="15">
        <f>[1]DelaReina!F55</f>
        <v>26.95</v>
      </c>
      <c r="AD6" s="15">
        <f>[1]DelaReina!G55</f>
        <v>25.66</v>
      </c>
      <c r="AE6" s="14"/>
      <c r="AF6" s="14" t="s">
        <v>14</v>
      </c>
      <c r="AG6" s="15">
        <f>[1]Binondo!F54</f>
        <v>26.599999999999998</v>
      </c>
      <c r="AH6" s="15">
        <f>[1]Binondo!G54</f>
        <v>25.466666666666669</v>
      </c>
      <c r="AI6" s="14"/>
    </row>
    <row r="7" spans="1:35" ht="22.5" x14ac:dyDescent="0.25">
      <c r="A7" s="17" t="s">
        <v>18</v>
      </c>
      <c r="B7" s="6" t="s">
        <v>19</v>
      </c>
      <c r="C7" s="6">
        <v>200</v>
      </c>
      <c r="D7" s="18">
        <v>18200000</v>
      </c>
      <c r="E7" s="18">
        <f>[1]Maypajo!D29</f>
        <v>17550000</v>
      </c>
      <c r="F7" s="18">
        <f>[1]Maypajo!E29</f>
        <v>7356666.666666667</v>
      </c>
      <c r="G7" s="14"/>
      <c r="H7" s="18">
        <v>870000000</v>
      </c>
      <c r="I7" s="19">
        <f>[1]SunogApog!F29</f>
        <v>2200000</v>
      </c>
      <c r="J7" s="18">
        <f>[1]SunogApog!G29</f>
        <v>2950000</v>
      </c>
      <c r="K7" s="14"/>
      <c r="L7" s="18">
        <v>1800000</v>
      </c>
      <c r="M7" s="18">
        <f>[1]Vitas!D29</f>
        <v>2366666.6666666665</v>
      </c>
      <c r="N7" s="18">
        <f>[1]Vitas!E29</f>
        <v>330000</v>
      </c>
      <c r="O7" s="14"/>
      <c r="P7" s="14" t="s">
        <v>14</v>
      </c>
      <c r="Q7" s="18">
        <f>[1]SanLazaro!F32</f>
        <v>9705000</v>
      </c>
      <c r="R7" s="18">
        <f>[1]SanLazaro!G32</f>
        <v>5500000</v>
      </c>
      <c r="S7" s="14"/>
      <c r="T7" s="18">
        <v>4850000</v>
      </c>
      <c r="U7" s="18">
        <f>[1]Kabulusan!D28</f>
        <v>3400000</v>
      </c>
      <c r="V7" s="18">
        <f>[1]Kabulusan!E28</f>
        <v>1400000</v>
      </c>
      <c r="W7" s="14"/>
      <c r="X7" s="18">
        <v>175000000</v>
      </c>
      <c r="Y7" s="18">
        <f>[1]Magdalena!F36</f>
        <v>3250000</v>
      </c>
      <c r="Z7" s="18">
        <f>[1]Magdalena!G36</f>
        <v>5350000</v>
      </c>
      <c r="AA7" s="14"/>
      <c r="AB7" s="18">
        <v>4080000</v>
      </c>
      <c r="AC7" s="18">
        <f>[1]DelaReina!F32</f>
        <v>6350000</v>
      </c>
      <c r="AD7" s="18">
        <f>[1]DelaReina!G32</f>
        <v>2500000</v>
      </c>
      <c r="AE7" s="14"/>
      <c r="AF7" s="18">
        <v>16000000</v>
      </c>
      <c r="AG7" s="18">
        <f>[1]Binondo!F30</f>
        <v>2515000</v>
      </c>
      <c r="AH7" s="18">
        <f>[1]Binondo!G30</f>
        <v>5533333.333333333</v>
      </c>
      <c r="AI7" s="14"/>
    </row>
    <row r="8" spans="1:35" x14ac:dyDescent="0.25">
      <c r="A8" s="17" t="s">
        <v>20</v>
      </c>
      <c r="B8" s="3" t="s">
        <v>21</v>
      </c>
      <c r="C8" s="6">
        <v>7</v>
      </c>
      <c r="D8" s="14">
        <v>65</v>
      </c>
      <c r="E8" s="15">
        <f>[1]Maypajo!D14</f>
        <v>55.666666666666664</v>
      </c>
      <c r="F8" s="15">
        <f>[1]Maypajo!E14</f>
        <v>91.333333333333329</v>
      </c>
      <c r="G8" s="14"/>
      <c r="H8" s="14">
        <v>23</v>
      </c>
      <c r="I8" s="16">
        <f>[1]SunogApog!F14</f>
        <v>32</v>
      </c>
      <c r="J8" s="15">
        <f>[1]SunogApog!G14</f>
        <v>61</v>
      </c>
      <c r="K8" s="14"/>
      <c r="L8" s="14">
        <v>59</v>
      </c>
      <c r="M8" s="15">
        <f>[1]Vitas!D14</f>
        <v>51.333333333333336</v>
      </c>
      <c r="N8" s="15">
        <f>[1]Vitas!E14</f>
        <v>72.333333333333329</v>
      </c>
      <c r="O8" s="14"/>
      <c r="P8" s="14">
        <v>69</v>
      </c>
      <c r="Q8" s="15">
        <f>[1]SanLazaro!F15</f>
        <v>122.16666666666666</v>
      </c>
      <c r="R8" s="15">
        <f>[1]SanLazaro!G15</f>
        <v>103</v>
      </c>
      <c r="S8" s="14"/>
      <c r="T8" s="14">
        <v>24</v>
      </c>
      <c r="U8" s="15">
        <f>[1]Kabulusan!D13</f>
        <v>49.75</v>
      </c>
      <c r="V8" s="15">
        <f>[1]Kabulusan!E13</f>
        <v>69.5</v>
      </c>
      <c r="W8" s="14"/>
      <c r="X8" s="14">
        <v>51</v>
      </c>
      <c r="Y8" s="15">
        <f>[1]Magdalena!F16</f>
        <v>44</v>
      </c>
      <c r="Z8" s="15">
        <f>[1]Magdalena!G16</f>
        <v>80</v>
      </c>
      <c r="AA8" s="14"/>
      <c r="AB8" s="14">
        <v>53</v>
      </c>
      <c r="AC8" s="15">
        <f>[1]DelaReina!F15</f>
        <v>26.333333333333336</v>
      </c>
      <c r="AD8" s="15">
        <f>[1]DelaReina!G15</f>
        <v>104.33333333333333</v>
      </c>
      <c r="AE8" s="14"/>
      <c r="AF8" s="14">
        <v>32</v>
      </c>
      <c r="AG8" s="15">
        <f>[1]Binondo!F13</f>
        <v>39.333333333333336</v>
      </c>
      <c r="AH8" s="15">
        <f>[1]Binondo!G13</f>
        <v>80</v>
      </c>
      <c r="AI8" s="14"/>
    </row>
    <row r="9" spans="1:35" x14ac:dyDescent="0.25">
      <c r="A9" s="17" t="s">
        <v>22</v>
      </c>
      <c r="B9" s="3"/>
      <c r="C9" s="6">
        <v>350</v>
      </c>
      <c r="D9" s="14">
        <v>41</v>
      </c>
      <c r="E9" s="15">
        <f>[1]Maypajo!D19</f>
        <v>36.866666666666667</v>
      </c>
      <c r="F9" s="15">
        <f>[1]Maypajo!E19</f>
        <v>54.666666666666664</v>
      </c>
      <c r="G9" s="14"/>
      <c r="H9" s="14">
        <v>74</v>
      </c>
      <c r="I9" s="16">
        <f>[1]SunogApog!F19</f>
        <v>2710.652</v>
      </c>
      <c r="J9" s="15">
        <f>[1]SunogApog!G19</f>
        <v>54</v>
      </c>
      <c r="K9" s="14"/>
      <c r="L9" s="14">
        <v>40</v>
      </c>
      <c r="M9" s="15">
        <f>[1]Vitas!D19</f>
        <v>3453</v>
      </c>
      <c r="N9" s="15">
        <f>[1]Vitas!E19</f>
        <v>103.33333333333333</v>
      </c>
      <c r="O9" s="14"/>
      <c r="P9" s="14">
        <v>43</v>
      </c>
      <c r="Q9" s="15">
        <f>[1]SanLazaro!F21</f>
        <v>50.666666666666671</v>
      </c>
      <c r="R9" s="15">
        <f>[1]SanLazaro!G21</f>
        <v>56.333333333333336</v>
      </c>
      <c r="S9" s="14"/>
      <c r="T9" s="14">
        <v>21</v>
      </c>
      <c r="U9" s="15">
        <f>[1]Kabulusan!D18</f>
        <v>39.224999999999994</v>
      </c>
      <c r="V9" s="15">
        <f>[1]Kabulusan!E18</f>
        <v>48.5</v>
      </c>
      <c r="W9" s="14"/>
      <c r="X9" s="14">
        <v>28.5</v>
      </c>
      <c r="Y9" s="15">
        <f>[1]Magdalena!F23</f>
        <v>34.5</v>
      </c>
      <c r="Z9" s="15">
        <f>[1]Magdalena!G23</f>
        <v>60.25</v>
      </c>
      <c r="AA9" s="14"/>
      <c r="AB9" s="14">
        <v>46.5</v>
      </c>
      <c r="AC9" s="15">
        <f>[1]DelaReina!F21</f>
        <v>47.11666666666666</v>
      </c>
      <c r="AD9" s="15">
        <f>[1]DelaReina!G21</f>
        <v>79.333333333333329</v>
      </c>
      <c r="AE9" s="14"/>
      <c r="AF9" s="14">
        <v>26</v>
      </c>
      <c r="AG9" s="15">
        <f>[1]Binondo!F19</f>
        <v>59.06666666666667</v>
      </c>
      <c r="AH9" s="15">
        <f>[1]Binondo!G19</f>
        <v>67.666666666666671</v>
      </c>
      <c r="AI9" s="14"/>
    </row>
    <row r="10" spans="1:35" ht="33.75" x14ac:dyDescent="0.25">
      <c r="A10" s="12" t="s">
        <v>23</v>
      </c>
      <c r="B10" s="3"/>
      <c r="C10" s="6" t="s">
        <v>24</v>
      </c>
      <c r="D10" s="14">
        <v>2.85</v>
      </c>
      <c r="E10" s="15">
        <f>[1]Maypajo!D24</f>
        <v>0.50975999999999999</v>
      </c>
      <c r="F10" s="20">
        <f>[1]Maypajo!E24</f>
        <v>33.5</v>
      </c>
      <c r="G10" s="14"/>
      <c r="H10" s="14">
        <v>0.83</v>
      </c>
      <c r="I10" s="16">
        <f>[1]SunogApog!F24</f>
        <v>0.74</v>
      </c>
      <c r="J10" s="15">
        <f>[1]SunogApog!G24</f>
        <v>0</v>
      </c>
      <c r="K10" s="14"/>
      <c r="L10" s="14">
        <v>1.86</v>
      </c>
      <c r="M10" s="16">
        <f>[1]Vitas!D24</f>
        <v>0.60833333333333328</v>
      </c>
      <c r="N10" s="20">
        <f>[1]Vitas!E24</f>
        <v>5.2966666666666669</v>
      </c>
      <c r="O10" s="14"/>
      <c r="P10" s="14">
        <v>4.6500000000000004</v>
      </c>
      <c r="Q10" s="15">
        <f>[1]SanLazaro!F27</f>
        <v>0.92333333333333334</v>
      </c>
      <c r="R10" s="15">
        <f>[1]SanLazaro!G27</f>
        <v>0.86</v>
      </c>
      <c r="S10" s="14"/>
      <c r="T10" s="14">
        <v>1.35</v>
      </c>
      <c r="U10" s="15">
        <f>[1]Kabulusan!D23</f>
        <v>0.64</v>
      </c>
      <c r="V10" s="15">
        <f>[1]Kabulusan!E23</f>
        <v>0</v>
      </c>
      <c r="W10" s="14"/>
      <c r="X10" s="14">
        <v>1.19</v>
      </c>
      <c r="Y10" s="16">
        <f>[1]Magdalena!F30</f>
        <v>1.1624999999999999</v>
      </c>
      <c r="Z10" s="15">
        <f>[1]Magdalena!G30</f>
        <v>0</v>
      </c>
      <c r="AA10" s="14"/>
      <c r="AB10" s="14">
        <v>1.94</v>
      </c>
      <c r="AC10" s="15">
        <f>[1]DelaReina!F27</f>
        <v>0.71166666666666656</v>
      </c>
      <c r="AD10" s="15">
        <f>[1]DelaReina!G27</f>
        <v>0</v>
      </c>
      <c r="AE10" s="14"/>
      <c r="AF10" s="14">
        <v>0.59</v>
      </c>
      <c r="AG10" s="16">
        <f>[1]Binondo!F25</f>
        <v>1.7766666666666666</v>
      </c>
      <c r="AH10" s="16">
        <f>[1]Binondo!G25</f>
        <v>0</v>
      </c>
      <c r="AI10" s="14"/>
    </row>
    <row r="11" spans="1:35" x14ac:dyDescent="0.25">
      <c r="A11" s="17" t="s">
        <v>25</v>
      </c>
      <c r="B11" s="3"/>
      <c r="C11" s="6">
        <v>7</v>
      </c>
      <c r="D11" s="14">
        <v>14.35</v>
      </c>
      <c r="E11" s="15">
        <f>[1]Maypajo!D34</f>
        <v>0.4366666666666667</v>
      </c>
      <c r="F11" s="15">
        <f>[1]Maypajo!E34</f>
        <v>7.7866666666666662</v>
      </c>
      <c r="G11" s="14"/>
      <c r="H11" s="14">
        <v>7.52</v>
      </c>
      <c r="I11" s="16">
        <f>[1]SunogApog!F34</f>
        <v>0.22999999999999998</v>
      </c>
      <c r="J11" s="15">
        <f>[1]SunogApog!G34</f>
        <v>4.1500000000000004</v>
      </c>
      <c r="K11" s="14"/>
      <c r="L11" s="14">
        <v>10.5</v>
      </c>
      <c r="M11" s="15">
        <f>[1]Vitas!D34</f>
        <v>0.35000000000000003</v>
      </c>
      <c r="N11" s="15">
        <f>[1]Vitas!E34</f>
        <v>5.166666666666667</v>
      </c>
      <c r="O11" s="14"/>
      <c r="P11" s="14">
        <v>8.8000000000000007</v>
      </c>
      <c r="Q11" s="15">
        <f>[1]SanLazaro!F38</f>
        <v>0.36499999999999999</v>
      </c>
      <c r="R11" s="15">
        <f>[1]SanLazaro!G38</f>
        <v>6.7366666666666672</v>
      </c>
      <c r="S11" s="14"/>
      <c r="T11" s="14">
        <v>7.58</v>
      </c>
      <c r="U11" s="15">
        <f>[1]Kabulusan!D33</f>
        <v>9.5000000000000001E-2</v>
      </c>
      <c r="V11" s="15">
        <f>[1]Kabulusan!E33</f>
        <v>5.8000000000000007</v>
      </c>
      <c r="W11" s="14"/>
      <c r="X11" s="14">
        <v>7.54</v>
      </c>
      <c r="Y11" s="15">
        <f>[1]Magdalena!F43</f>
        <v>0.625</v>
      </c>
      <c r="Z11" s="15">
        <f>[1]Magdalena!G43</f>
        <v>5.5924999999999994</v>
      </c>
      <c r="AA11" s="14"/>
      <c r="AB11" s="14">
        <v>7</v>
      </c>
      <c r="AC11" s="15">
        <f>[1]DelaReina!F38</f>
        <v>0.34333333333333338</v>
      </c>
      <c r="AD11" s="15">
        <f>[1]DelaReina!G38</f>
        <v>7.9066666666666663</v>
      </c>
      <c r="AE11" s="14"/>
      <c r="AF11" s="14">
        <v>8.9</v>
      </c>
      <c r="AG11" s="15">
        <f>[1]Binondo!F36</f>
        <v>0.19666666666666666</v>
      </c>
      <c r="AH11" s="15">
        <f>[1]Binondo!G36</f>
        <v>5.5133333333333328</v>
      </c>
      <c r="AI11" s="14"/>
    </row>
    <row r="12" spans="1:35" ht="22.5" x14ac:dyDescent="0.25">
      <c r="A12" s="17" t="s">
        <v>26</v>
      </c>
      <c r="B12" s="3"/>
      <c r="C12" s="6">
        <v>0.5</v>
      </c>
      <c r="D12" s="14">
        <v>7.69</v>
      </c>
      <c r="E12" s="15">
        <f>[1]Maypajo!D44</f>
        <v>3.8333333333333337E-2</v>
      </c>
      <c r="F12" s="15">
        <f>[1]Maypajo!E44</f>
        <v>7.9833333333333343</v>
      </c>
      <c r="G12" s="14"/>
      <c r="H12" s="14">
        <v>2.88</v>
      </c>
      <c r="I12" s="16">
        <f>[1]SunogApog!F44</f>
        <v>0.02</v>
      </c>
      <c r="J12" s="15">
        <f>[1]SunogApog!G44</f>
        <v>6.7249999999999996</v>
      </c>
      <c r="K12" s="14"/>
      <c r="L12" s="14">
        <v>9.85</v>
      </c>
      <c r="M12" s="15">
        <f>[1]Vitas!D44</f>
        <v>4.9499999999999995E-2</v>
      </c>
      <c r="N12" s="15">
        <f>[1]Vitas!E54</f>
        <v>43</v>
      </c>
      <c r="O12" s="14"/>
      <c r="P12" s="14">
        <v>10</v>
      </c>
      <c r="Q12" s="15">
        <f>[1]SanLazaro!F49</f>
        <v>0.01</v>
      </c>
      <c r="R12" s="15">
        <f>[1]SanLazaro!G49</f>
        <v>10.876666666666665</v>
      </c>
      <c r="S12" s="14"/>
      <c r="T12" s="14">
        <v>2.85</v>
      </c>
      <c r="U12" s="15">
        <f>[1]Kabulusan!D43</f>
        <v>3.7500000000000006E-2</v>
      </c>
      <c r="V12" s="15">
        <f>[1]Kabulusan!E43</f>
        <v>8.3849999999999998</v>
      </c>
      <c r="W12" s="14"/>
      <c r="X12" s="14">
        <v>4.04</v>
      </c>
      <c r="Y12" s="15">
        <f>[1]Magdalena!F56</f>
        <v>0.01</v>
      </c>
      <c r="Z12" s="15">
        <f>[1]Magdalena!G56</f>
        <v>10.257499999999999</v>
      </c>
      <c r="AA12" s="14"/>
      <c r="AB12" s="14">
        <v>8.4499999999999993</v>
      </c>
      <c r="AC12" s="15">
        <f>[1]DelaReina!F49</f>
        <v>2.0666666666666667E-2</v>
      </c>
      <c r="AD12" s="15">
        <f>[1]DelaReina!G49</f>
        <v>11.033333333333333</v>
      </c>
      <c r="AE12" s="14"/>
      <c r="AF12" s="14">
        <v>4.22</v>
      </c>
      <c r="AG12" s="15">
        <f>[1]Binondo!F48</f>
        <v>1.4999999999999999E-2</v>
      </c>
      <c r="AH12" s="15">
        <f>[1]Binondo!G48</f>
        <v>9.6399999999999988</v>
      </c>
      <c r="AI12" s="14"/>
    </row>
    <row r="13" spans="1:35" x14ac:dyDescent="0.25">
      <c r="A13" s="17" t="s">
        <v>27</v>
      </c>
      <c r="B13" s="3"/>
      <c r="C13" s="6">
        <v>80</v>
      </c>
      <c r="D13" s="14">
        <v>75</v>
      </c>
      <c r="E13" s="15">
        <f>[1]Maypajo!D54</f>
        <v>24.166666666666668</v>
      </c>
      <c r="F13" s="15">
        <f>[1]Maypajo!E54</f>
        <v>67.333333333333329</v>
      </c>
      <c r="G13" s="14"/>
      <c r="H13" s="14">
        <v>37.5</v>
      </c>
      <c r="I13" s="16">
        <f>[1]SunogApog!F54</f>
        <v>33.25</v>
      </c>
      <c r="J13" s="15" t="str">
        <f>[1]SunogApog!G54</f>
        <v>ND</v>
      </c>
      <c r="K13" s="14"/>
      <c r="L13" s="14"/>
      <c r="M13" s="14"/>
      <c r="N13" s="14"/>
      <c r="O13" s="14"/>
      <c r="P13" s="14">
        <v>41</v>
      </c>
      <c r="Q13" s="15">
        <f>[1]SanLazaro!F60</f>
        <v>109.33333333333334</v>
      </c>
      <c r="R13" s="15" t="str">
        <f>[1]SanLazaro!G60</f>
        <v>ND</v>
      </c>
      <c r="S13" s="14"/>
      <c r="T13" s="14">
        <v>30.5</v>
      </c>
      <c r="U13" s="15">
        <f>[1]Kabulusan!D53</f>
        <v>43.5</v>
      </c>
      <c r="V13" s="15" t="str">
        <f>[1]Kabulusan!E53</f>
        <v>ND</v>
      </c>
      <c r="W13" s="14"/>
      <c r="X13" s="14">
        <v>46.5</v>
      </c>
      <c r="Y13" s="15">
        <f>[1]Magdalena!F69</f>
        <v>795.625</v>
      </c>
      <c r="Z13" s="15" t="str">
        <f>[1]Magdalena!G69</f>
        <v>ND</v>
      </c>
      <c r="AA13" s="14"/>
      <c r="AB13" s="14">
        <v>27</v>
      </c>
      <c r="AC13" s="15">
        <f>[1]DelaReina!F60</f>
        <v>16</v>
      </c>
      <c r="AD13" s="15">
        <f>[1]DelaReina!G60</f>
        <v>72.666666666666671</v>
      </c>
      <c r="AE13" s="14"/>
      <c r="AF13" s="14">
        <v>30</v>
      </c>
      <c r="AG13" s="15">
        <f>[1]Binondo!F59</f>
        <v>21.833333333333336</v>
      </c>
      <c r="AH13" s="15">
        <f>[1]Binondo!G59</f>
        <v>54.666666666666664</v>
      </c>
      <c r="AI13" s="14"/>
    </row>
    <row r="14" spans="1:35" x14ac:dyDescent="0.25">
      <c r="A14" s="21" t="s">
        <v>28</v>
      </c>
      <c r="B14" s="21"/>
      <c r="C14" s="21"/>
      <c r="D14" s="22"/>
      <c r="E14" s="22"/>
      <c r="F14" s="22"/>
      <c r="G14" s="22"/>
      <c r="H14" s="22"/>
      <c r="I14" s="23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</row>
    <row r="15" spans="1:35" x14ac:dyDescent="0.25">
      <c r="A15" s="17" t="s">
        <v>29</v>
      </c>
      <c r="B15" s="6" t="s">
        <v>21</v>
      </c>
      <c r="C15" s="6">
        <v>0.05</v>
      </c>
      <c r="D15" s="14">
        <v>0.14000000000000001</v>
      </c>
      <c r="E15" s="15">
        <f>[1]Maypajo!D67</f>
        <v>12.983333333333334</v>
      </c>
      <c r="F15" s="15">
        <f>[1]Maypajo!E67</f>
        <v>4.9066666666666663</v>
      </c>
      <c r="G15" s="14"/>
      <c r="H15" s="14">
        <v>0.08</v>
      </c>
      <c r="I15" s="16">
        <f>[1]SunogApog!F65</f>
        <v>14.725</v>
      </c>
      <c r="J15" s="15">
        <f>[1]SunogApog!G65</f>
        <v>3.25</v>
      </c>
      <c r="K15" s="14"/>
      <c r="L15" s="14">
        <v>0.55000000000000004</v>
      </c>
      <c r="M15" s="15">
        <f>[1]Vitas!D67</f>
        <v>12.983333333333334</v>
      </c>
      <c r="N15" s="15">
        <f>[1]Vitas!E67</f>
        <v>4.4066666666666672</v>
      </c>
      <c r="O15" s="14"/>
      <c r="P15" s="14">
        <v>0.56000000000000005</v>
      </c>
      <c r="Q15" s="15">
        <f>[1]SanLazaro!F74</f>
        <v>16.899999999999999</v>
      </c>
      <c r="R15" s="15">
        <f>[1]SanLazaro!G74</f>
        <v>4.3566666666666665</v>
      </c>
      <c r="S15" s="14"/>
      <c r="T15" s="14">
        <v>0.11</v>
      </c>
      <c r="U15" s="15">
        <f>[1]Kabulusan!D64</f>
        <v>11.125</v>
      </c>
      <c r="V15" s="15">
        <f>[1]Kabulusan!E64</f>
        <v>3.82</v>
      </c>
      <c r="W15" s="14"/>
      <c r="X15" s="14">
        <v>7.0000000000000007E-2</v>
      </c>
      <c r="Y15" s="15">
        <f>[1]Magdalena!F86</f>
        <v>17.1875</v>
      </c>
      <c r="Z15" s="15">
        <f>[1]Magdalena!G86</f>
        <v>4.2074999999999996</v>
      </c>
      <c r="AA15" s="14"/>
      <c r="AB15" s="14">
        <v>0.35</v>
      </c>
      <c r="AC15" s="15">
        <f>[1]DelaReina!F74</f>
        <v>14.75</v>
      </c>
      <c r="AD15" s="15">
        <f>[1]DelaReina!G74</f>
        <v>5.1133333333333333</v>
      </c>
      <c r="AE15" s="14"/>
      <c r="AF15" s="14">
        <v>0.09</v>
      </c>
      <c r="AG15" s="15">
        <f>[1]Binondo!F73</f>
        <v>19.45</v>
      </c>
      <c r="AH15" s="15">
        <f>[1]Binondo!G73</f>
        <v>4.0566666666666666</v>
      </c>
      <c r="AI15" s="14"/>
    </row>
    <row r="16" spans="1:35" x14ac:dyDescent="0.25">
      <c r="A16" s="21" t="s">
        <v>30</v>
      </c>
      <c r="B16" s="21"/>
      <c r="C16" s="21"/>
      <c r="D16" s="22"/>
      <c r="E16" s="22"/>
      <c r="F16" s="22"/>
      <c r="G16" s="22"/>
      <c r="H16" s="22"/>
      <c r="I16" s="23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</row>
    <row r="17" spans="1:35" x14ac:dyDescent="0.25">
      <c r="A17" s="17" t="s">
        <v>31</v>
      </c>
      <c r="B17" s="3" t="s">
        <v>21</v>
      </c>
      <c r="C17" s="6">
        <v>0.02</v>
      </c>
      <c r="D17" s="14">
        <v>0.01</v>
      </c>
      <c r="E17" s="15">
        <f>[1]Maypajo!D75</f>
        <v>5.0000000000000001E-3</v>
      </c>
      <c r="F17" s="15">
        <f>[1]Maypajo!E75</f>
        <v>0.03</v>
      </c>
      <c r="G17" s="14"/>
      <c r="H17" s="14">
        <v>0.01</v>
      </c>
      <c r="I17" s="16">
        <f>[1]SunogApog!F73</f>
        <v>5.0000000000000001E-3</v>
      </c>
      <c r="J17" s="15">
        <f>[1]SunogApog!G73</f>
        <v>0.03</v>
      </c>
      <c r="K17" s="14"/>
      <c r="L17" s="14">
        <v>0.7</v>
      </c>
      <c r="M17" s="24">
        <f>[1]Vitas!D75</f>
        <v>5.0000000000000001E-3</v>
      </c>
      <c r="N17" s="15">
        <f>[1]Vitas!E75</f>
        <v>0.03</v>
      </c>
      <c r="O17" s="14"/>
      <c r="P17" s="24">
        <v>0.16</v>
      </c>
      <c r="Q17" s="24">
        <f>[1]SanLazaro!F83</f>
        <v>5.0000000000000001E-3</v>
      </c>
      <c r="R17" s="24">
        <f>[1]SanLazaro!G83</f>
        <v>0.03</v>
      </c>
      <c r="S17" s="14"/>
      <c r="T17" s="24">
        <v>0.01</v>
      </c>
      <c r="U17" s="24">
        <f>[1]Kabulusan!D72</f>
        <v>5.0000000000000001E-3</v>
      </c>
      <c r="V17" s="24">
        <f>[1]Kabulusan!E72</f>
        <v>0.03</v>
      </c>
      <c r="W17" s="14"/>
      <c r="X17" s="24">
        <v>0.01</v>
      </c>
      <c r="Y17" s="25">
        <f>[1]Magdalena!F95</f>
        <v>7.4999999999999997E-3</v>
      </c>
      <c r="Z17" s="24">
        <f>[1]Magdalena!G95</f>
        <v>0.03</v>
      </c>
      <c r="AA17" s="14"/>
      <c r="AB17" s="14">
        <v>0.09</v>
      </c>
      <c r="AC17" s="15">
        <f>[1]DelaReina!F83</f>
        <v>5.4999999999999997E-3</v>
      </c>
      <c r="AD17" s="15">
        <f>[1]DelaReina!G83</f>
        <v>0.03</v>
      </c>
      <c r="AE17" s="14"/>
      <c r="AF17" s="24">
        <v>0.02</v>
      </c>
      <c r="AG17" s="25">
        <f>[1]Binondo!F82</f>
        <v>8.8333333333333337E-3</v>
      </c>
      <c r="AH17" s="24">
        <f>[1]Binondo!G82</f>
        <v>0.03</v>
      </c>
      <c r="AI17" s="14"/>
    </row>
    <row r="18" spans="1:35" x14ac:dyDescent="0.25">
      <c r="A18" s="17" t="s">
        <v>32</v>
      </c>
      <c r="B18" s="3"/>
      <c r="C18" s="6">
        <v>5.0000000000000001E-3</v>
      </c>
      <c r="D18" s="14">
        <v>3.0000000000000001E-3</v>
      </c>
      <c r="E18" s="25">
        <f>[1]Maypajo!D80</f>
        <v>4.0000000000000001E-3</v>
      </c>
      <c r="F18" s="25">
        <f>[1]Maypajo!E80</f>
        <v>2E-3</v>
      </c>
      <c r="G18" s="14"/>
      <c r="H18" s="14">
        <v>3.0000000000000001E-3</v>
      </c>
      <c r="I18" s="26">
        <f>[1]SunogApog!F78</f>
        <v>4.0000000000000001E-3</v>
      </c>
      <c r="J18" s="25">
        <f>[1]SunogApog!G78</f>
        <v>3.9500000000000004E-3</v>
      </c>
      <c r="K18" s="14"/>
      <c r="L18" s="14">
        <v>3.0000000000000001E-3</v>
      </c>
      <c r="M18" s="25">
        <f>[1]Vitas!D80</f>
        <v>4.0000000000000001E-3</v>
      </c>
      <c r="N18" s="25">
        <f>[1]Vitas!E80</f>
        <v>3.0000000000000005E-3</v>
      </c>
      <c r="O18" s="14"/>
      <c r="P18" s="24">
        <v>3.0000000000000001E-3</v>
      </c>
      <c r="Q18" s="24">
        <f>[1]SanLazaro!F89</f>
        <v>4.0000000000000001E-3</v>
      </c>
      <c r="R18" s="24">
        <f>[1]SanLazaro!G89</f>
        <v>2E-3</v>
      </c>
      <c r="S18" s="14"/>
      <c r="T18" s="24">
        <v>3.0000000000000001E-3</v>
      </c>
      <c r="U18" s="24">
        <f>[1]Kabulusan!D77</f>
        <v>4.0000000000000001E-3</v>
      </c>
      <c r="V18" s="24">
        <f>[1]Kabulusan!E77</f>
        <v>2E-3</v>
      </c>
      <c r="W18" s="14"/>
      <c r="X18" s="24">
        <v>3.0000000000000001E-3</v>
      </c>
      <c r="Y18" s="24">
        <f>[1]Magdalena!F102</f>
        <v>4.0000000000000001E-3</v>
      </c>
      <c r="Z18" s="24">
        <f>[1]Magdalena!G102</f>
        <v>2E-3</v>
      </c>
      <c r="AA18" s="14"/>
      <c r="AB18" s="14">
        <v>3.0000000000000001E-3</v>
      </c>
      <c r="AC18" s="25">
        <f>[1]DelaReina!F89</f>
        <v>4.0000000000000001E-3</v>
      </c>
      <c r="AD18" s="25">
        <f>[1]DelaReina!G89</f>
        <v>2E-3</v>
      </c>
      <c r="AE18" s="14"/>
      <c r="AF18" s="24">
        <v>3.0000000000000001E-3</v>
      </c>
      <c r="AG18" s="24">
        <f>[1]Binondo!F88</f>
        <v>4.0000000000000001E-3</v>
      </c>
      <c r="AH18" s="24">
        <f>[1]Binondo!G88</f>
        <v>2E-3</v>
      </c>
      <c r="AI18" s="14"/>
    </row>
    <row r="19" spans="1:35" x14ac:dyDescent="0.25">
      <c r="A19" s="17" t="s">
        <v>33</v>
      </c>
      <c r="B19" s="3"/>
      <c r="C19" s="6">
        <v>0.01</v>
      </c>
      <c r="D19" s="14">
        <v>0.01</v>
      </c>
      <c r="E19" s="25">
        <f>[1]Maypajo!D85</f>
        <v>0.01</v>
      </c>
      <c r="F19" s="25">
        <f>[1]Maypajo!E85</f>
        <v>2E-3</v>
      </c>
      <c r="G19" s="14"/>
      <c r="H19" s="14">
        <v>0.01</v>
      </c>
      <c r="I19" s="26">
        <f>[1]SunogApog!F83</f>
        <v>0.01</v>
      </c>
      <c r="J19" s="25">
        <f>[1]SunogApog!G83</f>
        <v>2E-3</v>
      </c>
      <c r="K19" s="14"/>
      <c r="L19" s="14">
        <v>0.12</v>
      </c>
      <c r="M19" s="25">
        <f>[1]Vitas!D85</f>
        <v>0.01</v>
      </c>
      <c r="N19" s="25">
        <f>[1]Vitas!E85</f>
        <v>2E-3</v>
      </c>
      <c r="O19" s="14"/>
      <c r="P19" s="24">
        <v>0.31</v>
      </c>
      <c r="Q19" s="24">
        <f>[1]SanLazaro!F95</f>
        <v>0.01</v>
      </c>
      <c r="R19" s="25">
        <f>[1]SanLazaro!G95</f>
        <v>5.3333333333333332E-3</v>
      </c>
      <c r="S19" s="14"/>
      <c r="T19" s="24">
        <v>0.01</v>
      </c>
      <c r="U19" s="24">
        <f>[1]Kabulusan!D82</f>
        <v>0.01</v>
      </c>
      <c r="V19" s="24">
        <f>[1]Kabulusan!E82</f>
        <v>2E-3</v>
      </c>
      <c r="W19" s="14"/>
      <c r="X19" s="24">
        <v>0.01</v>
      </c>
      <c r="Y19" s="24">
        <f>[1]Magdalena!F109</f>
        <v>0.01</v>
      </c>
      <c r="Z19" s="25">
        <f>[1]Magdalena!G109</f>
        <v>2.35E-2</v>
      </c>
      <c r="AA19" s="14"/>
      <c r="AB19" s="14">
        <v>0.17</v>
      </c>
      <c r="AC19" s="25">
        <f>[1]DelaReina!F95</f>
        <v>0.01</v>
      </c>
      <c r="AD19" s="25">
        <f>[1]DelaReina!G95</f>
        <v>6.000000000000001E-3</v>
      </c>
      <c r="AE19" s="14"/>
      <c r="AF19" s="24">
        <v>0.01</v>
      </c>
      <c r="AG19" s="25">
        <f>[1]Binondo!F94</f>
        <v>1.6666666666666666E-2</v>
      </c>
      <c r="AH19" s="24">
        <f>[1]Binondo!G94</f>
        <v>2E-3</v>
      </c>
      <c r="AI19" s="14"/>
    </row>
    <row r="20" spans="1:35" x14ac:dyDescent="0.25">
      <c r="A20" s="17" t="s">
        <v>34</v>
      </c>
      <c r="B20" s="3"/>
      <c r="C20" s="6">
        <v>0.02</v>
      </c>
      <c r="D20" s="25" t="s">
        <v>14</v>
      </c>
      <c r="E20" s="25" t="str">
        <f>[1]Maypajo!D90</f>
        <v>ND</v>
      </c>
      <c r="F20" s="25">
        <f>[1]Maypajo!E90</f>
        <v>5.0000000000000001E-3</v>
      </c>
      <c r="G20" s="14"/>
      <c r="H20" s="14" t="s">
        <v>14</v>
      </c>
      <c r="I20" s="27" t="s">
        <v>14</v>
      </c>
      <c r="J20" s="28">
        <f>[1]SunogApog!G88</f>
        <v>6.3499999999999997E-3</v>
      </c>
      <c r="K20" s="14"/>
      <c r="L20" s="14" t="s">
        <v>14</v>
      </c>
      <c r="M20" s="28" t="str">
        <f>[1]Vitas!D90</f>
        <v>ND</v>
      </c>
      <c r="N20" s="25">
        <f>[1]Vitas!E90</f>
        <v>5.6666666666666671E-3</v>
      </c>
      <c r="O20" s="14"/>
      <c r="P20" s="24" t="s">
        <v>14</v>
      </c>
      <c r="Q20" s="24" t="str">
        <f>[1]SanLazaro!F101</f>
        <v>ND</v>
      </c>
      <c r="R20" s="24">
        <f>[1]SanLazaro!G101</f>
        <v>5.0000000000000001E-3</v>
      </c>
      <c r="S20" s="14"/>
      <c r="T20" s="24" t="s">
        <v>14</v>
      </c>
      <c r="U20" s="24" t="str">
        <f>[1]Kabulusan!D87</f>
        <v>ND</v>
      </c>
      <c r="V20" s="24">
        <f>[1]Kabulusan!E87</f>
        <v>5.0000000000000001E-3</v>
      </c>
      <c r="W20" s="14"/>
      <c r="X20" s="24" t="s">
        <v>14</v>
      </c>
      <c r="Y20" s="24" t="str">
        <f>[1]Magdalena!F116</f>
        <v>ND</v>
      </c>
      <c r="Z20" s="24">
        <f>[1]Magdalena!G116</f>
        <v>5.0000000000000001E-3</v>
      </c>
      <c r="AA20" s="14"/>
      <c r="AB20" s="14" t="s">
        <v>14</v>
      </c>
      <c r="AC20" s="25" t="str">
        <f>[1]DelaReina!F101</f>
        <v>ND</v>
      </c>
      <c r="AD20" s="25">
        <f>[1]DelaReina!G101</f>
        <v>5.0000000000000001E-3</v>
      </c>
      <c r="AE20" s="14"/>
      <c r="AF20" s="24" t="s">
        <v>14</v>
      </c>
      <c r="AG20" s="15">
        <f>[1]Binondo!F100</f>
        <v>59.06666666666667</v>
      </c>
      <c r="AH20" s="24">
        <f>[1]Binondo!G100</f>
        <v>5.0000000000000001E-3</v>
      </c>
      <c r="AI20" s="14"/>
    </row>
    <row r="21" spans="1:35" x14ac:dyDescent="0.25">
      <c r="A21" s="17" t="s">
        <v>35</v>
      </c>
      <c r="B21" s="3"/>
      <c r="C21" s="6">
        <v>0.05</v>
      </c>
      <c r="D21" s="14">
        <v>0.01</v>
      </c>
      <c r="E21" s="25">
        <f>[1]Maypajo!D95</f>
        <v>0.03</v>
      </c>
      <c r="F21" s="25">
        <f>[1]Maypajo!E95</f>
        <v>1.7066666666666667E-2</v>
      </c>
      <c r="G21" s="14"/>
      <c r="H21" s="14">
        <v>0.09</v>
      </c>
      <c r="I21" s="26">
        <f>[1]SunogApog!F93</f>
        <v>0.03</v>
      </c>
      <c r="J21" s="28">
        <f>[1]SunogApog!G93</f>
        <v>6.0000000000000001E-3</v>
      </c>
      <c r="K21" s="14"/>
      <c r="L21" s="14">
        <v>0.05</v>
      </c>
      <c r="M21" s="25">
        <f>[1]Vitas!D95</f>
        <v>3.15E-2</v>
      </c>
      <c r="N21" s="25">
        <f>[1]Vitas!E95</f>
        <v>3.2766666666666666E-2</v>
      </c>
      <c r="O21" s="14"/>
      <c r="P21" s="24">
        <v>0.01</v>
      </c>
      <c r="Q21" s="24">
        <f>[1]SanLazaro!F106</f>
        <v>0.03</v>
      </c>
      <c r="R21" s="24">
        <f>[1]SanLazaro!G106</f>
        <v>6.000000000000001E-3</v>
      </c>
      <c r="S21" s="14"/>
      <c r="T21" s="24">
        <v>0.01</v>
      </c>
      <c r="U21" s="24">
        <f>[1]Kabulusan!D92</f>
        <v>0.03</v>
      </c>
      <c r="V21" s="24">
        <f>[1]Kabulusan!E92</f>
        <v>6.0000000000000001E-3</v>
      </c>
      <c r="W21" s="14"/>
      <c r="X21" s="24">
        <v>2</v>
      </c>
      <c r="Y21" s="25">
        <f>[1]Magdalena!F122</f>
        <v>5.9249999999999997E-2</v>
      </c>
      <c r="Z21" s="24">
        <f>[1]Magdalena!G122</f>
        <v>6.0000000000000001E-3</v>
      </c>
      <c r="AA21" s="14"/>
      <c r="AB21" s="14">
        <v>0.03</v>
      </c>
      <c r="AC21" s="25">
        <f>[1]DelaReina!F106</f>
        <v>0.03</v>
      </c>
      <c r="AD21" s="25">
        <f>[1]DelaReina!G106</f>
        <v>7.3333333333333332E-3</v>
      </c>
      <c r="AE21" s="14"/>
      <c r="AF21" s="24">
        <v>0.01</v>
      </c>
      <c r="AG21" s="24">
        <f>[1]Binondo!F106</f>
        <v>0.03</v>
      </c>
      <c r="AH21" s="24">
        <f>[1]Binondo!G106</f>
        <v>6.9999999999999993E-3</v>
      </c>
      <c r="AI21" s="14"/>
    </row>
    <row r="22" spans="1:35" x14ac:dyDescent="0.25">
      <c r="A22" s="17" t="s">
        <v>36</v>
      </c>
      <c r="B22" s="3"/>
      <c r="C22" s="6">
        <v>0.02</v>
      </c>
      <c r="D22" s="14">
        <v>1E-4</v>
      </c>
      <c r="E22" s="25">
        <f>[1]Maypajo!D100</f>
        <v>1E-3</v>
      </c>
      <c r="F22" s="25">
        <f>[1]Maypajo!E100</f>
        <v>7.3333333333333323E-4</v>
      </c>
      <c r="G22" s="14"/>
      <c r="H22" s="14">
        <v>1E-4</v>
      </c>
      <c r="I22" s="26">
        <f>[1]SunogApog!F98</f>
        <v>1E-3</v>
      </c>
      <c r="J22" s="28">
        <f>[1]SunogApog!G98</f>
        <v>1E-4</v>
      </c>
      <c r="K22" s="14"/>
      <c r="L22" s="14">
        <v>5.0000000000000001E-4</v>
      </c>
      <c r="M22" s="28">
        <f>[1]Vitas!D100</f>
        <v>1E-3</v>
      </c>
      <c r="N22" s="28">
        <f>[1]Vitas!E100</f>
        <v>5.6666666666666671E-4</v>
      </c>
      <c r="O22" s="14"/>
      <c r="P22" s="24">
        <v>5.0000000000000001E-4</v>
      </c>
      <c r="Q22" s="24">
        <f>[1]SanLazaro!F112</f>
        <v>1E-3</v>
      </c>
      <c r="R22" s="24">
        <f>[1]SanLazaro!G112</f>
        <v>1E-4</v>
      </c>
      <c r="S22" s="14"/>
      <c r="T22" s="24">
        <v>1E-4</v>
      </c>
      <c r="U22" s="24">
        <f>[1]Kabulusan!D97</f>
        <v>1E-3</v>
      </c>
      <c r="V22" s="28">
        <f>[1]Kabulusan!E97</f>
        <v>6.4999999999999997E-4</v>
      </c>
      <c r="W22" s="14"/>
      <c r="X22" s="24">
        <v>1E-4</v>
      </c>
      <c r="Y22" s="24">
        <f>[1]Magdalena!F129</f>
        <v>1E-3</v>
      </c>
      <c r="Z22" s="28">
        <f>[1]Magdalena!G129</f>
        <v>6.5000000000000008E-4</v>
      </c>
      <c r="AA22" s="14"/>
      <c r="AB22" s="14">
        <v>2.0000000000000001E-4</v>
      </c>
      <c r="AC22" s="25">
        <f>[1]DelaReina!F112</f>
        <v>1E-3</v>
      </c>
      <c r="AD22" s="25">
        <f>[1]DelaReina!G112</f>
        <v>1E-3</v>
      </c>
      <c r="AE22" s="14"/>
      <c r="AF22" s="24">
        <v>1E-4</v>
      </c>
      <c r="AG22" s="24">
        <f>[1]Binondo!F112</f>
        <v>1E-3</v>
      </c>
      <c r="AH22" s="24">
        <f>[1]Binondo!G112</f>
        <v>1E-4</v>
      </c>
      <c r="AI22" s="14"/>
    </row>
    <row r="23" spans="1:35" x14ac:dyDescent="0.25">
      <c r="A23" s="21" t="s">
        <v>37</v>
      </c>
      <c r="B23" s="21"/>
      <c r="C23" s="21"/>
      <c r="D23" s="22"/>
      <c r="E23" s="22"/>
      <c r="F23" s="22"/>
      <c r="G23" s="22"/>
      <c r="H23" s="22"/>
      <c r="I23" s="23"/>
      <c r="J23" s="22"/>
      <c r="K23" s="22"/>
      <c r="L23" s="22"/>
      <c r="M23" s="22"/>
      <c r="N23" s="22"/>
      <c r="O23" s="22"/>
      <c r="P23" s="29"/>
      <c r="Q23" s="29"/>
      <c r="R23" s="29"/>
      <c r="S23" s="22"/>
      <c r="T23" s="22"/>
      <c r="U23" s="22"/>
      <c r="V23" s="22"/>
      <c r="W23" s="22"/>
      <c r="X23" s="29"/>
      <c r="Y23" s="29"/>
      <c r="Z23" s="29"/>
      <c r="AA23" s="22"/>
      <c r="AB23" s="22"/>
      <c r="AC23" s="22"/>
      <c r="AD23" s="22"/>
      <c r="AE23" s="22"/>
      <c r="AF23" s="29"/>
      <c r="AG23" s="29"/>
      <c r="AH23" s="29"/>
      <c r="AI23" s="22"/>
    </row>
    <row r="24" spans="1:35" x14ac:dyDescent="0.25">
      <c r="A24" s="17" t="s">
        <v>38</v>
      </c>
      <c r="B24" s="3" t="s">
        <v>21</v>
      </c>
      <c r="C24" s="6">
        <v>0.01</v>
      </c>
      <c r="D24" s="14">
        <v>0.05</v>
      </c>
      <c r="E24" s="15">
        <f>[1]Maypajo!D108</f>
        <v>0.10166666666666668</v>
      </c>
      <c r="F24" s="15">
        <f>[1]Maypajo!E108</f>
        <v>2.4233333333333332E-2</v>
      </c>
      <c r="G24" s="14"/>
      <c r="H24" s="14">
        <v>0.05</v>
      </c>
      <c r="I24" s="16">
        <f>[1]SunogApog!F106</f>
        <v>7.2500000000000009E-2</v>
      </c>
      <c r="J24" s="15">
        <f>[1]SunogApog!G106</f>
        <v>5.0500000000000003E-2</v>
      </c>
      <c r="K24" s="14"/>
      <c r="L24" s="14">
        <v>0.01</v>
      </c>
      <c r="M24" s="15">
        <f>[1]Vitas!D108</f>
        <v>9.3333333333333338E-2</v>
      </c>
      <c r="N24" s="15">
        <f>[1]Vitas!E108</f>
        <v>3.1333333333333331E-2</v>
      </c>
      <c r="O24" s="14"/>
      <c r="P24" s="24">
        <v>0.01</v>
      </c>
      <c r="Q24" s="15">
        <f>[1]SanLazaro!F121</f>
        <v>11.183333333333334</v>
      </c>
      <c r="R24" s="25">
        <f>[1]SanLazaro!G121</f>
        <v>2.9666666666666664E-2</v>
      </c>
      <c r="S24" s="14"/>
      <c r="T24" s="24">
        <v>0.05</v>
      </c>
      <c r="U24" s="24">
        <f>[1]Kabulusan!D105</f>
        <v>8.4999999999999992E-2</v>
      </c>
      <c r="V24" s="24">
        <f>[1]Kabulusan!E105</f>
        <v>2.2499999999999999E-2</v>
      </c>
      <c r="W24" s="14"/>
      <c r="X24" s="24">
        <v>0.05</v>
      </c>
      <c r="Y24" s="15">
        <f>[1]Magdalena!F139</f>
        <v>8.2250000000000014</v>
      </c>
      <c r="Z24" s="25">
        <f>[1]Magdalena!G139</f>
        <v>1.2500000000000001E-2</v>
      </c>
      <c r="AA24" s="14"/>
      <c r="AB24" s="14">
        <v>0.02</v>
      </c>
      <c r="AC24" s="25">
        <f>[1]DelaReina!F121</f>
        <v>0.10333333333333333</v>
      </c>
      <c r="AD24" s="25">
        <f>[1]DelaReina!G121</f>
        <v>2.1000000000000001E-2</v>
      </c>
      <c r="AE24" s="14"/>
      <c r="AF24" s="24">
        <v>0.05</v>
      </c>
      <c r="AG24" s="15">
        <f>[1]Binondo!F121</f>
        <v>0.11333333333333333</v>
      </c>
      <c r="AH24" s="25">
        <f>[1]Binondo!G121</f>
        <v>1.7666666666666667E-2</v>
      </c>
      <c r="AI24" s="14"/>
    </row>
    <row r="25" spans="1:35" ht="22.5" x14ac:dyDescent="0.25">
      <c r="A25" s="17" t="s">
        <v>39</v>
      </c>
      <c r="B25" s="3"/>
      <c r="C25" s="6">
        <v>2</v>
      </c>
      <c r="D25" s="14">
        <v>12.33</v>
      </c>
      <c r="E25" s="15">
        <f>[1]Maypajo!D113</f>
        <v>3.8333333333333335</v>
      </c>
      <c r="F25" s="15">
        <f>[1]Maypajo!E113</f>
        <v>5.4000000000000012</v>
      </c>
      <c r="G25" s="14"/>
      <c r="H25" s="14">
        <v>4</v>
      </c>
      <c r="I25" s="16">
        <f>[1]SunogApog!F111</f>
        <v>3.25</v>
      </c>
      <c r="J25" s="15">
        <f>[1]SunogApog!G111</f>
        <v>12.100000000000001</v>
      </c>
      <c r="K25" s="14"/>
      <c r="L25" s="14">
        <v>3.13</v>
      </c>
      <c r="M25" s="15">
        <f>[1]Vitas!D113</f>
        <v>5.166666666666667</v>
      </c>
      <c r="N25" s="15">
        <f>[1]Vitas!E113</f>
        <v>3.1333333333333333</v>
      </c>
      <c r="O25" s="14"/>
      <c r="P25" s="24">
        <v>2.56</v>
      </c>
      <c r="Q25" s="24">
        <f>[1]SanLazaro!F127</f>
        <v>18.5</v>
      </c>
      <c r="R25" s="15">
        <f>[1]SanLazaro!G127</f>
        <v>3.7666666666666671</v>
      </c>
      <c r="S25" s="14"/>
      <c r="T25" s="24">
        <v>3.67</v>
      </c>
      <c r="U25" s="24">
        <f>[1]Kabulusan!D110</f>
        <v>3.25</v>
      </c>
      <c r="V25" s="24">
        <f>[1]Kabulusan!E110</f>
        <v>13.149999999999999</v>
      </c>
      <c r="W25" s="14"/>
      <c r="X25" s="24">
        <v>4.03</v>
      </c>
      <c r="Y25" s="15">
        <f>[1]Magdalena!F146</f>
        <v>11.875</v>
      </c>
      <c r="Z25" s="24">
        <f>[1]Magdalena!G146</f>
        <v>3.7499999999999996</v>
      </c>
      <c r="AA25" s="14"/>
      <c r="AB25" s="14">
        <v>3.22</v>
      </c>
      <c r="AC25" s="15">
        <f>[1]DelaReina!F127</f>
        <v>6</v>
      </c>
      <c r="AD25" s="15">
        <f>[1]DelaReina!G127</f>
        <v>3.6</v>
      </c>
      <c r="AE25" s="14"/>
      <c r="AF25" s="24">
        <v>3.5</v>
      </c>
      <c r="AG25" s="24">
        <f>[1]Binondo!F127</f>
        <v>5.5</v>
      </c>
      <c r="AH25" s="15">
        <f>[1]Binondo!G127</f>
        <v>3.4333333333333336</v>
      </c>
      <c r="AI25" s="14"/>
    </row>
    <row r="26" spans="1:35" ht="33.75" x14ac:dyDescent="0.25">
      <c r="A26" s="17" t="s">
        <v>40</v>
      </c>
      <c r="B26" s="3"/>
      <c r="C26" s="6">
        <v>0.05</v>
      </c>
      <c r="D26" s="14">
        <v>0.18</v>
      </c>
      <c r="E26" s="15">
        <f>[1]Maypajo!D118</f>
        <v>0.01</v>
      </c>
      <c r="F26" s="15">
        <f>[1]Maypajo!E118</f>
        <v>0.11733333333333333</v>
      </c>
      <c r="G26" s="14"/>
      <c r="H26" s="14">
        <v>0.04</v>
      </c>
      <c r="I26" s="16">
        <f>[1]SunogApog!F116</f>
        <v>0.01</v>
      </c>
      <c r="J26" s="15">
        <f>[1]SunogApog!G116</f>
        <v>0.22199999999999998</v>
      </c>
      <c r="K26" s="14"/>
      <c r="L26" s="14">
        <v>0.04</v>
      </c>
      <c r="M26" s="15">
        <f>[1]Vitas!D118</f>
        <v>1.1666666666666667E-2</v>
      </c>
      <c r="N26" s="15">
        <f>[1]Vitas!E118</f>
        <v>0.29033333333333333</v>
      </c>
      <c r="O26" s="14"/>
      <c r="P26" s="24">
        <v>8.0000000000000002E-3</v>
      </c>
      <c r="Q26" s="24">
        <f>[1]SanLazaro!F133</f>
        <v>0.03</v>
      </c>
      <c r="R26" s="24">
        <f>[1]SanLazaro!G133</f>
        <v>0.159</v>
      </c>
      <c r="S26" s="14"/>
      <c r="T26" s="24">
        <v>0.04</v>
      </c>
      <c r="U26" s="24">
        <f>[1]Kabulusan!D115</f>
        <v>0.01</v>
      </c>
      <c r="V26" s="24">
        <f>[1]Kabulusan!E115</f>
        <v>0.14899999999999999</v>
      </c>
      <c r="W26" s="14"/>
      <c r="X26" s="24">
        <v>0.13</v>
      </c>
      <c r="Y26" s="25">
        <f>[1]Magdalena!F153</f>
        <v>1.6250000000000001E-2</v>
      </c>
      <c r="Z26" s="15">
        <f>[1]Magdalena!G153</f>
        <v>0.18350000000000002</v>
      </c>
      <c r="AA26" s="14"/>
      <c r="AB26" s="14">
        <v>0.03</v>
      </c>
      <c r="AC26" s="15">
        <f>[1]DelaReina!F133</f>
        <v>0.01</v>
      </c>
      <c r="AD26" s="15">
        <f>[1]DelaReina!G133</f>
        <v>0.23866666666666667</v>
      </c>
      <c r="AE26" s="14"/>
      <c r="AF26" s="24">
        <v>0.09</v>
      </c>
      <c r="AG26" s="24">
        <f>[1]Binondo!F133</f>
        <v>1.0500000000000001E-2</v>
      </c>
      <c r="AH26" s="15">
        <f>[1]Binondo!G133</f>
        <v>0.36366666666666675</v>
      </c>
      <c r="AI26" s="14"/>
    </row>
    <row r="27" spans="1:35" ht="22.5" x14ac:dyDescent="0.25">
      <c r="A27" s="17" t="s">
        <v>41</v>
      </c>
      <c r="B27" s="3"/>
      <c r="C27" s="6">
        <v>1.5</v>
      </c>
      <c r="D27" s="14">
        <v>5.87</v>
      </c>
      <c r="E27" s="15">
        <f>[1]Maypajo!D123</f>
        <v>10.783333333333333</v>
      </c>
      <c r="F27" s="15">
        <f>[1]Maypajo!E123</f>
        <v>3.3599999999999994</v>
      </c>
      <c r="G27" s="14"/>
      <c r="H27" s="14">
        <v>2.02</v>
      </c>
      <c r="I27" s="16">
        <f>[1]SunogApog!F121</f>
        <v>3.5749999999999997</v>
      </c>
      <c r="J27" s="15">
        <f>[1]SunogApog!G121</f>
        <v>5.6150000000000002</v>
      </c>
      <c r="K27" s="14"/>
      <c r="L27" s="14">
        <v>0.88</v>
      </c>
      <c r="M27" s="15">
        <f>[1]Vitas!D123</f>
        <v>9.7833333333333332</v>
      </c>
      <c r="N27" s="15">
        <f>[1]Vitas!E123</f>
        <v>3.4466666666666668</v>
      </c>
      <c r="O27" s="14"/>
      <c r="P27" s="24">
        <v>0.56999999999999995</v>
      </c>
      <c r="Q27" s="24">
        <f>[1]SanLazaro!F139</f>
        <v>11.3</v>
      </c>
      <c r="R27" s="24">
        <f>[1]SanLazaro!G139</f>
        <v>5.47</v>
      </c>
      <c r="S27" s="14"/>
      <c r="T27" s="24">
        <v>1.17</v>
      </c>
      <c r="U27" s="24">
        <f>[1]Kabulusan!D120</f>
        <v>3.9499999999999997</v>
      </c>
      <c r="V27" s="24">
        <f>[1]Kabulusan!E120</f>
        <v>4.9499999999999993</v>
      </c>
      <c r="W27" s="14"/>
      <c r="X27" s="24">
        <v>2.77</v>
      </c>
      <c r="Y27" s="15">
        <f>[1]Magdalena!F160</f>
        <v>5.5875000000000004</v>
      </c>
      <c r="Z27" s="15">
        <f>[1]Magdalena!G160</f>
        <v>2.1897500000000001</v>
      </c>
      <c r="AA27" s="14"/>
      <c r="AB27" s="14">
        <v>0.46</v>
      </c>
      <c r="AC27" s="15">
        <f>[1]DelaReina!F139</f>
        <v>8.581666666666667</v>
      </c>
      <c r="AD27" s="15">
        <f>[1]DelaReina!G139</f>
        <v>4.7166666666666659</v>
      </c>
      <c r="AE27" s="14"/>
      <c r="AF27" s="24">
        <v>2.99</v>
      </c>
      <c r="AG27" s="24">
        <f>[1]Binondo!F139</f>
        <v>3.4</v>
      </c>
      <c r="AH27" s="15">
        <f>[1]Binondo!G139</f>
        <v>4.293333333333333</v>
      </c>
      <c r="AI27" s="14"/>
    </row>
    <row r="28" spans="1:35" x14ac:dyDescent="0.25">
      <c r="A28" s="1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 spans="1:35" x14ac:dyDescent="0.25">
      <c r="A29" s="1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 spans="1:35" ht="18" x14ac:dyDescent="0.25">
      <c r="A30" s="30" t="s">
        <v>42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6"/>
      <c r="AG30" s="6"/>
      <c r="AH30" s="6"/>
      <c r="AI30" s="6"/>
    </row>
    <row r="31" spans="1:35" x14ac:dyDescent="0.25">
      <c r="A31" s="2" t="s">
        <v>1</v>
      </c>
      <c r="B31" s="2"/>
      <c r="C31" s="2"/>
      <c r="D31" s="2" t="s">
        <v>43</v>
      </c>
      <c r="E31" s="2"/>
      <c r="F31" s="2"/>
      <c r="G31" s="2"/>
      <c r="H31" s="2" t="s">
        <v>44</v>
      </c>
      <c r="I31" s="3"/>
      <c r="J31" s="3"/>
      <c r="K31" s="3"/>
      <c r="L31" s="2" t="s">
        <v>45</v>
      </c>
      <c r="M31" s="2"/>
      <c r="N31" s="2"/>
      <c r="O31" s="2"/>
      <c r="P31" s="2" t="s">
        <v>46</v>
      </c>
      <c r="Q31" s="2"/>
      <c r="R31" s="2"/>
      <c r="S31" s="2"/>
      <c r="T31" s="2" t="s">
        <v>47</v>
      </c>
      <c r="U31" s="3"/>
      <c r="V31" s="3"/>
      <c r="W31" s="3"/>
      <c r="X31" s="2" t="s">
        <v>48</v>
      </c>
      <c r="Y31" s="2"/>
      <c r="Z31" s="2"/>
      <c r="AA31" s="2"/>
      <c r="AB31" s="2" t="s">
        <v>49</v>
      </c>
      <c r="AC31" s="2"/>
      <c r="AD31" s="2"/>
      <c r="AE31" s="2"/>
      <c r="AF31" s="6"/>
      <c r="AG31" s="6"/>
      <c r="AH31" s="6"/>
      <c r="AI31" s="6"/>
    </row>
    <row r="32" spans="1:35" ht="22.5" x14ac:dyDescent="0.25">
      <c r="A32" s="2"/>
      <c r="B32" s="2"/>
      <c r="C32" s="2"/>
      <c r="D32" s="6">
        <v>2009</v>
      </c>
      <c r="E32" s="6">
        <v>2014</v>
      </c>
      <c r="F32" s="6">
        <v>2017</v>
      </c>
      <c r="G32" s="31" t="s">
        <v>50</v>
      </c>
      <c r="H32" s="6">
        <v>2009</v>
      </c>
      <c r="I32" s="6">
        <v>2014</v>
      </c>
      <c r="J32" s="6">
        <v>2017</v>
      </c>
      <c r="K32" s="31" t="s">
        <v>50</v>
      </c>
      <c r="L32" s="6">
        <v>2009</v>
      </c>
      <c r="M32" s="6">
        <v>2014</v>
      </c>
      <c r="N32" s="6">
        <v>2017</v>
      </c>
      <c r="O32" s="31" t="s">
        <v>50</v>
      </c>
      <c r="P32" s="6">
        <v>2009</v>
      </c>
      <c r="Q32" s="6">
        <v>2014</v>
      </c>
      <c r="R32" s="6">
        <v>2017</v>
      </c>
      <c r="S32" s="31" t="s">
        <v>50</v>
      </c>
      <c r="T32" s="6">
        <v>2009</v>
      </c>
      <c r="U32" s="6">
        <v>2014</v>
      </c>
      <c r="V32" s="6">
        <v>2017</v>
      </c>
      <c r="W32" s="31" t="s">
        <v>50</v>
      </c>
      <c r="X32" s="6">
        <v>2009</v>
      </c>
      <c r="Y32" s="6">
        <v>2014</v>
      </c>
      <c r="Z32" s="6">
        <v>2017</v>
      </c>
      <c r="AA32" s="31" t="s">
        <v>50</v>
      </c>
      <c r="AB32" s="6">
        <v>2009</v>
      </c>
      <c r="AC32" s="6">
        <v>2014</v>
      </c>
      <c r="AD32" s="6">
        <v>2017</v>
      </c>
      <c r="AE32" s="31" t="s">
        <v>50</v>
      </c>
      <c r="AF32" s="6"/>
      <c r="AG32" s="6"/>
      <c r="AH32" s="6"/>
      <c r="AI32" s="6"/>
    </row>
    <row r="33" spans="1:35" x14ac:dyDescent="0.25">
      <c r="A33" s="9" t="s">
        <v>11</v>
      </c>
      <c r="B33" s="9"/>
      <c r="C33" s="9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6"/>
      <c r="AG33" s="6"/>
      <c r="AH33" s="6"/>
      <c r="AI33" s="6"/>
    </row>
    <row r="34" spans="1:35" x14ac:dyDescent="0.25">
      <c r="A34" s="12" t="s">
        <v>12</v>
      </c>
      <c r="B34" s="6"/>
      <c r="C34" s="13" t="s">
        <v>13</v>
      </c>
      <c r="D34" s="14" t="s">
        <v>14</v>
      </c>
      <c r="E34" s="15">
        <f>[1]Aviles!E39</f>
        <v>7.0933333333333337</v>
      </c>
      <c r="F34" s="15">
        <f>[1]Aviles!F39</f>
        <v>7.1400000000000006</v>
      </c>
      <c r="G34" s="14"/>
      <c r="H34" s="14" t="s">
        <v>14</v>
      </c>
      <c r="I34" s="15">
        <f>[1]Sampaloc!E39</f>
        <v>7.1000000000000005</v>
      </c>
      <c r="J34" s="15">
        <f>[1]Sampaloc!F39</f>
        <v>7.0799999999999992</v>
      </c>
      <c r="K34" s="14"/>
      <c r="L34" s="14" t="s">
        <v>14</v>
      </c>
      <c r="M34" s="15">
        <v>6.98</v>
      </c>
      <c r="N34" s="15">
        <f>[1]SanMiguel!F51</f>
        <v>0</v>
      </c>
      <c r="O34" s="14"/>
      <c r="P34" s="14" t="s">
        <v>14</v>
      </c>
      <c r="Q34" s="15">
        <f>[1]UliUli!E39</f>
        <v>7.16</v>
      </c>
      <c r="R34" s="15">
        <f>[1]UliUli!F39</f>
        <v>7.2600000000000007</v>
      </c>
      <c r="S34" s="14"/>
      <c r="T34" s="14" t="s">
        <v>14</v>
      </c>
      <c r="U34" s="15">
        <f>[1]Valencia!G39</f>
        <v>7.0927833333333341</v>
      </c>
      <c r="V34" s="15">
        <f>[1]Valencia!H39</f>
        <v>7.2466666666666661</v>
      </c>
      <c r="W34" s="14"/>
      <c r="X34" s="14" t="s">
        <v>14</v>
      </c>
      <c r="Y34" s="14" t="s">
        <v>14</v>
      </c>
      <c r="Z34" s="14"/>
      <c r="AA34" s="14"/>
      <c r="AB34" s="14" t="s">
        <v>14</v>
      </c>
      <c r="AC34" s="14" t="s">
        <v>14</v>
      </c>
      <c r="AD34" s="14"/>
      <c r="AE34" s="14"/>
      <c r="AF34" s="6"/>
      <c r="AG34" s="6"/>
      <c r="AH34" s="6"/>
      <c r="AI34" s="6"/>
    </row>
    <row r="35" spans="1:35" ht="22.5" x14ac:dyDescent="0.25">
      <c r="A35" s="12" t="s">
        <v>15</v>
      </c>
      <c r="B35" s="6" t="s">
        <v>16</v>
      </c>
      <c r="C35" s="6" t="s">
        <v>17</v>
      </c>
      <c r="D35" s="14" t="s">
        <v>14</v>
      </c>
      <c r="E35" s="15">
        <f>[1]Aviles!E49</f>
        <v>27.92</v>
      </c>
      <c r="F35" s="15">
        <f>[1]Aviles!F49</f>
        <v>26.416666666666668</v>
      </c>
      <c r="G35" s="14"/>
      <c r="H35" s="14" t="s">
        <v>14</v>
      </c>
      <c r="I35" s="15">
        <f>[1]Sampaloc!E49</f>
        <v>27.536666666666665</v>
      </c>
      <c r="J35" s="15">
        <f>[1]Sampaloc!F49</f>
        <v>25.87</v>
      </c>
      <c r="K35" s="14"/>
      <c r="L35" s="14" t="s">
        <v>14</v>
      </c>
      <c r="M35" s="14">
        <v>26.51</v>
      </c>
      <c r="N35" s="14"/>
      <c r="O35" s="14"/>
      <c r="P35" s="14" t="s">
        <v>14</v>
      </c>
      <c r="Q35" s="15">
        <f>[1]UliUli!E49</f>
        <v>28.283333333333331</v>
      </c>
      <c r="R35" s="15">
        <f>[1]UliUli!F49</f>
        <v>25.926666666666666</v>
      </c>
      <c r="S35" s="14"/>
      <c r="T35" s="14" t="s">
        <v>14</v>
      </c>
      <c r="U35" s="15">
        <f>[1]Valencia!G49</f>
        <v>28.069999999999997</v>
      </c>
      <c r="V35" s="15">
        <f>[1]Valencia!H49</f>
        <v>27.026666666666667</v>
      </c>
      <c r="W35" s="14"/>
      <c r="X35" s="14" t="s">
        <v>14</v>
      </c>
      <c r="Y35" s="14" t="s">
        <v>14</v>
      </c>
      <c r="Z35" s="14"/>
      <c r="AA35" s="14"/>
      <c r="AB35" s="14" t="s">
        <v>14</v>
      </c>
      <c r="AC35" s="14" t="s">
        <v>14</v>
      </c>
      <c r="AD35" s="14"/>
      <c r="AE35" s="14"/>
      <c r="AF35" s="6"/>
      <c r="AG35" s="6"/>
      <c r="AH35" s="6"/>
      <c r="AI35" s="6"/>
    </row>
    <row r="36" spans="1:35" ht="22.5" x14ac:dyDescent="0.25">
      <c r="A36" s="17" t="s">
        <v>18</v>
      </c>
      <c r="B36" s="6" t="s">
        <v>19</v>
      </c>
      <c r="C36" s="6">
        <v>200</v>
      </c>
      <c r="D36" s="18">
        <v>6930000</v>
      </c>
      <c r="E36" s="18">
        <f>[1]Aviles!E29</f>
        <v>3300000</v>
      </c>
      <c r="F36" s="18">
        <f>[1]Aviles!F29</f>
        <v>1933333.3333333333</v>
      </c>
      <c r="G36" s="14"/>
      <c r="H36" s="18">
        <v>35000000</v>
      </c>
      <c r="I36" s="18">
        <f>[1]Sampaloc!E29</f>
        <v>1110333.3333333333</v>
      </c>
      <c r="J36" s="18">
        <f>[1]Sampaloc!F29</f>
        <v>23700000</v>
      </c>
      <c r="K36" s="14"/>
      <c r="L36" s="18">
        <v>9200000</v>
      </c>
      <c r="M36" s="18">
        <f>[1]SanMiguel!E37</f>
        <v>3438000</v>
      </c>
      <c r="N36" s="18">
        <f>[1]SanMiguel!F37</f>
        <v>3149600</v>
      </c>
      <c r="O36" s="14"/>
      <c r="P36" s="18">
        <v>20500000</v>
      </c>
      <c r="Q36" s="18">
        <f>[1]UliUli!E29</f>
        <v>23566666.666666668</v>
      </c>
      <c r="R36" s="18">
        <f>[1]UliUli!F29</f>
        <v>4300000</v>
      </c>
      <c r="S36" s="14"/>
      <c r="T36" s="14"/>
      <c r="U36" s="18">
        <f>[1]Valencia!G29</f>
        <v>101333333.33333333</v>
      </c>
      <c r="V36" s="18">
        <f>[1]Valencia!H29</f>
        <v>17666666.666666668</v>
      </c>
      <c r="W36" s="14"/>
      <c r="X36" s="18">
        <v>1700000</v>
      </c>
      <c r="Y36" s="18">
        <v>3020000</v>
      </c>
      <c r="Z36" s="18">
        <f>[1]SanSebastian!E29</f>
        <v>1200000</v>
      </c>
      <c r="AA36" s="14"/>
      <c r="AB36" s="18">
        <v>3400000</v>
      </c>
      <c r="AC36" s="18">
        <v>2470000</v>
      </c>
      <c r="AD36" s="18">
        <f>[1]Quiapo!E29</f>
        <v>13300000</v>
      </c>
      <c r="AE36" s="14"/>
      <c r="AF36" s="6"/>
      <c r="AG36" s="6"/>
      <c r="AH36" s="6"/>
      <c r="AI36" s="6"/>
    </row>
    <row r="37" spans="1:35" x14ac:dyDescent="0.25">
      <c r="A37" s="17" t="s">
        <v>20</v>
      </c>
      <c r="B37" s="3" t="s">
        <v>21</v>
      </c>
      <c r="C37" s="6">
        <v>7</v>
      </c>
      <c r="D37" s="14">
        <v>48</v>
      </c>
      <c r="E37" s="15">
        <f>[1]Aviles!E14</f>
        <v>10.666666666666666</v>
      </c>
      <c r="F37" s="15">
        <f>[1]Aviles!F14</f>
        <v>56.333333333333336</v>
      </c>
      <c r="G37" s="14"/>
      <c r="H37" s="14">
        <v>35</v>
      </c>
      <c r="I37" s="15">
        <f>[1]Sampaloc!E14</f>
        <v>9</v>
      </c>
      <c r="J37" s="15">
        <f>[1]Sampaloc!F14</f>
        <v>63</v>
      </c>
      <c r="K37" s="14"/>
      <c r="L37" s="14">
        <v>42</v>
      </c>
      <c r="M37" s="15">
        <f>[1]SanMiguel!E16</f>
        <v>38.200000000000003</v>
      </c>
      <c r="N37" s="15">
        <f>[1]SanMiguel!F16</f>
        <v>42</v>
      </c>
      <c r="O37" s="14"/>
      <c r="P37" s="14">
        <v>55</v>
      </c>
      <c r="Q37" s="15">
        <f>[1]UliUli!E14</f>
        <v>4.333333333333333</v>
      </c>
      <c r="R37" s="15">
        <f>[1]UliUli!F14</f>
        <v>46.666666666666664</v>
      </c>
      <c r="S37" s="14"/>
      <c r="T37" s="14">
        <v>47</v>
      </c>
      <c r="U37" s="15">
        <f>[1]Valencia!G14</f>
        <v>72.666666666666671</v>
      </c>
      <c r="V37" s="15">
        <f>[1]Valencia!H14</f>
        <v>64.666666666666671</v>
      </c>
      <c r="W37" s="14"/>
      <c r="X37" s="14">
        <v>66</v>
      </c>
      <c r="Y37" s="14">
        <v>11</v>
      </c>
      <c r="Z37" s="14">
        <f>[1]SanSebastian!E14</f>
        <v>80</v>
      </c>
      <c r="AA37" s="14"/>
      <c r="AB37" s="14">
        <v>67</v>
      </c>
      <c r="AC37" s="14">
        <v>38</v>
      </c>
      <c r="AD37" s="15">
        <f>[1]Quiapo!E14</f>
        <v>53</v>
      </c>
      <c r="AE37" s="14"/>
      <c r="AF37" s="6"/>
      <c r="AG37" s="6"/>
      <c r="AH37" s="6"/>
      <c r="AI37" s="6"/>
    </row>
    <row r="38" spans="1:35" x14ac:dyDescent="0.25">
      <c r="A38" s="17" t="s">
        <v>22</v>
      </c>
      <c r="B38" s="3"/>
      <c r="C38" s="6">
        <v>350</v>
      </c>
      <c r="D38" s="14" t="s">
        <v>14</v>
      </c>
      <c r="E38" s="15">
        <f>[1]Aviles!E19</f>
        <v>21.866666666666664</v>
      </c>
      <c r="F38" s="15">
        <f>[1]Aviles!F19</f>
        <v>61.666666666666664</v>
      </c>
      <c r="G38" s="14"/>
      <c r="H38" s="14">
        <v>15</v>
      </c>
      <c r="I38" s="15">
        <f>[1]Sampaloc!E19</f>
        <v>21.666666666666668</v>
      </c>
      <c r="J38" s="15">
        <f>[1]Sampaloc!F19</f>
        <v>60</v>
      </c>
      <c r="K38" s="14"/>
      <c r="L38" s="14">
        <v>15.5</v>
      </c>
      <c r="M38" s="15">
        <f>[1]SanMiguel!E23</f>
        <v>21.9</v>
      </c>
      <c r="N38" s="15">
        <f>[1]SanMiguel!F23</f>
        <v>40.4</v>
      </c>
      <c r="O38" s="14"/>
      <c r="P38" s="14">
        <v>15.5</v>
      </c>
      <c r="Q38" s="15">
        <f>[1]UliUli!E19</f>
        <v>31.599999999999998</v>
      </c>
      <c r="R38" s="15">
        <f>[1]UliUli!F19</f>
        <v>65</v>
      </c>
      <c r="S38" s="14"/>
      <c r="T38" s="14">
        <v>54</v>
      </c>
      <c r="U38" s="15">
        <f>[1]Valencia!G19</f>
        <v>52.75</v>
      </c>
      <c r="V38" s="15">
        <f>[1]Valencia!H19</f>
        <v>62.333333333333336</v>
      </c>
      <c r="W38" s="14"/>
      <c r="X38" s="14">
        <v>16.5</v>
      </c>
      <c r="Y38" s="14">
        <v>21.9</v>
      </c>
      <c r="Z38" s="14">
        <f>[1]SanSebastian!E19</f>
        <v>43</v>
      </c>
      <c r="AA38" s="14"/>
      <c r="AB38" s="14">
        <v>65</v>
      </c>
      <c r="AC38" s="14">
        <v>21.9</v>
      </c>
      <c r="AD38" s="15">
        <f>[1]Quiapo!E19</f>
        <v>44.333333333333336</v>
      </c>
      <c r="AE38" s="14"/>
      <c r="AF38" s="6"/>
      <c r="AG38" s="6"/>
      <c r="AH38" s="6"/>
      <c r="AI38" s="6"/>
    </row>
    <row r="39" spans="1:35" ht="33.75" x14ac:dyDescent="0.25">
      <c r="A39" s="12" t="s">
        <v>23</v>
      </c>
      <c r="B39" s="3"/>
      <c r="C39" s="6" t="s">
        <v>24</v>
      </c>
      <c r="D39" s="14">
        <v>2.11</v>
      </c>
      <c r="E39" s="15">
        <f>[1]Aviles!E24</f>
        <v>0.96333333333333337</v>
      </c>
      <c r="F39" s="15">
        <f>[1]Aviles!F24</f>
        <v>1.2533333333333332</v>
      </c>
      <c r="G39" s="14"/>
      <c r="H39" s="14">
        <v>0.77</v>
      </c>
      <c r="I39" s="15">
        <f>[1]Sampaloc!E24</f>
        <v>0.94666666666666666</v>
      </c>
      <c r="J39" s="15">
        <f>[1]Sampaloc!F24</f>
        <v>0</v>
      </c>
      <c r="K39" s="14"/>
      <c r="L39" s="14">
        <v>3.66</v>
      </c>
      <c r="M39" s="15">
        <f>[1]SanMiguel!E30</f>
        <v>1.9690000000000001</v>
      </c>
      <c r="N39" s="15">
        <f>[1]SanMiguel!F30</f>
        <v>0</v>
      </c>
      <c r="O39" s="14"/>
      <c r="P39" s="14">
        <v>3.36</v>
      </c>
      <c r="Q39" s="15">
        <f>[1]UliUli!E24</f>
        <v>1.1946666666666665</v>
      </c>
      <c r="R39" s="15">
        <f>[1]UliUli!F24</f>
        <v>0</v>
      </c>
      <c r="S39" s="14"/>
      <c r="T39" s="14"/>
      <c r="U39" s="15">
        <f>[1]Valencia!G24</f>
        <v>2.6753333333333336</v>
      </c>
      <c r="V39" s="15">
        <f>[1]Valencia!H24</f>
        <v>0</v>
      </c>
      <c r="W39" s="14"/>
      <c r="X39" s="14">
        <v>0.92</v>
      </c>
      <c r="Y39" s="14" t="s">
        <v>14</v>
      </c>
      <c r="Z39" s="32"/>
      <c r="AA39" s="14"/>
      <c r="AB39" s="14">
        <v>1.5</v>
      </c>
      <c r="AC39" s="14" t="s">
        <v>14</v>
      </c>
      <c r="AD39" s="15"/>
      <c r="AE39" s="14"/>
      <c r="AF39" s="6"/>
      <c r="AG39" s="6"/>
      <c r="AH39" s="6"/>
      <c r="AI39" s="6"/>
    </row>
    <row r="40" spans="1:35" x14ac:dyDescent="0.25">
      <c r="A40" s="17" t="s">
        <v>25</v>
      </c>
      <c r="B40" s="3"/>
      <c r="C40" s="6">
        <v>7</v>
      </c>
      <c r="D40" s="14" t="s">
        <v>14</v>
      </c>
      <c r="E40" s="15">
        <f>[1]Aviles!E34</f>
        <v>2</v>
      </c>
      <c r="F40" s="15">
        <f>[1]Aviles!F34</f>
        <v>5.9000000000000012</v>
      </c>
      <c r="G40" s="14"/>
      <c r="H40" s="14">
        <v>9.2100000000000009</v>
      </c>
      <c r="I40" s="15">
        <f>[1]Sampaloc!E34</f>
        <v>2</v>
      </c>
      <c r="J40" s="15">
        <f>[1]Sampaloc!F34</f>
        <v>6.2666666666666666</v>
      </c>
      <c r="K40" s="14"/>
      <c r="L40" s="14">
        <v>8.68</v>
      </c>
      <c r="M40" s="15">
        <f>[1]SanMiguel!E44</f>
        <v>0.5</v>
      </c>
      <c r="N40" s="15">
        <f>[1]SanMiguel!F44</f>
        <v>4</v>
      </c>
      <c r="O40" s="14"/>
      <c r="P40" s="14">
        <v>10.7</v>
      </c>
      <c r="Q40" s="15">
        <f>[1]UliUli!E34</f>
        <v>2</v>
      </c>
      <c r="R40" s="15">
        <f>[1]UliUli!F34</f>
        <v>4.3</v>
      </c>
      <c r="S40" s="14"/>
      <c r="T40" s="14">
        <v>5.4</v>
      </c>
      <c r="U40" s="15">
        <f>[1]Valencia!G34</f>
        <v>1.2050000000000001</v>
      </c>
      <c r="V40" s="15">
        <f>[1]Valencia!H34</f>
        <v>7.1000000000000005</v>
      </c>
      <c r="W40" s="14"/>
      <c r="X40" s="14">
        <v>11.1</v>
      </c>
      <c r="Y40" s="14">
        <v>2</v>
      </c>
      <c r="Z40" s="14">
        <f>[1]SanSebastian!E34</f>
        <v>5.4</v>
      </c>
      <c r="AA40" s="14"/>
      <c r="AB40" s="14">
        <v>8.9499999999999993</v>
      </c>
      <c r="AC40" s="14">
        <v>0.5</v>
      </c>
      <c r="AD40" s="15">
        <f>[1]Quiapo!E34</f>
        <v>6.0666666666666673</v>
      </c>
      <c r="AE40" s="14"/>
      <c r="AF40" s="6"/>
      <c r="AG40" s="6"/>
      <c r="AH40" s="6"/>
      <c r="AI40" s="6"/>
    </row>
    <row r="41" spans="1:35" ht="22.5" x14ac:dyDescent="0.25">
      <c r="A41" s="17" t="s">
        <v>26</v>
      </c>
      <c r="B41" s="3"/>
      <c r="C41" s="6">
        <v>0.5</v>
      </c>
      <c r="D41" s="14">
        <v>1.97</v>
      </c>
      <c r="E41" s="15">
        <f>[1]Aviles!E44</f>
        <v>0.83333333333333337</v>
      </c>
      <c r="F41" s="15">
        <f>[1]Aviles!F44</f>
        <v>8.836666666666666</v>
      </c>
      <c r="G41" s="14"/>
      <c r="H41" s="14">
        <v>3.68</v>
      </c>
      <c r="I41" s="15">
        <f>[1]Sampaloc!E44</f>
        <v>0.46666666666666662</v>
      </c>
      <c r="J41" s="15">
        <f>[1]Sampaloc!F44</f>
        <v>9.2266666666666666</v>
      </c>
      <c r="K41" s="14"/>
      <c r="L41" s="14">
        <v>2.81</v>
      </c>
      <c r="M41" s="15">
        <f>[1]SanMiguel!E58</f>
        <v>0.3</v>
      </c>
      <c r="N41" s="15">
        <f>[1]SanMiguel!F58</f>
        <v>7.7680000000000007</v>
      </c>
      <c r="O41" s="14"/>
      <c r="P41" s="14">
        <v>4.1100000000000003</v>
      </c>
      <c r="Q41" s="15">
        <f>[1]UliUli!E44</f>
        <v>2.0666666666666664</v>
      </c>
      <c r="R41" s="15">
        <f>[1]UliUli!F44</f>
        <v>9.7366666666666664</v>
      </c>
      <c r="S41" s="14"/>
      <c r="T41" s="14">
        <v>0.91</v>
      </c>
      <c r="U41" s="15">
        <f>[1]Valencia!G44</f>
        <v>1.6816666666666666</v>
      </c>
      <c r="V41" s="15">
        <f>[1]Valencia!H44</f>
        <v>10.283333333333333</v>
      </c>
      <c r="W41" s="14"/>
      <c r="X41" s="14">
        <v>5.49</v>
      </c>
      <c r="Y41" s="14">
        <v>0.83</v>
      </c>
      <c r="Z41" s="15">
        <f>[1]SanSebastian!E44</f>
        <v>9.2750000000000004</v>
      </c>
      <c r="AA41" s="14"/>
      <c r="AB41" s="14">
        <v>6.65</v>
      </c>
      <c r="AC41" s="14">
        <v>0.3</v>
      </c>
      <c r="AD41" s="15">
        <f>[1]Quiapo!E44</f>
        <v>11.863333333333335</v>
      </c>
      <c r="AE41" s="14"/>
      <c r="AF41" s="6"/>
      <c r="AG41" s="6"/>
      <c r="AH41" s="6"/>
      <c r="AI41" s="6"/>
    </row>
    <row r="42" spans="1:35" x14ac:dyDescent="0.25">
      <c r="A42" s="17" t="s">
        <v>27</v>
      </c>
      <c r="B42" s="3"/>
      <c r="C42" s="6">
        <v>80</v>
      </c>
      <c r="D42" s="14" t="s">
        <v>14</v>
      </c>
      <c r="E42" s="15">
        <f>[1]Aviles!E54</f>
        <v>13.666666666666666</v>
      </c>
      <c r="F42" s="15">
        <f>[1]Aviles!F54</f>
        <v>40.333333333333336</v>
      </c>
      <c r="G42" s="14"/>
      <c r="H42" s="14">
        <v>34.5</v>
      </c>
      <c r="I42" s="15">
        <f>[1]Sampaloc!E54</f>
        <v>12</v>
      </c>
      <c r="J42" s="15">
        <f>[1]Sampaloc!F54</f>
        <v>40</v>
      </c>
      <c r="K42" s="14"/>
      <c r="L42" s="14">
        <v>31.5</v>
      </c>
      <c r="M42" s="15">
        <f>[1]SanMiguel!E72</f>
        <v>15.4</v>
      </c>
      <c r="N42" s="15">
        <f>[1]SanMiguel!F72</f>
        <v>24.2</v>
      </c>
      <c r="O42" s="14"/>
      <c r="P42" s="14">
        <v>41</v>
      </c>
      <c r="Q42" s="15">
        <f>[1]UliUli!E54</f>
        <v>15.333333333333334</v>
      </c>
      <c r="R42" s="15">
        <f>[1]UliUli!F54</f>
        <v>27</v>
      </c>
      <c r="S42" s="14"/>
      <c r="T42" s="14">
        <v>30</v>
      </c>
      <c r="U42" s="15">
        <f>[1]Valencia!G54</f>
        <v>52.833333333333329</v>
      </c>
      <c r="V42" s="15">
        <f>[1]Valencia!H54</f>
        <v>44.666666666666664</v>
      </c>
      <c r="W42" s="14"/>
      <c r="X42" s="14">
        <v>32.5</v>
      </c>
      <c r="Y42" s="14">
        <v>13.67</v>
      </c>
      <c r="Z42" s="14">
        <f>[1]SanSebastian!E54</f>
        <v>55.5</v>
      </c>
      <c r="AA42" s="14"/>
      <c r="AB42" s="14">
        <v>31</v>
      </c>
      <c r="AC42" s="14">
        <v>15.4</v>
      </c>
      <c r="AD42" s="15">
        <f>[1]Quiapo!E54</f>
        <v>40.666666666666664</v>
      </c>
      <c r="AE42" s="14"/>
      <c r="AF42" s="6"/>
      <c r="AG42" s="6"/>
      <c r="AH42" s="6"/>
      <c r="AI42" s="6"/>
    </row>
    <row r="43" spans="1:35" x14ac:dyDescent="0.25">
      <c r="A43" s="21" t="s">
        <v>28</v>
      </c>
      <c r="B43" s="21"/>
      <c r="C43" s="21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6"/>
      <c r="AG43" s="6"/>
      <c r="AH43" s="6"/>
      <c r="AI43" s="6"/>
    </row>
    <row r="44" spans="1:35" x14ac:dyDescent="0.25">
      <c r="A44" s="17" t="s">
        <v>29</v>
      </c>
      <c r="B44" s="6" t="s">
        <v>21</v>
      </c>
      <c r="C44" s="6">
        <v>0.05</v>
      </c>
      <c r="D44" s="14" t="s">
        <v>14</v>
      </c>
      <c r="E44" s="15">
        <f>[1]Aviles!E62</f>
        <v>7.2</v>
      </c>
      <c r="F44" s="15">
        <f>[1]Aviles!F62</f>
        <v>2.1766666666666663</v>
      </c>
      <c r="G44" s="14"/>
      <c r="H44" s="14">
        <v>0.14000000000000001</v>
      </c>
      <c r="I44" s="15">
        <f>[1]Sampaloc!E62</f>
        <v>8.3666666666666671</v>
      </c>
      <c r="J44" s="15">
        <f>[1]Sampaloc!F62</f>
        <v>2.4733333333333332</v>
      </c>
      <c r="K44" s="14"/>
      <c r="L44" s="14">
        <v>0.17</v>
      </c>
      <c r="M44" s="15">
        <f>[1]SanMiguel!E82</f>
        <v>10.919999999999998</v>
      </c>
      <c r="N44" s="15">
        <f>[1]SanMiguel!F82</f>
        <v>2.464</v>
      </c>
      <c r="O44" s="14"/>
      <c r="P44" s="14">
        <v>0.13</v>
      </c>
      <c r="Q44" s="14"/>
      <c r="R44" s="15">
        <f>[1]UliUli!F62</f>
        <v>2.48</v>
      </c>
      <c r="S44" s="14"/>
      <c r="T44" s="14">
        <v>0.56999999999999995</v>
      </c>
      <c r="U44" s="15">
        <f>[1]Valencia!G62</f>
        <v>25.083333333333336</v>
      </c>
      <c r="V44" s="15">
        <f>[1]Valencia!H62</f>
        <v>3.0399999999999996</v>
      </c>
      <c r="W44" s="14"/>
      <c r="X44" s="14">
        <v>0.13</v>
      </c>
      <c r="Y44" s="14">
        <v>7.2</v>
      </c>
      <c r="Z44" s="14">
        <f>[1]SanSebastian!E62</f>
        <v>3.63</v>
      </c>
      <c r="AA44" s="14"/>
      <c r="AB44" s="14">
        <v>0.51</v>
      </c>
      <c r="AC44" s="14">
        <v>10.92</v>
      </c>
      <c r="AD44" s="15">
        <f>[1]Quiapo!E62</f>
        <v>4.08</v>
      </c>
      <c r="AE44" s="14"/>
      <c r="AF44" s="6"/>
      <c r="AG44" s="6"/>
      <c r="AH44" s="6"/>
      <c r="AI44" s="6"/>
    </row>
    <row r="45" spans="1:35" x14ac:dyDescent="0.25">
      <c r="A45" s="21" t="s">
        <v>30</v>
      </c>
      <c r="B45" s="21"/>
      <c r="C45" s="21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6"/>
      <c r="AG45" s="6"/>
      <c r="AH45" s="6"/>
      <c r="AI45" s="6"/>
    </row>
    <row r="46" spans="1:35" x14ac:dyDescent="0.25">
      <c r="A46" s="17" t="s">
        <v>31</v>
      </c>
      <c r="B46" s="3" t="s">
        <v>21</v>
      </c>
      <c r="C46" s="6">
        <v>0.02</v>
      </c>
      <c r="D46" s="14" t="s">
        <v>14</v>
      </c>
      <c r="E46" s="25">
        <f>[1]Aviles!E70</f>
        <v>5.0000000000000001E-3</v>
      </c>
      <c r="F46" s="15">
        <f>[1]Aviles!F70</f>
        <v>0.03</v>
      </c>
      <c r="G46" s="14"/>
      <c r="H46" s="14" t="s">
        <v>14</v>
      </c>
      <c r="I46" s="24">
        <f>[1]Sampaloc!E70</f>
        <v>5.0000000000000001E-3</v>
      </c>
      <c r="J46" s="24">
        <f>[1]Sampaloc!F70</f>
        <v>0.03</v>
      </c>
      <c r="K46" s="14"/>
      <c r="L46" s="14" t="s">
        <v>14</v>
      </c>
      <c r="M46" s="24">
        <f>[1]SanMiguel!E91</f>
        <v>5.0000000000000001E-3</v>
      </c>
      <c r="N46" s="24">
        <f>[1]SanMiguel!F91</f>
        <v>0.03</v>
      </c>
      <c r="O46" s="14"/>
      <c r="P46" s="14" t="s">
        <v>14</v>
      </c>
      <c r="Q46" s="24">
        <f>[1]UliUli!E70</f>
        <v>5.0000000000000001E-3</v>
      </c>
      <c r="R46" s="24">
        <f>[1]UliUli!F70</f>
        <v>0.03</v>
      </c>
      <c r="S46" s="14"/>
      <c r="T46" s="14" t="s">
        <v>14</v>
      </c>
      <c r="U46" s="24">
        <f>[1]Valencia!G70</f>
        <v>5.0000000000000001E-3</v>
      </c>
      <c r="V46" s="24">
        <f>[1]Valencia!H70</f>
        <v>0.03</v>
      </c>
      <c r="W46" s="14"/>
      <c r="X46" s="14" t="s">
        <v>14</v>
      </c>
      <c r="Y46" s="14">
        <v>5.0000000000000001E-3</v>
      </c>
      <c r="Z46" s="14">
        <f>[1]SanSebastian!E70</f>
        <v>0.03</v>
      </c>
      <c r="AA46" s="14"/>
      <c r="AB46" s="14" t="s">
        <v>14</v>
      </c>
      <c r="AC46" s="14">
        <v>5.0000000000000001E-3</v>
      </c>
      <c r="AD46" s="24">
        <f>[1]Quiapo!E70</f>
        <v>0.03</v>
      </c>
      <c r="AE46" s="14"/>
      <c r="AF46" s="6"/>
      <c r="AG46" s="6"/>
      <c r="AH46" s="6"/>
      <c r="AI46" s="6"/>
    </row>
    <row r="47" spans="1:35" x14ac:dyDescent="0.25">
      <c r="A47" s="17" t="s">
        <v>32</v>
      </c>
      <c r="B47" s="3"/>
      <c r="C47" s="6">
        <v>5.0000000000000001E-3</v>
      </c>
      <c r="D47" s="14">
        <v>0</v>
      </c>
      <c r="E47" s="25">
        <f>[1]Aviles!E75</f>
        <v>0.01</v>
      </c>
      <c r="F47" s="25">
        <f>[1]Aviles!F75</f>
        <v>2E-3</v>
      </c>
      <c r="G47" s="14"/>
      <c r="H47" s="14">
        <v>3.0000000000000001E-3</v>
      </c>
      <c r="I47" s="24">
        <f>[1]Sampaloc!E75</f>
        <v>0.01</v>
      </c>
      <c r="J47" s="25">
        <f>[1]Sampaloc!F75</f>
        <v>2.3333333333333335E-3</v>
      </c>
      <c r="K47" s="14"/>
      <c r="L47" s="14">
        <v>3.0000000000000001E-3</v>
      </c>
      <c r="M47" s="15">
        <f>[1]SanMiguel!E98</f>
        <v>0.01</v>
      </c>
      <c r="N47" s="24">
        <f>[1]SanMiguel!F98</f>
        <v>2E-3</v>
      </c>
      <c r="O47" s="14"/>
      <c r="P47" s="14">
        <v>3.0000000000000001E-3</v>
      </c>
      <c r="Q47" s="24">
        <f>[1]UliUli!E75</f>
        <v>0.01</v>
      </c>
      <c r="R47" s="24">
        <f>[1]UliUli!F75</f>
        <v>2E-3</v>
      </c>
      <c r="S47" s="14"/>
      <c r="T47" s="14">
        <v>3.0000000000000001E-3</v>
      </c>
      <c r="U47" s="24">
        <f>[1]Valencia!G75</f>
        <v>7.0000000000000001E-3</v>
      </c>
      <c r="V47" s="24">
        <f>[1]Valencia!H75</f>
        <v>2E-3</v>
      </c>
      <c r="W47" s="14"/>
      <c r="X47" s="14">
        <v>3.0000000000000001E-3</v>
      </c>
      <c r="Y47" s="14">
        <v>0.01</v>
      </c>
      <c r="Z47" s="14">
        <f>[1]SanSebastian!E75</f>
        <v>2E-3</v>
      </c>
      <c r="AA47" s="14"/>
      <c r="AB47" s="14">
        <v>3.0000000000000001E-3</v>
      </c>
      <c r="AC47" s="14">
        <v>0.01</v>
      </c>
      <c r="AD47" s="24">
        <f>[1]Quiapo!E75</f>
        <v>2E-3</v>
      </c>
      <c r="AE47" s="14"/>
      <c r="AF47" s="6"/>
      <c r="AG47" s="6"/>
      <c r="AH47" s="6"/>
      <c r="AI47" s="6"/>
    </row>
    <row r="48" spans="1:35" x14ac:dyDescent="0.25">
      <c r="A48" s="17" t="s">
        <v>33</v>
      </c>
      <c r="B48" s="3"/>
      <c r="C48" s="6">
        <v>0.01</v>
      </c>
      <c r="D48" s="14">
        <v>35.700000000000003</v>
      </c>
      <c r="E48" s="25">
        <f>[1]Aviles!E80</f>
        <v>0.01</v>
      </c>
      <c r="F48" s="25">
        <f>[1]Aviles!F80</f>
        <v>2E-3</v>
      </c>
      <c r="G48" s="14"/>
      <c r="H48" s="14">
        <v>0.01</v>
      </c>
      <c r="I48" s="24">
        <f>[1]Sampaloc!E80</f>
        <v>0.01</v>
      </c>
      <c r="J48" s="24">
        <f>[1]Sampaloc!F80</f>
        <v>2E-3</v>
      </c>
      <c r="K48" s="14"/>
      <c r="L48" s="14">
        <v>0.01</v>
      </c>
      <c r="M48" s="15">
        <f>[1]SanMiguel!E105</f>
        <v>0.01</v>
      </c>
      <c r="N48" s="24">
        <f>[1]SanMiguel!F105</f>
        <v>2E-3</v>
      </c>
      <c r="O48" s="14"/>
      <c r="P48" s="14">
        <v>0.01</v>
      </c>
      <c r="Q48" s="24">
        <f>[1]UliUli!E80</f>
        <v>0.01</v>
      </c>
      <c r="R48" s="24">
        <f>[1]UliUli!F80</f>
        <v>2E-3</v>
      </c>
      <c r="S48" s="14"/>
      <c r="T48" s="14">
        <v>0.46</v>
      </c>
      <c r="U48" s="24">
        <f>[1]Valencia!G80</f>
        <v>0.01</v>
      </c>
      <c r="V48" s="24">
        <f>[1]Valencia!H80</f>
        <v>2E-3</v>
      </c>
      <c r="W48" s="14"/>
      <c r="X48" s="14">
        <v>0.01</v>
      </c>
      <c r="Y48" s="14">
        <v>0.01</v>
      </c>
      <c r="Z48" s="14">
        <f>[1]SanSebastian!E80</f>
        <v>2E-3</v>
      </c>
      <c r="AA48" s="14"/>
      <c r="AB48" s="14">
        <v>0.23</v>
      </c>
      <c r="AC48" s="14">
        <v>0.01</v>
      </c>
      <c r="AD48" s="24">
        <f>[1]Quiapo!E80</f>
        <v>2E-3</v>
      </c>
      <c r="AE48" s="14"/>
      <c r="AF48" s="6"/>
      <c r="AG48" s="6"/>
      <c r="AH48" s="6"/>
      <c r="AI48" s="6"/>
    </row>
    <row r="49" spans="1:35" x14ac:dyDescent="0.25">
      <c r="A49" s="17" t="s">
        <v>34</v>
      </c>
      <c r="B49" s="3"/>
      <c r="C49" s="6">
        <v>0.02</v>
      </c>
      <c r="D49" s="14" t="s">
        <v>14</v>
      </c>
      <c r="E49" s="25">
        <f>[1]Aviles!E85</f>
        <v>0.04</v>
      </c>
      <c r="F49" s="25">
        <f>[1]Aviles!F85</f>
        <v>5.0000000000000001E-3</v>
      </c>
      <c r="G49" s="14"/>
      <c r="H49" s="14" t="s">
        <v>14</v>
      </c>
      <c r="I49" s="24">
        <f>[1]Sampaloc!E85</f>
        <v>0.04</v>
      </c>
      <c r="J49" s="24">
        <f>[1]Sampaloc!F85</f>
        <v>5.0000000000000001E-3</v>
      </c>
      <c r="K49" s="14"/>
      <c r="L49" s="14" t="s">
        <v>14</v>
      </c>
      <c r="M49" s="15">
        <f>[1]SanMiguel!E112</f>
        <v>0.04</v>
      </c>
      <c r="N49" s="24">
        <f>[1]SanMiguel!F112</f>
        <v>5.0000000000000001E-3</v>
      </c>
      <c r="O49" s="14"/>
      <c r="P49" s="14" t="s">
        <v>14</v>
      </c>
      <c r="Q49" s="24">
        <f>[1]UliUli!E85</f>
        <v>0.04</v>
      </c>
      <c r="R49" s="24">
        <f>[1]UliUli!F85</f>
        <v>5.0000000000000001E-3</v>
      </c>
      <c r="S49" s="14"/>
      <c r="T49" s="14" t="s">
        <v>14</v>
      </c>
      <c r="U49" s="25">
        <f>[1]Valencia!G85</f>
        <v>2.4666666666666667E-2</v>
      </c>
      <c r="V49" s="25">
        <f>[1]Valencia!H85</f>
        <v>5.0000000000000001E-3</v>
      </c>
      <c r="W49" s="14"/>
      <c r="X49" s="14" t="s">
        <v>14</v>
      </c>
      <c r="Y49" s="14" t="s">
        <v>14</v>
      </c>
      <c r="Z49" s="14">
        <f>[1]SanSebastian!E85</f>
        <v>5.0000000000000001E-3</v>
      </c>
      <c r="AA49" s="14"/>
      <c r="AB49" s="14" t="s">
        <v>14</v>
      </c>
      <c r="AC49" s="14" t="s">
        <v>14</v>
      </c>
      <c r="AD49" s="24">
        <f>[1]Quiapo!E85</f>
        <v>5.0000000000000001E-3</v>
      </c>
      <c r="AE49" s="14"/>
      <c r="AF49" s="6"/>
      <c r="AG49" s="6"/>
      <c r="AH49" s="6"/>
      <c r="AI49" s="6"/>
    </row>
    <row r="50" spans="1:35" x14ac:dyDescent="0.25">
      <c r="A50" s="17" t="s">
        <v>35</v>
      </c>
      <c r="B50" s="3"/>
      <c r="C50" s="6">
        <v>0.05</v>
      </c>
      <c r="D50" s="14">
        <v>97.67</v>
      </c>
      <c r="E50" s="25">
        <f>[1]Aviles!E90</f>
        <v>0.08</v>
      </c>
      <c r="F50" s="25">
        <f>[1]Aviles!F90</f>
        <v>6.000000000000001E-3</v>
      </c>
      <c r="G50" s="14"/>
      <c r="H50" s="14">
        <v>0.14000000000000001</v>
      </c>
      <c r="I50" s="24">
        <f>[1]Sampaloc!E90</f>
        <v>0.08</v>
      </c>
      <c r="J50" s="24">
        <f>[1]Sampaloc!F90</f>
        <v>6.000000000000001E-3</v>
      </c>
      <c r="K50" s="14"/>
      <c r="L50" s="14">
        <v>0.18</v>
      </c>
      <c r="M50" s="15">
        <f>[1]SanMiguel!E119</f>
        <v>0.08</v>
      </c>
      <c r="N50" s="24">
        <f>[1]SanMiguel!F119</f>
        <v>6.0000000000000001E-3</v>
      </c>
      <c r="O50" s="14"/>
      <c r="P50" s="14">
        <v>0.01</v>
      </c>
      <c r="Q50" s="24">
        <f>[1]UliUli!E90</f>
        <v>0.08</v>
      </c>
      <c r="R50" s="24">
        <f>[1]UliUli!F90</f>
        <v>6.000000000000001E-3</v>
      </c>
      <c r="S50" s="14"/>
      <c r="T50" s="14">
        <v>0.01</v>
      </c>
      <c r="U50" s="24">
        <f>[1]Valencia!G90</f>
        <v>5.5E-2</v>
      </c>
      <c r="V50" s="24">
        <f>[1]Valencia!H90</f>
        <v>6.000000000000001E-3</v>
      </c>
      <c r="W50" s="14"/>
      <c r="X50" s="14">
        <v>0.09</v>
      </c>
      <c r="Y50" s="14">
        <v>0.08</v>
      </c>
      <c r="Z50" s="14">
        <f>[1]SanSebastian!E90</f>
        <v>6.0000000000000001E-3</v>
      </c>
      <c r="AA50" s="14"/>
      <c r="AB50" s="14">
        <v>0.01</v>
      </c>
      <c r="AC50" s="14">
        <v>0.08</v>
      </c>
      <c r="AD50" s="24">
        <f>[1]Quiapo!E90</f>
        <v>6.000000000000001E-3</v>
      </c>
      <c r="AE50" s="14"/>
      <c r="AF50" s="6"/>
      <c r="AG50" s="6"/>
      <c r="AH50" s="6"/>
      <c r="AI50" s="6"/>
    </row>
    <row r="51" spans="1:35" x14ac:dyDescent="0.25">
      <c r="A51" s="17" t="s">
        <v>36</v>
      </c>
      <c r="B51" s="3"/>
      <c r="C51" s="6">
        <v>0.02</v>
      </c>
      <c r="D51" s="14">
        <v>0.41</v>
      </c>
      <c r="E51" s="28">
        <f>[1]Aviles!E95</f>
        <v>1.6666666666666668E-3</v>
      </c>
      <c r="F51" s="28">
        <f>[1]Aviles!F95</f>
        <v>1E-4</v>
      </c>
      <c r="G51" s="14"/>
      <c r="H51" s="14">
        <v>1E-4</v>
      </c>
      <c r="I51" s="24">
        <f>[1]Sampaloc!E95</f>
        <v>2E-3</v>
      </c>
      <c r="J51" s="24">
        <f>[1]Sampaloc!F95</f>
        <v>1E-4</v>
      </c>
      <c r="K51" s="14"/>
      <c r="L51" s="14">
        <v>1E-4</v>
      </c>
      <c r="M51" s="24">
        <f>[1]SanMiguel!E126</f>
        <v>1E-3</v>
      </c>
      <c r="N51" s="24">
        <f>[1]SanMiguel!F126</f>
        <v>1E-4</v>
      </c>
      <c r="O51" s="14"/>
      <c r="P51" s="14">
        <v>1E-4</v>
      </c>
      <c r="Q51" s="25">
        <f>[1]UliUli!E95</f>
        <v>3.3333333333333335E-3</v>
      </c>
      <c r="R51" s="24">
        <f>[1]UliUli!F95</f>
        <v>1E-4</v>
      </c>
      <c r="S51" s="14"/>
      <c r="T51" s="14">
        <v>5.9999999999999995E-4</v>
      </c>
      <c r="U51" s="24">
        <f>[1]Valencia!G95</f>
        <v>1E-3</v>
      </c>
      <c r="V51" s="24">
        <f>[1]Valencia!H95</f>
        <v>1E-4</v>
      </c>
      <c r="W51" s="14"/>
      <c r="X51" s="14">
        <v>1E-4</v>
      </c>
      <c r="Y51" s="14">
        <v>2E-3</v>
      </c>
      <c r="Z51" s="14">
        <f>[1]SanSebastian!E95</f>
        <v>1E-4</v>
      </c>
      <c r="AA51" s="14"/>
      <c r="AB51" s="14">
        <v>5.0000000000000001E-4</v>
      </c>
      <c r="AC51" s="14">
        <v>1E-3</v>
      </c>
      <c r="AD51" s="24">
        <f>[1]Quiapo!E95</f>
        <v>1E-4</v>
      </c>
      <c r="AE51" s="14"/>
      <c r="AF51" s="6"/>
      <c r="AG51" s="6"/>
      <c r="AH51" s="6"/>
      <c r="AI51" s="6"/>
    </row>
    <row r="52" spans="1:35" x14ac:dyDescent="0.25">
      <c r="A52" s="21" t="s">
        <v>37</v>
      </c>
      <c r="B52" s="21"/>
      <c r="C52" s="21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6"/>
      <c r="AG52" s="6"/>
      <c r="AH52" s="6"/>
      <c r="AI52" s="6"/>
    </row>
    <row r="53" spans="1:35" x14ac:dyDescent="0.25">
      <c r="A53" s="17" t="s">
        <v>38</v>
      </c>
      <c r="B53" s="3" t="s">
        <v>21</v>
      </c>
      <c r="C53" s="6">
        <v>0.01</v>
      </c>
      <c r="D53" s="14" t="s">
        <v>14</v>
      </c>
      <c r="E53" s="15">
        <f>[1]Aviles!E103</f>
        <v>0.01</v>
      </c>
      <c r="F53" s="25">
        <f>[1]Aviles!F103</f>
        <v>1.8666666666666668E-2</v>
      </c>
      <c r="G53" s="14"/>
      <c r="H53" s="14">
        <v>0.05</v>
      </c>
      <c r="I53" s="24">
        <f>[1]Sampaloc!E103</f>
        <v>0.01</v>
      </c>
      <c r="J53" s="24">
        <f>[1]Sampaloc!F103</f>
        <v>2.3000000000000003E-2</v>
      </c>
      <c r="K53" s="14"/>
      <c r="L53" s="14">
        <v>0.05</v>
      </c>
      <c r="M53" s="15">
        <f>[1]SanMiguel!E135</f>
        <v>2.8000000000000004E-2</v>
      </c>
      <c r="N53" s="15">
        <f>[1]SanMiguel!F135</f>
        <v>1.7999999999999999E-2</v>
      </c>
      <c r="O53" s="14"/>
      <c r="P53" s="14">
        <v>0.05</v>
      </c>
      <c r="Q53" s="15">
        <f>[1]UliUli!E103</f>
        <v>1.3333333333333334E-2</v>
      </c>
      <c r="R53" s="24">
        <f>[1]UliUli!F103</f>
        <v>2.5999999999999999E-2</v>
      </c>
      <c r="S53" s="14"/>
      <c r="T53" s="14">
        <v>0.02</v>
      </c>
      <c r="U53" s="24">
        <f>[1]Valencia!G103</f>
        <v>6.5000000000000002E-2</v>
      </c>
      <c r="V53" s="15">
        <f>[1]Valencia!H103</f>
        <v>2.1666666666666667E-2</v>
      </c>
      <c r="W53" s="14"/>
      <c r="X53" s="14">
        <v>0.05</v>
      </c>
      <c r="Y53" s="14">
        <v>0.01</v>
      </c>
      <c r="Z53" s="14">
        <f>[1]SanSebastian!E103</f>
        <v>4.4999999999999998E-2</v>
      </c>
      <c r="AA53" s="14"/>
      <c r="AB53" s="14">
        <v>0.02</v>
      </c>
      <c r="AC53" s="14">
        <v>0.03</v>
      </c>
      <c r="AD53" s="15">
        <f>[1]Quiapo!E103</f>
        <v>2.6333333333333334E-2</v>
      </c>
      <c r="AE53" s="14"/>
      <c r="AF53" s="6"/>
      <c r="AG53" s="6"/>
      <c r="AH53" s="6"/>
      <c r="AI53" s="6"/>
    </row>
    <row r="54" spans="1:35" ht="22.5" x14ac:dyDescent="0.25">
      <c r="A54" s="17" t="s">
        <v>39</v>
      </c>
      <c r="B54" s="3"/>
      <c r="C54" s="6">
        <v>2</v>
      </c>
      <c r="D54" s="14">
        <v>3.93</v>
      </c>
      <c r="E54" s="15">
        <f>[1]Aviles!E108</f>
        <v>1</v>
      </c>
      <c r="F54" s="15">
        <f>[1]Aviles!F108</f>
        <v>4.3999999999999995</v>
      </c>
      <c r="G54" s="14"/>
      <c r="H54" s="14">
        <v>3.15</v>
      </c>
      <c r="I54" s="15">
        <f>[1]Sampaloc!E108</f>
        <v>1.6666666666666667</v>
      </c>
      <c r="J54" s="15">
        <f>[1]Sampaloc!F108</f>
        <v>5.3666666666666671</v>
      </c>
      <c r="K54" s="14"/>
      <c r="L54" s="14">
        <v>3.6</v>
      </c>
      <c r="M54" s="15">
        <f>[1]SanMiguel!E142</f>
        <v>1.4</v>
      </c>
      <c r="N54" s="15">
        <f>[1]SanMiguel!F142</f>
        <v>4.9000000000000004</v>
      </c>
      <c r="O54" s="14"/>
      <c r="P54" s="14">
        <v>5.15</v>
      </c>
      <c r="Q54" s="15">
        <f>[1]UliUli!E108</f>
        <v>2.6666666666666665</v>
      </c>
      <c r="R54" s="15">
        <f>[1]UliUli!F108</f>
        <v>4.0333333333333332</v>
      </c>
      <c r="S54" s="14"/>
      <c r="T54" s="14">
        <v>2.89</v>
      </c>
      <c r="U54" s="15">
        <f>[1]Valencia!G108</f>
        <v>5.666666666666667</v>
      </c>
      <c r="V54" s="15">
        <f>[1]Valencia!H108</f>
        <v>10.166666666666666</v>
      </c>
      <c r="W54" s="14"/>
      <c r="X54" s="14">
        <v>4.84</v>
      </c>
      <c r="Y54" s="14">
        <v>1</v>
      </c>
      <c r="Z54" s="14">
        <f>[1]SanSebastian!E108</f>
        <v>8.6499999999999986</v>
      </c>
      <c r="AA54" s="14"/>
      <c r="AB54" s="14">
        <v>2.71</v>
      </c>
      <c r="AC54" s="14">
        <v>1.4</v>
      </c>
      <c r="AD54" s="15">
        <f>[1]Quiapo!E108</f>
        <v>7</v>
      </c>
      <c r="AE54" s="14"/>
      <c r="AF54" s="6"/>
      <c r="AG54" s="6"/>
      <c r="AH54" s="6"/>
      <c r="AI54" s="6"/>
    </row>
    <row r="55" spans="1:35" ht="33.75" x14ac:dyDescent="0.25">
      <c r="A55" s="17" t="s">
        <v>40</v>
      </c>
      <c r="B55" s="3"/>
      <c r="C55" s="6">
        <v>0.05</v>
      </c>
      <c r="D55" s="14" t="s">
        <v>14</v>
      </c>
      <c r="E55" s="15">
        <f>[1]Aviles!E113</f>
        <v>0.01</v>
      </c>
      <c r="F55" s="15">
        <f>[1]Aviles!F113</f>
        <v>0.04</v>
      </c>
      <c r="G55" s="14"/>
      <c r="H55" s="14">
        <v>7.0000000000000007E-2</v>
      </c>
      <c r="I55" s="15">
        <f>[1]Sampaloc!E113</f>
        <v>0.01</v>
      </c>
      <c r="J55" s="15">
        <f>[1]Sampaloc!F113</f>
        <v>0.06</v>
      </c>
      <c r="K55" s="14"/>
      <c r="L55" s="14">
        <v>0.11</v>
      </c>
      <c r="M55" s="15">
        <f>[1]SanMiguel!E149</f>
        <v>0.01</v>
      </c>
      <c r="N55" s="15">
        <f>[1]SanMiguel!F149</f>
        <v>0.01</v>
      </c>
      <c r="O55" s="14"/>
      <c r="P55" s="14">
        <v>0.11</v>
      </c>
      <c r="Q55" s="15">
        <f>[1]UliUli!E113</f>
        <v>0.01</v>
      </c>
      <c r="R55" s="15">
        <f>[1]UliUli!F113</f>
        <v>0.06</v>
      </c>
      <c r="S55" s="14"/>
      <c r="T55" s="14">
        <v>8.9999999999999993E-3</v>
      </c>
      <c r="U55" s="24">
        <f>[1]Valencia!G113</f>
        <v>0.01</v>
      </c>
      <c r="V55" s="15">
        <f>[1]Valencia!H113</f>
        <v>8.666666666666667E-2</v>
      </c>
      <c r="W55" s="14"/>
      <c r="X55" s="14">
        <v>0.09</v>
      </c>
      <c r="Y55" s="14">
        <v>0.01</v>
      </c>
      <c r="Z55" s="14">
        <f>[1]SanSebastian!E113</f>
        <v>0.01</v>
      </c>
      <c r="AA55" s="14"/>
      <c r="AB55" s="14">
        <v>7.0000000000000001E-3</v>
      </c>
      <c r="AC55" s="14">
        <v>0.01</v>
      </c>
      <c r="AD55" s="15">
        <f>[1]Quiapo!E113</f>
        <v>0.01</v>
      </c>
      <c r="AE55" s="14"/>
      <c r="AF55" s="6"/>
      <c r="AG55" s="6"/>
      <c r="AH55" s="6"/>
      <c r="AI55" s="6"/>
    </row>
    <row r="56" spans="1:35" ht="22.5" x14ac:dyDescent="0.25">
      <c r="A56" s="17" t="s">
        <v>41</v>
      </c>
      <c r="B56" s="3"/>
      <c r="C56" s="6">
        <v>1.5</v>
      </c>
      <c r="D56" s="14" t="s">
        <v>14</v>
      </c>
      <c r="E56" s="15">
        <f>[1]Aviles!E118</f>
        <v>0.5</v>
      </c>
      <c r="F56" s="15">
        <f>[1]Aviles!F118</f>
        <v>5.2133333333333338</v>
      </c>
      <c r="G56" s="14"/>
      <c r="H56" s="14">
        <v>1.1299999999999999</v>
      </c>
      <c r="I56" s="15">
        <f>[1]Sampaloc!E118</f>
        <v>1.2</v>
      </c>
      <c r="J56" s="15">
        <f>[1]Sampaloc!F118</f>
        <v>6.8866666666666667</v>
      </c>
      <c r="K56" s="14"/>
      <c r="L56" s="14">
        <v>1.1000000000000001</v>
      </c>
      <c r="M56" s="15">
        <f>[1]SanMiguel!E156</f>
        <v>1.64</v>
      </c>
      <c r="N56" s="15">
        <f>[1]SanMiguel!F156</f>
        <v>3.84</v>
      </c>
      <c r="O56" s="14"/>
      <c r="P56" s="14">
        <v>2.34</v>
      </c>
      <c r="Q56" s="15">
        <f>[1]UliUli!E118</f>
        <v>1.2</v>
      </c>
      <c r="R56" s="15">
        <f>[1]UliUli!F118</f>
        <v>3.8033333333333332</v>
      </c>
      <c r="S56" s="14"/>
      <c r="T56" s="14">
        <v>0.61</v>
      </c>
      <c r="U56" s="15">
        <f>[1]Valencia!G118</f>
        <v>12.633333333333333</v>
      </c>
      <c r="V56" s="15">
        <f>[1]Valencia!H118</f>
        <v>3.7133333333333329</v>
      </c>
      <c r="W56" s="14"/>
      <c r="X56" s="14">
        <v>3.9</v>
      </c>
      <c r="Y56" s="14">
        <v>0.5</v>
      </c>
      <c r="Z56" s="14">
        <f>[1]SanSebastian!E118</f>
        <v>6.97</v>
      </c>
      <c r="AA56" s="14"/>
      <c r="AB56" s="14">
        <v>0.67</v>
      </c>
      <c r="AC56" s="14">
        <v>1.64</v>
      </c>
      <c r="AD56" s="15">
        <f>[1]Quiapo!E118</f>
        <v>4.6000000000000005</v>
      </c>
      <c r="AE56" s="14"/>
      <c r="AF56" s="6"/>
      <c r="AG56" s="6"/>
      <c r="AH56" s="6"/>
      <c r="AI56" s="6"/>
    </row>
    <row r="57" spans="1:35" x14ac:dyDescent="0.25">
      <c r="A57" s="17"/>
      <c r="B57" s="6"/>
      <c r="C57" s="6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6"/>
      <c r="AG57" s="6"/>
      <c r="AH57" s="6"/>
      <c r="AI57" s="6"/>
    </row>
    <row r="58" spans="1:35" x14ac:dyDescent="0.25">
      <c r="A58" s="1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</row>
    <row r="59" spans="1:35" ht="18" x14ac:dyDescent="0.25">
      <c r="A59" s="33" t="s">
        <v>51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</row>
    <row r="60" spans="1:35" x14ac:dyDescent="0.25">
      <c r="A60" s="2" t="s">
        <v>1</v>
      </c>
      <c r="B60" s="2"/>
      <c r="C60" s="2"/>
      <c r="D60" s="2" t="s">
        <v>52</v>
      </c>
      <c r="E60" s="2"/>
      <c r="F60" s="2"/>
      <c r="G60" s="2"/>
      <c r="H60" s="2" t="s">
        <v>53</v>
      </c>
      <c r="I60" s="3"/>
      <c r="J60" s="3"/>
      <c r="K60" s="3"/>
      <c r="L60" s="2" t="s">
        <v>54</v>
      </c>
      <c r="M60" s="2"/>
      <c r="N60" s="2"/>
      <c r="O60" s="2"/>
      <c r="P60" s="2" t="s">
        <v>55</v>
      </c>
      <c r="Q60" s="2"/>
      <c r="R60" s="2"/>
      <c r="S60" s="2"/>
      <c r="T60" s="2" t="s">
        <v>56</v>
      </c>
      <c r="U60" s="3"/>
      <c r="V60" s="3"/>
      <c r="W60" s="3"/>
      <c r="X60" s="2" t="s">
        <v>57</v>
      </c>
      <c r="Y60" s="2"/>
      <c r="Z60" s="2"/>
      <c r="AA60" s="2"/>
      <c r="AB60" s="2" t="s">
        <v>58</v>
      </c>
      <c r="AC60" s="2"/>
      <c r="AD60" s="2"/>
      <c r="AE60" s="2"/>
      <c r="AF60" s="2" t="s">
        <v>59</v>
      </c>
      <c r="AG60" s="2"/>
      <c r="AH60" s="2"/>
      <c r="AI60" s="2"/>
    </row>
    <row r="61" spans="1:35" ht="22.5" x14ac:dyDescent="0.25">
      <c r="A61" s="2"/>
      <c r="B61" s="2"/>
      <c r="C61" s="2"/>
      <c r="D61" s="6">
        <v>2009</v>
      </c>
      <c r="E61" s="6">
        <v>2014</v>
      </c>
      <c r="F61" s="6">
        <v>2017</v>
      </c>
      <c r="G61" s="34" t="s">
        <v>50</v>
      </c>
      <c r="H61" s="6">
        <v>2009</v>
      </c>
      <c r="I61" s="6">
        <v>2014</v>
      </c>
      <c r="J61" s="6">
        <v>2017</v>
      </c>
      <c r="K61" s="34" t="s">
        <v>50</v>
      </c>
      <c r="L61" s="6">
        <v>2009</v>
      </c>
      <c r="M61" s="6">
        <v>2014</v>
      </c>
      <c r="N61" s="6">
        <v>2017</v>
      </c>
      <c r="O61" s="34" t="s">
        <v>50</v>
      </c>
      <c r="P61" s="6">
        <v>2009</v>
      </c>
      <c r="Q61" s="6">
        <v>2014</v>
      </c>
      <c r="R61" s="6">
        <v>2017</v>
      </c>
      <c r="S61" s="34" t="s">
        <v>50</v>
      </c>
      <c r="T61" s="6">
        <v>2009</v>
      </c>
      <c r="U61" s="6">
        <v>2014</v>
      </c>
      <c r="V61" s="6">
        <v>2017</v>
      </c>
      <c r="W61" s="34" t="s">
        <v>50</v>
      </c>
      <c r="X61" s="6">
        <v>2009</v>
      </c>
      <c r="Y61" s="6">
        <v>2014</v>
      </c>
      <c r="Z61" s="6">
        <v>2017</v>
      </c>
      <c r="AA61" s="34" t="s">
        <v>50</v>
      </c>
      <c r="AB61" s="6">
        <v>2009</v>
      </c>
      <c r="AC61" s="6">
        <v>2014</v>
      </c>
      <c r="AD61" s="6">
        <v>2017</v>
      </c>
      <c r="AE61" s="34" t="s">
        <v>50</v>
      </c>
      <c r="AF61" s="6">
        <v>2009</v>
      </c>
      <c r="AG61" s="6">
        <v>2014</v>
      </c>
      <c r="AH61" s="6">
        <v>2017</v>
      </c>
      <c r="AI61" s="34" t="s">
        <v>50</v>
      </c>
    </row>
    <row r="62" spans="1:35" x14ac:dyDescent="0.25">
      <c r="A62" s="9" t="s">
        <v>11</v>
      </c>
      <c r="B62" s="9"/>
      <c r="C62" s="9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</row>
    <row r="63" spans="1:35" x14ac:dyDescent="0.25">
      <c r="A63" s="12" t="s">
        <v>12</v>
      </c>
      <c r="B63" s="6"/>
      <c r="C63" s="13" t="s">
        <v>13</v>
      </c>
      <c r="D63" s="14" t="s">
        <v>14</v>
      </c>
      <c r="E63" s="14">
        <v>7.13</v>
      </c>
      <c r="F63" s="14"/>
      <c r="G63" s="14"/>
      <c r="H63" s="14" t="s">
        <v>14</v>
      </c>
      <c r="I63" s="14" t="s">
        <v>14</v>
      </c>
      <c r="J63" s="14">
        <v>7.05</v>
      </c>
      <c r="K63" s="14"/>
      <c r="L63" s="14" t="s">
        <v>14</v>
      </c>
      <c r="M63" s="14">
        <v>6.18</v>
      </c>
      <c r="N63" s="14"/>
      <c r="O63" s="14"/>
      <c r="P63" s="14" t="s">
        <v>14</v>
      </c>
      <c r="Q63" s="14" t="s">
        <v>14</v>
      </c>
      <c r="R63" s="14"/>
      <c r="S63" s="14"/>
      <c r="T63" s="14" t="s">
        <v>14</v>
      </c>
      <c r="U63" s="14" t="s">
        <v>14</v>
      </c>
      <c r="V63" s="14"/>
      <c r="W63" s="14"/>
      <c r="X63" s="14" t="s">
        <v>14</v>
      </c>
      <c r="Y63" s="14">
        <v>6.97</v>
      </c>
      <c r="Z63" s="14"/>
      <c r="AA63" s="14"/>
      <c r="AB63" s="14" t="s">
        <v>14</v>
      </c>
      <c r="AC63" s="14">
        <v>6.98</v>
      </c>
      <c r="AD63" s="14"/>
      <c r="AE63" s="14"/>
      <c r="AF63" s="14" t="s">
        <v>14</v>
      </c>
      <c r="AG63" s="14">
        <v>6.19</v>
      </c>
      <c r="AH63" s="14"/>
      <c r="AI63" s="14"/>
    </row>
    <row r="64" spans="1:35" ht="22.5" x14ac:dyDescent="0.25">
      <c r="A64" s="12" t="s">
        <v>15</v>
      </c>
      <c r="B64" s="6" t="s">
        <v>16</v>
      </c>
      <c r="C64" s="6" t="s">
        <v>17</v>
      </c>
      <c r="D64" s="14" t="s">
        <v>14</v>
      </c>
      <c r="E64" s="14">
        <v>29.69</v>
      </c>
      <c r="F64" s="14"/>
      <c r="G64" s="14"/>
      <c r="H64" s="14" t="s">
        <v>14</v>
      </c>
      <c r="I64" s="14" t="s">
        <v>14</v>
      </c>
      <c r="J64" s="14">
        <v>26.99</v>
      </c>
      <c r="K64" s="14"/>
      <c r="L64" s="14" t="s">
        <v>14</v>
      </c>
      <c r="M64" s="14">
        <v>27.38</v>
      </c>
      <c r="N64" s="14"/>
      <c r="O64" s="14"/>
      <c r="P64" s="14" t="s">
        <v>14</v>
      </c>
      <c r="Q64" s="14" t="s">
        <v>14</v>
      </c>
      <c r="R64" s="14"/>
      <c r="S64" s="14"/>
      <c r="T64" s="14" t="s">
        <v>14</v>
      </c>
      <c r="U64" s="14" t="s">
        <v>14</v>
      </c>
      <c r="V64" s="14"/>
      <c r="W64" s="14"/>
      <c r="X64" s="14" t="s">
        <v>14</v>
      </c>
      <c r="Y64" s="14">
        <v>26.28</v>
      </c>
      <c r="Z64" s="14"/>
      <c r="AA64" s="14"/>
      <c r="AB64" s="14" t="s">
        <v>14</v>
      </c>
      <c r="AC64" s="14">
        <v>26.65</v>
      </c>
      <c r="AD64" s="14"/>
      <c r="AE64" s="14"/>
      <c r="AF64" s="14" t="s">
        <v>14</v>
      </c>
      <c r="AG64" s="14">
        <v>27.37</v>
      </c>
      <c r="AH64" s="14"/>
      <c r="AI64" s="14"/>
    </row>
    <row r="65" spans="1:35" ht="22.5" x14ac:dyDescent="0.25">
      <c r="A65" s="17" t="s">
        <v>18</v>
      </c>
      <c r="B65" s="6" t="s">
        <v>19</v>
      </c>
      <c r="C65" s="6">
        <v>200</v>
      </c>
      <c r="D65" s="18">
        <v>5030000</v>
      </c>
      <c r="E65" s="18">
        <f>[1]Paco!E41</f>
        <v>15733333.333333334</v>
      </c>
      <c r="F65" s="18">
        <f>[1]Paco!F41</f>
        <v>10233333.333333334</v>
      </c>
      <c r="G65" s="14"/>
      <c r="H65" s="18">
        <v>4130000</v>
      </c>
      <c r="I65" s="14" t="s">
        <v>14</v>
      </c>
      <c r="J65" s="18">
        <f>[1]Pandacan!F41</f>
        <v>5616666.666666667</v>
      </c>
      <c r="K65" s="14"/>
      <c r="L65" s="18">
        <v>16500000</v>
      </c>
      <c r="M65" s="18">
        <v>3330000</v>
      </c>
      <c r="N65" s="14"/>
      <c r="O65" s="14"/>
      <c r="P65" s="14" t="s">
        <v>14</v>
      </c>
      <c r="Q65" s="14" t="s">
        <v>14</v>
      </c>
      <c r="R65" s="14"/>
      <c r="S65" s="14"/>
      <c r="T65" s="18">
        <v>102000</v>
      </c>
      <c r="U65" s="14" t="s">
        <v>14</v>
      </c>
      <c r="V65" s="14"/>
      <c r="W65" s="14"/>
      <c r="X65" s="14" t="s">
        <v>14</v>
      </c>
      <c r="Y65" s="18">
        <f>[1]Santibanez!E29</f>
        <v>2700000</v>
      </c>
      <c r="Z65" s="18">
        <f>[1]Santibanez!F29</f>
        <v>790000</v>
      </c>
      <c r="AA65" s="14"/>
      <c r="AB65" s="18">
        <v>1050000</v>
      </c>
      <c r="AC65" s="18">
        <f>[1]Concordia!E29</f>
        <v>2800000</v>
      </c>
      <c r="AD65" s="18">
        <f>[1]Concordia!F29</f>
        <v>8696666.666666666</v>
      </c>
      <c r="AE65" s="14"/>
      <c r="AF65" s="18">
        <v>1200000</v>
      </c>
      <c r="AG65" s="18">
        <v>3220000</v>
      </c>
      <c r="AH65" s="14"/>
      <c r="AI65" s="14"/>
    </row>
    <row r="66" spans="1:35" x14ac:dyDescent="0.25">
      <c r="A66" s="17" t="s">
        <v>20</v>
      </c>
      <c r="B66" s="3" t="s">
        <v>21</v>
      </c>
      <c r="C66" s="6">
        <v>7</v>
      </c>
      <c r="D66" s="14">
        <v>16</v>
      </c>
      <c r="E66" s="15">
        <f>[1]Paco!E17</f>
        <v>71.5</v>
      </c>
      <c r="F66" s="15">
        <f>[1]Paco!F17</f>
        <v>86</v>
      </c>
      <c r="G66" s="14"/>
      <c r="H66" s="14">
        <v>30</v>
      </c>
      <c r="I66" s="14" t="s">
        <v>14</v>
      </c>
      <c r="J66" s="15">
        <f>[1]Pandacan!F17</f>
        <v>54.833333333333336</v>
      </c>
      <c r="K66" s="14"/>
      <c r="L66" s="14">
        <v>29</v>
      </c>
      <c r="M66" s="14">
        <v>19</v>
      </c>
      <c r="N66" s="14"/>
      <c r="O66" s="14"/>
      <c r="P66" s="14" t="s">
        <v>14</v>
      </c>
      <c r="Q66" s="14" t="s">
        <v>14</v>
      </c>
      <c r="R66" s="14"/>
      <c r="S66" s="14"/>
      <c r="T66" s="14">
        <v>29</v>
      </c>
      <c r="U66" s="14" t="s">
        <v>14</v>
      </c>
      <c r="V66" s="14"/>
      <c r="W66" s="14"/>
      <c r="X66" s="14" t="s">
        <v>14</v>
      </c>
      <c r="Y66" s="15">
        <f>[1]Santibanez!E14</f>
        <v>12.5</v>
      </c>
      <c r="Z66" s="15">
        <f>[1]Santibanez!F14</f>
        <v>68.5</v>
      </c>
      <c r="AA66" s="14"/>
      <c r="AB66" s="14">
        <v>12</v>
      </c>
      <c r="AC66" s="15">
        <f>[1]Concordia!E14</f>
        <v>55.666666666666664</v>
      </c>
      <c r="AD66" s="15">
        <f>[1]Concordia!F14</f>
        <v>65.666666666666671</v>
      </c>
      <c r="AE66" s="14"/>
      <c r="AF66" s="14">
        <v>51</v>
      </c>
      <c r="AG66" s="14">
        <v>61</v>
      </c>
      <c r="AH66" s="14"/>
      <c r="AI66" s="14"/>
    </row>
    <row r="67" spans="1:35" x14ac:dyDescent="0.25">
      <c r="A67" s="17" t="s">
        <v>22</v>
      </c>
      <c r="B67" s="3"/>
      <c r="C67" s="6">
        <v>350</v>
      </c>
      <c r="D67" s="14" t="s">
        <v>14</v>
      </c>
      <c r="E67" s="15">
        <f>[1]Paco!E25</f>
        <v>42.916666666666664</v>
      </c>
      <c r="F67" s="15">
        <f>[1]Paco!F25</f>
        <v>55.333333333333336</v>
      </c>
      <c r="G67" s="14"/>
      <c r="H67" s="14" t="s">
        <v>14</v>
      </c>
      <c r="I67" s="14" t="s">
        <v>14</v>
      </c>
      <c r="J67" s="15">
        <f>[1]Pandacan!F25</f>
        <v>53</v>
      </c>
      <c r="K67" s="14"/>
      <c r="L67" s="14">
        <v>24</v>
      </c>
      <c r="M67" s="14">
        <v>98.95</v>
      </c>
      <c r="N67" s="14"/>
      <c r="O67" s="14"/>
      <c r="P67" s="14" t="s">
        <v>14</v>
      </c>
      <c r="Q67" s="14" t="s">
        <v>14</v>
      </c>
      <c r="R67" s="14"/>
      <c r="S67" s="14"/>
      <c r="T67" s="14">
        <v>32</v>
      </c>
      <c r="U67" s="14" t="s">
        <v>14</v>
      </c>
      <c r="V67" s="14"/>
      <c r="W67" s="14"/>
      <c r="X67" s="14" t="s">
        <v>14</v>
      </c>
      <c r="Y67" s="15">
        <f>[1]Santibanez!E19</f>
        <v>31.4</v>
      </c>
      <c r="Z67" s="15">
        <f>[1]Santibanez!F19</f>
        <v>47</v>
      </c>
      <c r="AA67" s="14"/>
      <c r="AB67" s="14">
        <v>18.5</v>
      </c>
      <c r="AC67" s="15">
        <f>[1]Concordia!E19</f>
        <v>27.333333333333332</v>
      </c>
      <c r="AD67" s="15">
        <f>[1]Concordia!F19</f>
        <v>52.333333333333336</v>
      </c>
      <c r="AE67" s="14"/>
      <c r="AF67" s="14">
        <v>45</v>
      </c>
      <c r="AG67" s="14">
        <v>34.15</v>
      </c>
      <c r="AH67" s="14"/>
      <c r="AI67" s="14"/>
    </row>
    <row r="68" spans="1:35" ht="33.75" x14ac:dyDescent="0.25">
      <c r="A68" s="12" t="s">
        <v>23</v>
      </c>
      <c r="B68" s="3"/>
      <c r="C68" s="6" t="s">
        <v>24</v>
      </c>
      <c r="D68" s="14">
        <v>1.7</v>
      </c>
      <c r="E68" s="15">
        <f>[1]Paco!E33</f>
        <v>2.8133333333333339</v>
      </c>
      <c r="F68" s="15">
        <f>[1]Paco!F33</f>
        <v>0.21666666666666665</v>
      </c>
      <c r="G68" s="14"/>
      <c r="H68" s="14">
        <v>3.47</v>
      </c>
      <c r="I68" s="14" t="s">
        <v>14</v>
      </c>
      <c r="J68" s="15">
        <f>[1]Pandacan!F33</f>
        <v>3.3833333333333333</v>
      </c>
      <c r="K68" s="14"/>
      <c r="L68" s="14">
        <v>0.97</v>
      </c>
      <c r="M68" s="14">
        <v>0.54</v>
      </c>
      <c r="N68" s="14"/>
      <c r="O68" s="14"/>
      <c r="P68" s="14" t="s">
        <v>14</v>
      </c>
      <c r="Q68" s="14" t="s">
        <v>14</v>
      </c>
      <c r="R68" s="14"/>
      <c r="S68" s="14"/>
      <c r="T68" s="14">
        <v>0.77</v>
      </c>
      <c r="U68" s="14" t="s">
        <v>14</v>
      </c>
      <c r="V68" s="14"/>
      <c r="W68" s="14"/>
      <c r="X68" s="14"/>
      <c r="Y68" s="15">
        <f>[1]Santibanez!E24</f>
        <v>12.5</v>
      </c>
      <c r="Z68" s="15">
        <f>[1]Santibanez!F24</f>
        <v>1.65</v>
      </c>
      <c r="AA68" s="14"/>
      <c r="AB68" s="14">
        <v>0.6</v>
      </c>
      <c r="AC68" s="15">
        <f>[1]Concordia!E24</f>
        <v>0.53</v>
      </c>
      <c r="AD68" s="15">
        <f>[1]Concordia!F24</f>
        <v>0.96666666666666679</v>
      </c>
      <c r="AE68" s="14"/>
      <c r="AF68" s="14">
        <v>1.59</v>
      </c>
      <c r="AG68" s="14">
        <v>0.68</v>
      </c>
      <c r="AH68" s="14"/>
      <c r="AI68" s="14"/>
    </row>
    <row r="69" spans="1:35" x14ac:dyDescent="0.25">
      <c r="A69" s="17" t="s">
        <v>25</v>
      </c>
      <c r="B69" s="3"/>
      <c r="C69" s="6">
        <v>7</v>
      </c>
      <c r="D69" s="14" t="s">
        <v>14</v>
      </c>
      <c r="E69" s="15">
        <f>[1]Paco!E49</f>
        <v>2</v>
      </c>
      <c r="F69" s="15">
        <f>[1]Paco!F49</f>
        <v>6.1166666666666671</v>
      </c>
      <c r="G69" s="14"/>
      <c r="H69" s="14" t="s">
        <v>14</v>
      </c>
      <c r="I69" s="14" t="s">
        <v>14</v>
      </c>
      <c r="J69" s="15">
        <f>[1]Pandacan!F49</f>
        <v>3.4166666666666665</v>
      </c>
      <c r="K69" s="14"/>
      <c r="L69" s="14">
        <v>7.3</v>
      </c>
      <c r="M69" s="14">
        <v>20.28</v>
      </c>
      <c r="N69" s="14"/>
      <c r="O69" s="14"/>
      <c r="P69" s="14" t="s">
        <v>14</v>
      </c>
      <c r="Q69" s="14" t="s">
        <v>14</v>
      </c>
      <c r="R69" s="14"/>
      <c r="S69" s="14"/>
      <c r="T69" s="14">
        <v>6.3</v>
      </c>
      <c r="U69" s="14" t="s">
        <v>14</v>
      </c>
      <c r="V69" s="14"/>
      <c r="W69" s="14"/>
      <c r="X69" s="14" t="s">
        <v>14</v>
      </c>
      <c r="Y69" s="15">
        <f>[1]Santibanez!E34</f>
        <v>0.5</v>
      </c>
      <c r="Z69" s="15">
        <f>[1]Santibanez!F34</f>
        <v>3.7</v>
      </c>
      <c r="AA69" s="14"/>
      <c r="AB69" s="14">
        <v>7.87</v>
      </c>
      <c r="AC69" s="15">
        <f>[1]Concordia!E34</f>
        <v>0.5</v>
      </c>
      <c r="AD69" s="15">
        <f>[1]Concordia!F34</f>
        <v>5.7666666666666666</v>
      </c>
      <c r="AE69" s="14"/>
      <c r="AF69" s="14">
        <v>5.95</v>
      </c>
      <c r="AG69" s="14">
        <v>0.26</v>
      </c>
      <c r="AH69" s="14"/>
      <c r="AI69" s="14"/>
    </row>
    <row r="70" spans="1:35" ht="22.5" x14ac:dyDescent="0.25">
      <c r="A70" s="17" t="s">
        <v>26</v>
      </c>
      <c r="B70" s="3"/>
      <c r="C70" s="6">
        <v>0.5</v>
      </c>
      <c r="D70" s="14">
        <v>1</v>
      </c>
      <c r="E70" s="15">
        <f>[1]Paco!E65</f>
        <v>0.5</v>
      </c>
      <c r="F70" s="15">
        <f>[1]Paco!F65</f>
        <v>9.1650000000000009</v>
      </c>
      <c r="G70" s="14"/>
      <c r="H70" s="14">
        <v>1.53</v>
      </c>
      <c r="I70" s="14" t="s">
        <v>14</v>
      </c>
      <c r="J70" s="15">
        <f>[1]Pandacan!F65</f>
        <v>6.1833333333333327</v>
      </c>
      <c r="K70" s="14"/>
      <c r="L70" s="14">
        <v>3.25</v>
      </c>
      <c r="M70" s="14">
        <v>0.05</v>
      </c>
      <c r="N70" s="14"/>
      <c r="O70" s="14"/>
      <c r="P70" s="14" t="s">
        <v>14</v>
      </c>
      <c r="Q70" s="14" t="s">
        <v>14</v>
      </c>
      <c r="R70" s="14"/>
      <c r="S70" s="14"/>
      <c r="T70" s="14">
        <v>8.6999999999999993</v>
      </c>
      <c r="U70" s="14" t="s">
        <v>14</v>
      </c>
      <c r="V70" s="14"/>
      <c r="W70" s="14"/>
      <c r="X70" s="14" t="s">
        <v>14</v>
      </c>
      <c r="Y70" s="15">
        <f>[1]Santibanez!E44</f>
        <v>0.3</v>
      </c>
      <c r="Z70" s="15">
        <f>[1]Santibanez!F44</f>
        <v>6.0549999999999997</v>
      </c>
      <c r="AA70" s="14"/>
      <c r="AB70" s="14">
        <v>2.39</v>
      </c>
      <c r="AC70" s="15">
        <f>[1]Concordia!E44</f>
        <v>0.33333333333333331</v>
      </c>
      <c r="AD70" s="15">
        <f>[1]Concordia!F44</f>
        <v>7.836666666666666</v>
      </c>
      <c r="AE70" s="14"/>
      <c r="AF70" s="14">
        <v>0.65</v>
      </c>
      <c r="AG70" s="14">
        <v>0.03</v>
      </c>
      <c r="AH70" s="14"/>
      <c r="AI70" s="14"/>
    </row>
    <row r="71" spans="1:35" x14ac:dyDescent="0.25">
      <c r="A71" s="17" t="s">
        <v>27</v>
      </c>
      <c r="B71" s="3"/>
      <c r="C71" s="6">
        <v>80</v>
      </c>
      <c r="D71" s="14" t="s">
        <v>14</v>
      </c>
      <c r="E71" s="15">
        <f>[1]Paco!E81</f>
        <v>40.833333333333336</v>
      </c>
      <c r="F71" s="15">
        <f>[1]Paco!F81</f>
        <v>37.666666666666664</v>
      </c>
      <c r="G71" s="14"/>
      <c r="H71" s="14" t="s">
        <v>14</v>
      </c>
      <c r="I71" s="14" t="s">
        <v>14</v>
      </c>
      <c r="J71" s="15">
        <f>[1]Pandacan!F81</f>
        <v>27.166666666666668</v>
      </c>
      <c r="K71" s="14"/>
      <c r="L71" s="14">
        <v>44</v>
      </c>
      <c r="M71" s="14">
        <v>12</v>
      </c>
      <c r="N71" s="14"/>
      <c r="O71" s="14"/>
      <c r="P71" s="14" t="s">
        <v>14</v>
      </c>
      <c r="Q71" s="14" t="s">
        <v>14</v>
      </c>
      <c r="R71" s="14"/>
      <c r="S71" s="14"/>
      <c r="T71" s="14">
        <v>25</v>
      </c>
      <c r="U71" s="14" t="s">
        <v>14</v>
      </c>
      <c r="V71" s="14"/>
      <c r="W71" s="14"/>
      <c r="X71" s="14" t="s">
        <v>14</v>
      </c>
      <c r="Y71" s="15">
        <f>[1]Santibanez!E54</f>
        <v>24</v>
      </c>
      <c r="Z71" s="15">
        <f>[1]Santibanez!F54</f>
        <v>29</v>
      </c>
      <c r="AA71" s="14"/>
      <c r="AB71" s="14">
        <v>32.5</v>
      </c>
      <c r="AC71" s="15">
        <f>[1]Concordia!E54</f>
        <v>28.333333333333332</v>
      </c>
      <c r="AD71" s="15">
        <f>[1]Concordia!F54</f>
        <v>42</v>
      </c>
      <c r="AE71" s="14"/>
      <c r="AF71" s="14">
        <v>32.5</v>
      </c>
      <c r="AG71" s="14">
        <v>25.5</v>
      </c>
      <c r="AH71" s="14"/>
      <c r="AI71" s="14"/>
    </row>
    <row r="72" spans="1:35" x14ac:dyDescent="0.25">
      <c r="A72" s="21" t="s">
        <v>28</v>
      </c>
      <c r="B72" s="21"/>
      <c r="C72" s="21"/>
      <c r="D72" s="14"/>
      <c r="E72" s="15"/>
      <c r="F72" s="14"/>
      <c r="G72" s="14"/>
      <c r="H72" s="14"/>
      <c r="I72" s="14"/>
      <c r="J72" s="15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</row>
    <row r="73" spans="1:35" x14ac:dyDescent="0.25">
      <c r="A73" s="17" t="s">
        <v>29</v>
      </c>
      <c r="B73" s="6" t="s">
        <v>21</v>
      </c>
      <c r="C73" s="6">
        <v>0.05</v>
      </c>
      <c r="D73" s="14" t="s">
        <v>14</v>
      </c>
      <c r="E73" s="15">
        <f>[1]Paco!E91</f>
        <v>27.566666666666666</v>
      </c>
      <c r="F73" s="15">
        <f>[1]Paco!F91</f>
        <v>4.4883333333333333</v>
      </c>
      <c r="G73" s="14"/>
      <c r="H73" s="14" t="s">
        <v>14</v>
      </c>
      <c r="I73" s="14" t="s">
        <v>14</v>
      </c>
      <c r="J73" s="15">
        <f>[1]Pandacan!F91</f>
        <v>2.563333333333333</v>
      </c>
      <c r="K73" s="14"/>
      <c r="L73" s="14">
        <v>0.09</v>
      </c>
      <c r="M73" s="14">
        <v>20.28</v>
      </c>
      <c r="N73" s="14"/>
      <c r="O73" s="14"/>
      <c r="P73" s="14" t="s">
        <v>14</v>
      </c>
      <c r="Q73" s="14" t="s">
        <v>14</v>
      </c>
      <c r="R73" s="14"/>
      <c r="S73" s="14"/>
      <c r="T73" s="14">
        <v>0.35</v>
      </c>
      <c r="U73" s="14" t="s">
        <v>14</v>
      </c>
      <c r="V73" s="14"/>
      <c r="W73" s="14"/>
      <c r="X73" s="14" t="s">
        <v>14</v>
      </c>
      <c r="Y73" s="15">
        <f>[1]Santibanez!E62</f>
        <v>8.9</v>
      </c>
      <c r="Z73" s="15">
        <f>[1]Santibanez!F62</f>
        <v>2.36</v>
      </c>
      <c r="AA73" s="14"/>
      <c r="AB73" s="14">
        <v>0.09</v>
      </c>
      <c r="AC73" s="15">
        <f>[1]Concordia!E62</f>
        <v>18.3</v>
      </c>
      <c r="AD73" s="15">
        <f>[1]Concordia!F62</f>
        <v>3.6366666666666667</v>
      </c>
      <c r="AE73" s="14"/>
      <c r="AF73" s="14">
        <v>0.42</v>
      </c>
      <c r="AG73" s="14">
        <v>10.32</v>
      </c>
      <c r="AH73" s="14"/>
      <c r="AI73" s="14"/>
    </row>
    <row r="74" spans="1:35" x14ac:dyDescent="0.25">
      <c r="A74" s="21" t="s">
        <v>30</v>
      </c>
      <c r="B74" s="21"/>
      <c r="C74" s="21"/>
      <c r="D74" s="14"/>
      <c r="E74" s="15"/>
      <c r="F74" s="14"/>
      <c r="G74" s="14"/>
      <c r="H74" s="14"/>
      <c r="I74" s="14"/>
      <c r="J74" s="15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  <row r="75" spans="1:35" x14ac:dyDescent="0.25">
      <c r="A75" s="17" t="s">
        <v>31</v>
      </c>
      <c r="B75" s="3" t="s">
        <v>21</v>
      </c>
      <c r="C75" s="6">
        <v>0.02</v>
      </c>
      <c r="D75" s="14" t="s">
        <v>14</v>
      </c>
      <c r="E75" s="15">
        <f>[1]Paco!E101</f>
        <v>5.3333333333333332E-3</v>
      </c>
      <c r="F75" s="15">
        <f>[1]Paco!F101</f>
        <v>0.03</v>
      </c>
      <c r="G75" s="14"/>
      <c r="H75" s="14" t="s">
        <v>14</v>
      </c>
      <c r="I75" s="14" t="s">
        <v>14</v>
      </c>
      <c r="J75" s="15">
        <f>[1]Pandacan!F101</f>
        <v>0.03</v>
      </c>
      <c r="K75" s="14"/>
      <c r="L75" s="14" t="s">
        <v>14</v>
      </c>
      <c r="M75" s="14">
        <v>5.0000000000000001E-3</v>
      </c>
      <c r="N75" s="14"/>
      <c r="O75" s="14"/>
      <c r="P75" s="14" t="s">
        <v>14</v>
      </c>
      <c r="Q75" s="14" t="s">
        <v>14</v>
      </c>
      <c r="R75" s="14"/>
      <c r="S75" s="14"/>
      <c r="T75" s="14" t="s">
        <v>14</v>
      </c>
      <c r="U75" s="14" t="s">
        <v>14</v>
      </c>
      <c r="V75" s="14"/>
      <c r="W75" s="14"/>
      <c r="X75" s="14" t="s">
        <v>14</v>
      </c>
      <c r="Y75" s="24">
        <f>[1]Santibanez!E70</f>
        <v>5.0000000000000001E-3</v>
      </c>
      <c r="Z75" s="24">
        <f>[1]Santibanez!F70</f>
        <v>0.03</v>
      </c>
      <c r="AA75" s="14"/>
      <c r="AB75" s="14" t="s">
        <v>14</v>
      </c>
      <c r="AC75" s="24">
        <f>[1]Concordia!E70</f>
        <v>5.0000000000000001E-3</v>
      </c>
      <c r="AD75" s="24">
        <f>[1]Concordia!F70</f>
        <v>0.03</v>
      </c>
      <c r="AE75" s="14"/>
      <c r="AF75" s="14" t="s">
        <v>14</v>
      </c>
      <c r="AG75" s="14">
        <v>5.0000000000000001E-3</v>
      </c>
      <c r="AH75" s="14"/>
      <c r="AI75" s="14"/>
    </row>
    <row r="76" spans="1:35" x14ac:dyDescent="0.25">
      <c r="A76" s="17" t="s">
        <v>32</v>
      </c>
      <c r="B76" s="3"/>
      <c r="C76" s="6">
        <v>5.0000000000000001E-3</v>
      </c>
      <c r="D76" s="14">
        <v>0</v>
      </c>
      <c r="E76" s="15">
        <f>[1]Paco!E109</f>
        <v>0.01</v>
      </c>
      <c r="F76" s="25">
        <f>[1]Paco!F109</f>
        <v>2.5166666666666666E-3</v>
      </c>
      <c r="G76" s="14"/>
      <c r="H76" s="14">
        <v>4.13</v>
      </c>
      <c r="I76" s="14" t="s">
        <v>14</v>
      </c>
      <c r="J76" s="28">
        <f>[1]Pandacan!F109</f>
        <v>2.9166666666666668E-3</v>
      </c>
      <c r="K76" s="14"/>
      <c r="L76" s="14">
        <v>3.0000000000000001E-3</v>
      </c>
      <c r="M76" s="14">
        <v>4.0000000000000001E-3</v>
      </c>
      <c r="N76" s="14"/>
      <c r="O76" s="14"/>
      <c r="P76" s="14" t="s">
        <v>14</v>
      </c>
      <c r="Q76" s="14" t="s">
        <v>14</v>
      </c>
      <c r="R76" s="14"/>
      <c r="S76" s="14"/>
      <c r="T76" s="14">
        <v>3.0000000000000001E-3</v>
      </c>
      <c r="U76" s="14" t="s">
        <v>14</v>
      </c>
      <c r="V76" s="14"/>
      <c r="W76" s="14"/>
      <c r="X76" s="14" t="s">
        <v>14</v>
      </c>
      <c r="Y76" s="24">
        <f>[1]Santibanez!E75</f>
        <v>0.01</v>
      </c>
      <c r="Z76" s="24">
        <f>[1]Santibanez!F75</f>
        <v>2E-3</v>
      </c>
      <c r="AA76" s="14"/>
      <c r="AB76" s="14">
        <v>3.0000000000000001E-3</v>
      </c>
      <c r="AC76" s="24">
        <f>[1]Concordia!E75</f>
        <v>0.01</v>
      </c>
      <c r="AD76" s="24">
        <f>[1]Concordia!F75</f>
        <v>2E-3</v>
      </c>
      <c r="AE76" s="14"/>
      <c r="AF76" s="14">
        <v>3.0000000000000001E-3</v>
      </c>
      <c r="AG76" s="14">
        <v>4.0000000000000001E-3</v>
      </c>
      <c r="AH76" s="14"/>
      <c r="AI76" s="14"/>
    </row>
    <row r="77" spans="1:35" x14ac:dyDescent="0.25">
      <c r="A77" s="17" t="s">
        <v>33</v>
      </c>
      <c r="B77" s="3"/>
      <c r="C77" s="6">
        <v>0.01</v>
      </c>
      <c r="D77" s="14">
        <v>44</v>
      </c>
      <c r="E77" s="15">
        <f>[1]Paco!E117</f>
        <v>0.01</v>
      </c>
      <c r="F77" s="15">
        <f>[1]Paco!F117</f>
        <v>8.2500000000000004E-2</v>
      </c>
      <c r="G77" s="14"/>
      <c r="H77" s="14">
        <v>84.33</v>
      </c>
      <c r="I77" s="14" t="s">
        <v>14</v>
      </c>
      <c r="J77" s="25">
        <f>[1]Pandacan!F117</f>
        <v>6.883333333333333E-2</v>
      </c>
      <c r="K77" s="14"/>
      <c r="L77" s="14">
        <v>0.01</v>
      </c>
      <c r="M77" s="14">
        <v>0.01</v>
      </c>
      <c r="N77" s="14"/>
      <c r="O77" s="14"/>
      <c r="P77" s="14" t="s">
        <v>14</v>
      </c>
      <c r="Q77" s="14" t="s">
        <v>14</v>
      </c>
      <c r="R77" s="14"/>
      <c r="S77" s="14"/>
      <c r="T77" s="14">
        <v>0.53</v>
      </c>
      <c r="U77" s="14" t="s">
        <v>14</v>
      </c>
      <c r="V77" s="14"/>
      <c r="W77" s="14"/>
      <c r="X77" s="14" t="s">
        <v>14</v>
      </c>
      <c r="Y77" s="24">
        <f>[1]Santibanez!E80</f>
        <v>0.01</v>
      </c>
      <c r="Z77" s="24">
        <f>[1]Santibanez!F80</f>
        <v>3.5500000000000002E-3</v>
      </c>
      <c r="AA77" s="14"/>
      <c r="AB77" s="14">
        <v>0.01</v>
      </c>
      <c r="AC77" s="24">
        <f>[1]Concordia!E80</f>
        <v>0.01</v>
      </c>
      <c r="AD77" s="24">
        <f>[1]Concordia!F80</f>
        <v>6.3E-2</v>
      </c>
      <c r="AE77" s="14"/>
      <c r="AF77" s="14">
        <v>0.35</v>
      </c>
      <c r="AG77" s="14">
        <v>0.01</v>
      </c>
      <c r="AH77" s="14"/>
      <c r="AI77" s="14"/>
    </row>
    <row r="78" spans="1:35" x14ac:dyDescent="0.25">
      <c r="A78" s="17" t="s">
        <v>34</v>
      </c>
      <c r="B78" s="3"/>
      <c r="C78" s="6">
        <v>0.02</v>
      </c>
      <c r="D78" s="14" t="s">
        <v>14</v>
      </c>
      <c r="E78" s="24">
        <f>[1]Paco!E125</f>
        <v>4.0000000000000001E-3</v>
      </c>
      <c r="F78" s="24">
        <f>[1]Paco!F125</f>
        <v>5.0000000000000001E-3</v>
      </c>
      <c r="G78" s="14"/>
      <c r="H78" s="14" t="s">
        <v>14</v>
      </c>
      <c r="I78" s="14" t="s">
        <v>14</v>
      </c>
      <c r="J78" s="25">
        <f>[1]Pandacan!F125</f>
        <v>5.0000000000000001E-3</v>
      </c>
      <c r="K78" s="14"/>
      <c r="L78" s="14" t="s">
        <v>14</v>
      </c>
      <c r="M78" s="14" t="s">
        <v>14</v>
      </c>
      <c r="N78" s="14"/>
      <c r="O78" s="14"/>
      <c r="P78" s="14" t="s">
        <v>14</v>
      </c>
      <c r="Q78" s="14" t="s">
        <v>14</v>
      </c>
      <c r="R78" s="14"/>
      <c r="S78" s="14"/>
      <c r="T78" s="14" t="s">
        <v>14</v>
      </c>
      <c r="U78" s="14" t="s">
        <v>14</v>
      </c>
      <c r="V78" s="14"/>
      <c r="W78" s="14"/>
      <c r="X78" s="14" t="s">
        <v>14</v>
      </c>
      <c r="Y78" s="24">
        <f>[1]Santibanez!E85</f>
        <v>0.04</v>
      </c>
      <c r="Z78" s="24">
        <f>[1]Santibanez!F85</f>
        <v>1.9E-2</v>
      </c>
      <c r="AA78" s="14"/>
      <c r="AB78" s="14" t="s">
        <v>14</v>
      </c>
      <c r="AC78" s="24">
        <f>[1]Concordia!E85</f>
        <v>0.04</v>
      </c>
      <c r="AD78" s="24">
        <f>[1]Concordia!F85</f>
        <v>9.0000000000000011E-3</v>
      </c>
      <c r="AE78" s="14"/>
      <c r="AF78" s="14" t="s">
        <v>14</v>
      </c>
      <c r="AG78" s="14" t="s">
        <v>14</v>
      </c>
      <c r="AH78" s="14"/>
      <c r="AI78" s="14"/>
    </row>
    <row r="79" spans="1:35" x14ac:dyDescent="0.25">
      <c r="A79" s="17" t="s">
        <v>35</v>
      </c>
      <c r="B79" s="3"/>
      <c r="C79" s="6">
        <v>0.05</v>
      </c>
      <c r="D79" s="14">
        <v>123.33</v>
      </c>
      <c r="E79" s="24">
        <f>[1]Paco!E133</f>
        <v>0.08</v>
      </c>
      <c r="F79" s="24">
        <f>[1]Paco!F133</f>
        <v>5.9999999999999993E-3</v>
      </c>
      <c r="G79" s="14"/>
      <c r="H79" s="14">
        <v>410</v>
      </c>
      <c r="I79" s="14" t="s">
        <v>14</v>
      </c>
      <c r="J79" s="25">
        <f>[1]Pandacan!F133</f>
        <v>5.9999999999999993E-3</v>
      </c>
      <c r="K79" s="14"/>
      <c r="L79" s="14">
        <v>0.09</v>
      </c>
      <c r="M79" s="14">
        <v>0.03</v>
      </c>
      <c r="N79" s="14"/>
      <c r="O79" s="14"/>
      <c r="P79" s="14" t="s">
        <v>14</v>
      </c>
      <c r="Q79" s="14" t="s">
        <v>14</v>
      </c>
      <c r="R79" s="14"/>
      <c r="S79" s="14"/>
      <c r="T79" s="14">
        <v>0.01</v>
      </c>
      <c r="U79" s="14" t="s">
        <v>14</v>
      </c>
      <c r="V79" s="14"/>
      <c r="W79" s="14"/>
      <c r="X79" s="14" t="s">
        <v>14</v>
      </c>
      <c r="Y79" s="24">
        <f>[1]Santibanez!E90</f>
        <v>0.08</v>
      </c>
      <c r="Z79" s="24">
        <f>[1]Santibanez!F90</f>
        <v>6.0000000000000001E-3</v>
      </c>
      <c r="AA79" s="14"/>
      <c r="AB79" s="14">
        <v>0.01</v>
      </c>
      <c r="AC79" s="24">
        <f>[1]Concordia!E90</f>
        <v>0.08</v>
      </c>
      <c r="AD79" s="24">
        <f>[1]Concordia!F90</f>
        <v>6.000000000000001E-3</v>
      </c>
      <c r="AE79" s="14"/>
      <c r="AF79" s="14">
        <v>0.01</v>
      </c>
      <c r="AG79" s="14">
        <v>0.03</v>
      </c>
      <c r="AH79" s="14"/>
      <c r="AI79" s="14"/>
    </row>
    <row r="80" spans="1:35" x14ac:dyDescent="0.25">
      <c r="A80" s="17" t="s">
        <v>36</v>
      </c>
      <c r="B80" s="3"/>
      <c r="C80" s="6">
        <v>0.02</v>
      </c>
      <c r="D80" s="14">
        <v>0.28999999999999998</v>
      </c>
      <c r="E80" s="24">
        <f>[1]Paco!E141</f>
        <v>1E-3</v>
      </c>
      <c r="F80" s="24">
        <f>[1]Paco!F141</f>
        <v>1.5000000000000004E-4</v>
      </c>
      <c r="G80" s="14"/>
      <c r="H80" s="14">
        <v>1.01</v>
      </c>
      <c r="I80" s="14" t="s">
        <v>14</v>
      </c>
      <c r="J80" s="24">
        <f>[1]Pandacan!F141</f>
        <v>1E-4</v>
      </c>
      <c r="K80" s="14"/>
      <c r="L80" s="14">
        <v>1E-3</v>
      </c>
      <c r="M80" s="14">
        <v>1E-3</v>
      </c>
      <c r="N80" s="14"/>
      <c r="O80" s="14"/>
      <c r="P80" s="14" t="s">
        <v>14</v>
      </c>
      <c r="Q80" s="14" t="s">
        <v>14</v>
      </c>
      <c r="R80" s="14"/>
      <c r="S80" s="14"/>
      <c r="T80" s="14">
        <v>5.0000000000000001E-4</v>
      </c>
      <c r="U80" s="14" t="s">
        <v>14</v>
      </c>
      <c r="V80" s="14"/>
      <c r="W80" s="14"/>
      <c r="X80" s="14" t="s">
        <v>14</v>
      </c>
      <c r="Y80" s="24">
        <f>[1]Santibanez!E95</f>
        <v>1E-3</v>
      </c>
      <c r="Z80" s="24">
        <f>[1]Santibanez!F95</f>
        <v>1E-4</v>
      </c>
      <c r="AA80" s="14"/>
      <c r="AB80" s="14">
        <v>1E-4</v>
      </c>
      <c r="AC80" s="28">
        <f>[1]Concordia!E95</f>
        <v>1.3333333333333333E-3</v>
      </c>
      <c r="AD80" s="28">
        <f>[1]Concordia!F95</f>
        <v>2.0000000000000001E-4</v>
      </c>
      <c r="AE80" s="14"/>
      <c r="AF80" s="14">
        <v>5.9999999999999995E-4</v>
      </c>
      <c r="AG80" s="14">
        <v>1E-3</v>
      </c>
      <c r="AH80" s="14"/>
      <c r="AI80" s="14"/>
    </row>
    <row r="81" spans="1:35" x14ac:dyDescent="0.25">
      <c r="A81" s="21" t="s">
        <v>37</v>
      </c>
      <c r="B81" s="21"/>
      <c r="C81" s="21"/>
      <c r="D81" s="14"/>
      <c r="E81" s="15"/>
      <c r="F81" s="14"/>
      <c r="G81" s="14"/>
      <c r="H81" s="14"/>
      <c r="I81" s="14"/>
      <c r="J81" s="2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</row>
    <row r="82" spans="1:35" x14ac:dyDescent="0.25">
      <c r="A82" s="17" t="s">
        <v>38</v>
      </c>
      <c r="B82" s="3" t="s">
        <v>21</v>
      </c>
      <c r="C82" s="6">
        <v>0.01</v>
      </c>
      <c r="D82" s="14" t="s">
        <v>14</v>
      </c>
      <c r="E82" s="15">
        <f>[1]Paco!E151</f>
        <v>0.11666666666666668</v>
      </c>
      <c r="F82" s="15">
        <f>[1]Paco!F151</f>
        <v>7.166666666666667E-2</v>
      </c>
      <c r="G82" s="14"/>
      <c r="H82" s="14" t="s">
        <v>14</v>
      </c>
      <c r="I82" s="14" t="s">
        <v>14</v>
      </c>
      <c r="J82" s="15">
        <f>[1]Pandacan!F151</f>
        <v>3.1333333333333331E-2</v>
      </c>
      <c r="K82" s="14"/>
      <c r="L82" s="14">
        <v>0.05</v>
      </c>
      <c r="M82" s="14">
        <v>11.9</v>
      </c>
      <c r="N82" s="14"/>
      <c r="O82" s="14"/>
      <c r="P82" s="14" t="s">
        <v>14</v>
      </c>
      <c r="Q82" s="14" t="s">
        <v>14</v>
      </c>
      <c r="R82" s="14"/>
      <c r="S82" s="14"/>
      <c r="T82" s="14">
        <v>0.02</v>
      </c>
      <c r="U82" s="14" t="s">
        <v>14</v>
      </c>
      <c r="V82" s="14"/>
      <c r="W82" s="14"/>
      <c r="X82" s="14" t="s">
        <v>14</v>
      </c>
      <c r="Y82" s="15">
        <f>[1]Santibanez!E103</f>
        <v>0.02</v>
      </c>
      <c r="Z82" s="15">
        <f>[1]Santibanez!F103</f>
        <v>3.3000000000000002E-2</v>
      </c>
      <c r="AA82" s="14"/>
      <c r="AB82" s="14">
        <v>0.05</v>
      </c>
      <c r="AC82" s="15">
        <f>[1]Concordia!E103</f>
        <v>0.04</v>
      </c>
      <c r="AD82" s="15">
        <f>[1]Concordia!F103</f>
        <v>3.6333333333333336E-2</v>
      </c>
      <c r="AE82" s="14"/>
      <c r="AF82" s="14">
        <v>0.02</v>
      </c>
      <c r="AG82" s="14">
        <v>8.98</v>
      </c>
      <c r="AH82" s="14"/>
      <c r="AI82" s="14"/>
    </row>
    <row r="83" spans="1:35" ht="22.5" x14ac:dyDescent="0.25">
      <c r="A83" s="17" t="s">
        <v>39</v>
      </c>
      <c r="B83" s="3"/>
      <c r="C83" s="6">
        <v>2</v>
      </c>
      <c r="D83" s="14">
        <v>3.53</v>
      </c>
      <c r="E83" s="15">
        <f>[1]Paco!E159</f>
        <v>14.333333333333334</v>
      </c>
      <c r="F83" s="15">
        <f>[1]Paco!F159</f>
        <v>6.4666666666666659</v>
      </c>
      <c r="G83" s="14"/>
      <c r="H83" s="14">
        <v>3</v>
      </c>
      <c r="I83" s="14" t="s">
        <v>14</v>
      </c>
      <c r="J83" s="15">
        <f>[1]Pandacan!F159</f>
        <v>7.2333333333333334</v>
      </c>
      <c r="K83" s="14"/>
      <c r="L83" s="14">
        <v>4.0999999999999996</v>
      </c>
      <c r="M83" s="14">
        <v>6.5</v>
      </c>
      <c r="N83" s="14"/>
      <c r="O83" s="14"/>
      <c r="P83" s="14" t="s">
        <v>14</v>
      </c>
      <c r="Q83" s="14" t="s">
        <v>14</v>
      </c>
      <c r="R83" s="14"/>
      <c r="S83" s="14"/>
      <c r="T83" s="14">
        <v>2.41</v>
      </c>
      <c r="U83" s="14" t="s">
        <v>14</v>
      </c>
      <c r="V83" s="14"/>
      <c r="W83" s="14"/>
      <c r="X83" s="14" t="s">
        <v>14</v>
      </c>
      <c r="Y83" s="15">
        <f>[1]Santibanez!E108</f>
        <v>2.5</v>
      </c>
      <c r="Z83" s="15">
        <f>[1]Santibanez!F108</f>
        <v>1.6500000000000001</v>
      </c>
      <c r="AA83" s="14"/>
      <c r="AB83" s="14">
        <v>4.04</v>
      </c>
      <c r="AC83" s="15">
        <f>[1]Concordia!E108</f>
        <v>2.5666666666666669</v>
      </c>
      <c r="AD83" s="15">
        <f>[1]Concordia!F108</f>
        <v>2.6</v>
      </c>
      <c r="AE83" s="14"/>
      <c r="AF83" s="14">
        <v>2.69</v>
      </c>
      <c r="AG83" s="14">
        <v>7.5</v>
      </c>
      <c r="AH83" s="14"/>
      <c r="AI83" s="14"/>
    </row>
    <row r="84" spans="1:35" ht="33.75" x14ac:dyDescent="0.25">
      <c r="A84" s="17" t="s">
        <v>40</v>
      </c>
      <c r="B84" s="3"/>
      <c r="C84" s="6">
        <v>0.05</v>
      </c>
      <c r="D84" s="14" t="s">
        <v>14</v>
      </c>
      <c r="E84" s="15">
        <f>[1]Paco!E167</f>
        <v>0.01</v>
      </c>
      <c r="F84" s="15">
        <f>[1]Paco!F167</f>
        <v>7.0666666666666669E-2</v>
      </c>
      <c r="G84" s="14"/>
      <c r="H84" s="14" t="s">
        <v>14</v>
      </c>
      <c r="I84" s="14" t="s">
        <v>14</v>
      </c>
      <c r="J84" s="15">
        <f>[1]Pandacan!F167</f>
        <v>0.3085</v>
      </c>
      <c r="K84" s="14"/>
      <c r="L84" s="14">
        <v>13.02</v>
      </c>
      <c r="M84" s="14">
        <v>0.01</v>
      </c>
      <c r="N84" s="14"/>
      <c r="O84" s="14"/>
      <c r="P84" s="14" t="s">
        <v>14</v>
      </c>
      <c r="Q84" s="14" t="s">
        <v>14</v>
      </c>
      <c r="R84" s="14"/>
      <c r="S84" s="14"/>
      <c r="T84" s="14">
        <v>8.9999999999999993E-3</v>
      </c>
      <c r="U84" s="14" t="s">
        <v>14</v>
      </c>
      <c r="V84" s="14"/>
      <c r="W84" s="14"/>
      <c r="X84" s="14" t="s">
        <v>14</v>
      </c>
      <c r="Y84" s="15">
        <f>[1]Santibanez!E113</f>
        <v>0.01</v>
      </c>
      <c r="Z84" s="15">
        <f>[1]Santibanez!F113</f>
        <v>6.3E-2</v>
      </c>
      <c r="AA84" s="14"/>
      <c r="AB84" s="14">
        <v>0.03</v>
      </c>
      <c r="AC84" s="15">
        <f>[1]Concordia!E113</f>
        <v>0.01</v>
      </c>
      <c r="AD84" s="15">
        <f>[1]Concordia!F113</f>
        <v>5.7999999999999996E-2</v>
      </c>
      <c r="AE84" s="14"/>
      <c r="AF84" s="14">
        <v>0.01</v>
      </c>
      <c r="AG84" s="14">
        <v>0.01</v>
      </c>
      <c r="AH84" s="14"/>
      <c r="AI84" s="14"/>
    </row>
    <row r="85" spans="1:35" ht="22.5" x14ac:dyDescent="0.25">
      <c r="A85" s="17" t="s">
        <v>41</v>
      </c>
      <c r="B85" s="3"/>
      <c r="C85" s="6">
        <v>1.5</v>
      </c>
      <c r="D85" s="14" t="s">
        <v>14</v>
      </c>
      <c r="E85" s="15">
        <f>[1]Paco!E175</f>
        <v>8.5666666666666682</v>
      </c>
      <c r="F85" s="15">
        <f>[1]Paco!F175</f>
        <v>2.9949999999999997</v>
      </c>
      <c r="G85" s="14"/>
      <c r="H85" s="14" t="s">
        <v>14</v>
      </c>
      <c r="I85" s="14" t="s">
        <v>14</v>
      </c>
      <c r="J85" s="15">
        <f>[1]Pandacan!F175</f>
        <v>3.0233333333333334</v>
      </c>
      <c r="K85" s="14"/>
      <c r="L85" s="14">
        <v>0.99</v>
      </c>
      <c r="M85" s="14">
        <v>3.25</v>
      </c>
      <c r="N85" s="14"/>
      <c r="O85" s="14"/>
      <c r="P85" s="14" t="s">
        <v>14</v>
      </c>
      <c r="Q85" s="14" t="s">
        <v>14</v>
      </c>
      <c r="R85" s="14"/>
      <c r="S85" s="14"/>
      <c r="T85" s="14">
        <v>0.35</v>
      </c>
      <c r="U85" s="14" t="s">
        <v>14</v>
      </c>
      <c r="V85" s="14"/>
      <c r="W85" s="14"/>
      <c r="X85" s="14" t="s">
        <v>14</v>
      </c>
      <c r="Y85" s="15">
        <f>[1]Santibanez!E118</f>
        <v>0.85000000000000009</v>
      </c>
      <c r="Z85" s="15">
        <f>[1]Santibanez!F118</f>
        <v>0.05</v>
      </c>
      <c r="AA85" s="14"/>
      <c r="AB85" s="14">
        <v>1.78</v>
      </c>
      <c r="AC85" s="15">
        <f>[1]Concordia!E118</f>
        <v>28.933333333333334</v>
      </c>
      <c r="AD85" s="15">
        <f>[1]Concordia!F118</f>
        <v>2.476666666666667</v>
      </c>
      <c r="AE85" s="14"/>
      <c r="AF85" s="14">
        <v>0.67</v>
      </c>
      <c r="AG85" s="14">
        <v>4.18</v>
      </c>
      <c r="AH85" s="14"/>
      <c r="AI85" s="14"/>
    </row>
    <row r="86" spans="1:35" x14ac:dyDescent="0.25">
      <c r="A86" s="17"/>
      <c r="B86" s="6"/>
      <c r="C86" s="6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</row>
    <row r="87" spans="1:35" x14ac:dyDescent="0.25">
      <c r="A87" s="17"/>
      <c r="B87" s="6"/>
      <c r="C87" s="6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</row>
    <row r="88" spans="1:35" ht="18" x14ac:dyDescent="0.25">
      <c r="A88" s="35" t="s">
        <v>60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</row>
    <row r="89" spans="1:35" x14ac:dyDescent="0.25">
      <c r="A89" s="2" t="s">
        <v>1</v>
      </c>
      <c r="B89" s="2"/>
      <c r="C89" s="2"/>
      <c r="D89" s="2" t="s">
        <v>61</v>
      </c>
      <c r="E89" s="2"/>
      <c r="F89" s="2"/>
      <c r="G89" s="2"/>
      <c r="H89" s="2" t="s">
        <v>62</v>
      </c>
      <c r="I89" s="3"/>
      <c r="J89" s="3"/>
      <c r="K89" s="3"/>
      <c r="L89" s="2" t="s">
        <v>63</v>
      </c>
      <c r="M89" s="2"/>
      <c r="N89" s="2"/>
      <c r="O89" s="2"/>
      <c r="P89" s="2" t="s">
        <v>64</v>
      </c>
      <c r="Q89" s="2"/>
      <c r="R89" s="2"/>
      <c r="S89" s="2"/>
      <c r="T89" s="2" t="s">
        <v>65</v>
      </c>
      <c r="U89" s="3"/>
      <c r="V89" s="3"/>
      <c r="W89" s="3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</row>
    <row r="90" spans="1:35" ht="22.5" x14ac:dyDescent="0.25">
      <c r="A90" s="2"/>
      <c r="B90" s="2"/>
      <c r="C90" s="2"/>
      <c r="D90" s="6">
        <v>2009</v>
      </c>
      <c r="E90" s="6">
        <v>2014</v>
      </c>
      <c r="F90" s="6">
        <v>2017</v>
      </c>
      <c r="G90" s="37" t="s">
        <v>50</v>
      </c>
      <c r="H90" s="6">
        <v>2009</v>
      </c>
      <c r="I90" s="6">
        <v>2014</v>
      </c>
      <c r="J90" s="6">
        <v>2017</v>
      </c>
      <c r="K90" s="37" t="s">
        <v>50</v>
      </c>
      <c r="L90" s="6">
        <v>2009</v>
      </c>
      <c r="M90" s="6">
        <v>2014</v>
      </c>
      <c r="N90" s="6">
        <v>2017</v>
      </c>
      <c r="O90" s="37" t="s">
        <v>50</v>
      </c>
      <c r="P90" s="6">
        <v>2009</v>
      </c>
      <c r="Q90" s="6">
        <v>2014</v>
      </c>
      <c r="R90" s="6">
        <v>2017</v>
      </c>
      <c r="S90" s="37" t="s">
        <v>50</v>
      </c>
      <c r="T90" s="6">
        <v>2009</v>
      </c>
      <c r="U90" s="6">
        <v>2014</v>
      </c>
      <c r="V90" s="6">
        <v>2017</v>
      </c>
      <c r="W90" s="37" t="s">
        <v>50</v>
      </c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</row>
    <row r="91" spans="1:35" x14ac:dyDescent="0.25">
      <c r="A91" s="9" t="s">
        <v>11</v>
      </c>
      <c r="B91" s="9"/>
      <c r="C91" s="9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</row>
    <row r="92" spans="1:35" x14ac:dyDescent="0.25">
      <c r="A92" s="12" t="s">
        <v>12</v>
      </c>
      <c r="B92" s="6"/>
      <c r="C92" s="13" t="s">
        <v>13</v>
      </c>
      <c r="D92" s="14" t="s">
        <v>14</v>
      </c>
      <c r="E92" s="14">
        <v>6.54</v>
      </c>
      <c r="F92" s="14"/>
      <c r="G92" s="14"/>
      <c r="H92" s="14" t="s">
        <v>14</v>
      </c>
      <c r="I92" s="14">
        <v>6.17</v>
      </c>
      <c r="J92" s="14"/>
      <c r="K92" s="14"/>
      <c r="L92" s="14" t="s">
        <v>14</v>
      </c>
      <c r="M92" s="14" t="s">
        <v>14</v>
      </c>
      <c r="N92" s="14"/>
      <c r="O92" s="14"/>
      <c r="P92" s="14" t="s">
        <v>14</v>
      </c>
      <c r="Q92" s="14" t="s">
        <v>14</v>
      </c>
      <c r="R92" s="14"/>
      <c r="S92" s="14"/>
      <c r="T92" s="14" t="s">
        <v>14</v>
      </c>
      <c r="U92" s="14">
        <v>6.58</v>
      </c>
      <c r="V92" s="14"/>
      <c r="W92" s="14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</row>
    <row r="93" spans="1:35" ht="22.5" x14ac:dyDescent="0.25">
      <c r="A93" s="12" t="s">
        <v>15</v>
      </c>
      <c r="B93" s="6" t="s">
        <v>16</v>
      </c>
      <c r="C93" s="6" t="s">
        <v>17</v>
      </c>
      <c r="D93" s="14" t="s">
        <v>14</v>
      </c>
      <c r="E93" s="14">
        <v>27.8</v>
      </c>
      <c r="F93" s="14"/>
      <c r="G93" s="14"/>
      <c r="H93" s="14" t="s">
        <v>14</v>
      </c>
      <c r="I93" s="14">
        <v>27.37</v>
      </c>
      <c r="J93" s="14"/>
      <c r="K93" s="14"/>
      <c r="L93" s="14" t="s">
        <v>14</v>
      </c>
      <c r="M93" s="14" t="s">
        <v>14</v>
      </c>
      <c r="N93" s="14"/>
      <c r="O93" s="14"/>
      <c r="P93" s="14" t="s">
        <v>14</v>
      </c>
      <c r="Q93" s="14" t="s">
        <v>14</v>
      </c>
      <c r="R93" s="14"/>
      <c r="S93" s="14"/>
      <c r="T93" s="14" t="s">
        <v>14</v>
      </c>
      <c r="U93" s="14">
        <v>26.43</v>
      </c>
      <c r="V93" s="14"/>
      <c r="W93" s="14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</row>
    <row r="94" spans="1:35" ht="22.5" x14ac:dyDescent="0.25">
      <c r="A94" s="17" t="s">
        <v>18</v>
      </c>
      <c r="B94" s="6" t="s">
        <v>19</v>
      </c>
      <c r="C94" s="6">
        <v>200</v>
      </c>
      <c r="D94" s="18">
        <v>298000000</v>
      </c>
      <c r="E94" s="18">
        <v>2590000</v>
      </c>
      <c r="F94" s="14"/>
      <c r="G94" s="14"/>
      <c r="H94" s="18">
        <v>105000000</v>
      </c>
      <c r="I94" s="18">
        <v>6260000</v>
      </c>
      <c r="J94" s="14"/>
      <c r="K94" s="14"/>
      <c r="L94" s="14" t="s">
        <v>14</v>
      </c>
      <c r="M94" s="18">
        <v>240000000</v>
      </c>
      <c r="N94" s="14"/>
      <c r="O94" s="14"/>
      <c r="P94" s="18">
        <v>39000000000</v>
      </c>
      <c r="Q94" s="18">
        <v>781000</v>
      </c>
      <c r="R94" s="14"/>
      <c r="S94" s="14"/>
      <c r="T94" s="18">
        <v>39000000000</v>
      </c>
      <c r="U94" s="18">
        <v>781000</v>
      </c>
      <c r="V94" s="14"/>
      <c r="W94" s="14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</row>
    <row r="95" spans="1:35" x14ac:dyDescent="0.25">
      <c r="A95" s="17" t="s">
        <v>20</v>
      </c>
      <c r="B95" s="3" t="s">
        <v>21</v>
      </c>
      <c r="C95" s="6">
        <v>7</v>
      </c>
      <c r="D95" s="14">
        <v>95</v>
      </c>
      <c r="E95" s="14">
        <v>48</v>
      </c>
      <c r="F95" s="14"/>
      <c r="G95" s="14"/>
      <c r="H95" s="14">
        <v>88</v>
      </c>
      <c r="I95" s="14">
        <v>88</v>
      </c>
      <c r="J95" s="14"/>
      <c r="K95" s="14"/>
      <c r="L95" s="14" t="s">
        <v>14</v>
      </c>
      <c r="M95" s="14">
        <v>98</v>
      </c>
      <c r="N95" s="14"/>
      <c r="O95" s="14"/>
      <c r="P95" s="14" t="s">
        <v>14</v>
      </c>
      <c r="Q95" s="14">
        <v>13</v>
      </c>
      <c r="R95" s="14"/>
      <c r="S95" s="14"/>
      <c r="T95" s="14">
        <v>47</v>
      </c>
      <c r="U95" s="14">
        <v>51</v>
      </c>
      <c r="V95" s="14"/>
      <c r="W95" s="14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</row>
    <row r="96" spans="1:35" x14ac:dyDescent="0.25">
      <c r="A96" s="17" t="s">
        <v>22</v>
      </c>
      <c r="B96" s="3"/>
      <c r="C96" s="6">
        <v>350</v>
      </c>
      <c r="D96" s="14" t="s">
        <v>14</v>
      </c>
      <c r="E96" s="14">
        <v>75.150000000000006</v>
      </c>
      <c r="F96" s="14"/>
      <c r="G96" s="14"/>
      <c r="H96" s="14">
        <v>15</v>
      </c>
      <c r="I96" s="14">
        <v>40.47</v>
      </c>
      <c r="J96" s="14"/>
      <c r="K96" s="14"/>
      <c r="L96" s="14" t="s">
        <v>14</v>
      </c>
      <c r="M96" s="14">
        <v>36.5</v>
      </c>
      <c r="N96" s="14"/>
      <c r="O96" s="14"/>
      <c r="P96" s="14" t="s">
        <v>14</v>
      </c>
      <c r="Q96" s="14">
        <v>43.2</v>
      </c>
      <c r="R96" s="14"/>
      <c r="S96" s="14"/>
      <c r="T96" s="14">
        <v>10.55</v>
      </c>
      <c r="U96" s="14">
        <v>40.68</v>
      </c>
      <c r="V96" s="14"/>
      <c r="W96" s="14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</row>
    <row r="97" spans="1:35" ht="33.75" x14ac:dyDescent="0.25">
      <c r="A97" s="12" t="s">
        <v>23</v>
      </c>
      <c r="B97" s="3"/>
      <c r="C97" s="6" t="s">
        <v>24</v>
      </c>
      <c r="D97" s="14">
        <v>2.5</v>
      </c>
      <c r="E97" s="14">
        <v>1.33</v>
      </c>
      <c r="F97" s="14"/>
      <c r="G97" s="14"/>
      <c r="H97" s="14">
        <v>1.24</v>
      </c>
      <c r="I97" s="14">
        <v>0.73</v>
      </c>
      <c r="J97" s="14"/>
      <c r="K97" s="14"/>
      <c r="L97" s="14" t="s">
        <v>14</v>
      </c>
      <c r="M97" s="14" t="s">
        <v>14</v>
      </c>
      <c r="N97" s="14"/>
      <c r="O97" s="14"/>
      <c r="P97" s="14" t="s">
        <v>14</v>
      </c>
      <c r="Q97" s="14">
        <v>3.47</v>
      </c>
      <c r="R97" s="14"/>
      <c r="S97" s="14"/>
      <c r="T97" s="14">
        <v>1.92</v>
      </c>
      <c r="U97" s="14">
        <v>0.62</v>
      </c>
      <c r="V97" s="14"/>
      <c r="W97" s="14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</row>
    <row r="98" spans="1:35" x14ac:dyDescent="0.25">
      <c r="A98" s="17" t="s">
        <v>25</v>
      </c>
      <c r="B98" s="3"/>
      <c r="C98" s="6">
        <v>7</v>
      </c>
      <c r="D98" s="14">
        <v>91</v>
      </c>
      <c r="E98" s="14">
        <v>0.24</v>
      </c>
      <c r="F98" s="14"/>
      <c r="G98" s="14"/>
      <c r="H98" s="14">
        <v>8.8000000000000007</v>
      </c>
      <c r="I98" s="14">
        <v>0.44</v>
      </c>
      <c r="J98" s="14"/>
      <c r="K98" s="14"/>
      <c r="L98" s="14" t="s">
        <v>14</v>
      </c>
      <c r="M98" s="14">
        <v>0.1</v>
      </c>
      <c r="N98" s="14"/>
      <c r="O98" s="14"/>
      <c r="P98" s="14" t="s">
        <v>14</v>
      </c>
      <c r="Q98" s="14">
        <v>0.38</v>
      </c>
      <c r="R98" s="14"/>
      <c r="S98" s="14"/>
      <c r="T98" s="14">
        <v>8.25</v>
      </c>
      <c r="U98" s="14">
        <v>0.45</v>
      </c>
      <c r="V98" s="14"/>
      <c r="W98" s="14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</row>
    <row r="99" spans="1:35" ht="22.5" x14ac:dyDescent="0.25">
      <c r="A99" s="17" t="s">
        <v>26</v>
      </c>
      <c r="B99" s="3"/>
      <c r="C99" s="6">
        <v>0.5</v>
      </c>
      <c r="D99" s="14">
        <v>2.5299999999999998</v>
      </c>
      <c r="E99" s="14">
        <v>7.0000000000000007E-2</v>
      </c>
      <c r="F99" s="14"/>
      <c r="G99" s="14"/>
      <c r="H99" s="14">
        <v>9.65</v>
      </c>
      <c r="I99" s="14">
        <v>0.05</v>
      </c>
      <c r="J99" s="14"/>
      <c r="K99" s="14"/>
      <c r="L99" s="14" t="s">
        <v>14</v>
      </c>
      <c r="M99" s="14">
        <v>0.01</v>
      </c>
      <c r="N99" s="14"/>
      <c r="O99" s="14"/>
      <c r="P99" s="14" t="s">
        <v>14</v>
      </c>
      <c r="Q99" s="14">
        <v>0.01</v>
      </c>
      <c r="R99" s="14"/>
      <c r="S99" s="14"/>
      <c r="T99" s="14">
        <v>6.3</v>
      </c>
      <c r="U99" s="14">
        <v>0.05</v>
      </c>
      <c r="V99" s="14"/>
      <c r="W99" s="14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</row>
    <row r="100" spans="1:35" x14ac:dyDescent="0.25">
      <c r="A100" s="17" t="s">
        <v>27</v>
      </c>
      <c r="B100" s="3"/>
      <c r="C100" s="6">
        <v>80</v>
      </c>
      <c r="D100" s="14" t="s">
        <v>14</v>
      </c>
      <c r="E100" s="14">
        <v>45.33</v>
      </c>
      <c r="F100" s="14"/>
      <c r="G100" s="14"/>
      <c r="H100" s="14">
        <v>56</v>
      </c>
      <c r="I100" s="14">
        <v>31.67</v>
      </c>
      <c r="J100" s="14"/>
      <c r="K100" s="14"/>
      <c r="L100" s="14" t="s">
        <v>14</v>
      </c>
      <c r="M100" s="14">
        <v>18</v>
      </c>
      <c r="N100" s="14"/>
      <c r="O100" s="14"/>
      <c r="P100" s="14" t="s">
        <v>14</v>
      </c>
      <c r="Q100" s="14">
        <v>68</v>
      </c>
      <c r="R100" s="14"/>
      <c r="S100" s="14"/>
      <c r="T100" s="14">
        <v>42</v>
      </c>
      <c r="U100" s="14">
        <v>69.25</v>
      </c>
      <c r="V100" s="14"/>
      <c r="W100" s="14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</row>
    <row r="101" spans="1:35" x14ac:dyDescent="0.25">
      <c r="A101" s="21" t="s">
        <v>28</v>
      </c>
      <c r="B101" s="21"/>
      <c r="C101" s="21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</row>
    <row r="102" spans="1:35" x14ac:dyDescent="0.25">
      <c r="A102" s="17" t="s">
        <v>29</v>
      </c>
      <c r="B102" s="6" t="s">
        <v>21</v>
      </c>
      <c r="C102" s="6">
        <v>0.05</v>
      </c>
      <c r="D102" s="14" t="s">
        <v>14</v>
      </c>
      <c r="E102" s="14">
        <v>10.07</v>
      </c>
      <c r="F102" s="14"/>
      <c r="G102" s="14"/>
      <c r="H102" s="14">
        <v>0.1</v>
      </c>
      <c r="I102" s="14">
        <v>21.58</v>
      </c>
      <c r="J102" s="14"/>
      <c r="K102" s="14"/>
      <c r="L102" s="14" t="s">
        <v>14</v>
      </c>
      <c r="M102" s="14">
        <v>36.5</v>
      </c>
      <c r="N102" s="14"/>
      <c r="O102" s="14"/>
      <c r="P102" s="14" t="s">
        <v>14</v>
      </c>
      <c r="Q102" s="14">
        <v>17.11</v>
      </c>
      <c r="R102" s="14"/>
      <c r="S102" s="14"/>
      <c r="T102" s="14">
        <v>0.06</v>
      </c>
      <c r="U102" s="14">
        <v>18.78</v>
      </c>
      <c r="V102" s="14"/>
      <c r="W102" s="14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</row>
    <row r="103" spans="1:35" x14ac:dyDescent="0.25">
      <c r="A103" s="21" t="s">
        <v>30</v>
      </c>
      <c r="B103" s="21"/>
      <c r="C103" s="21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</row>
    <row r="104" spans="1:35" x14ac:dyDescent="0.25">
      <c r="A104" s="17" t="s">
        <v>31</v>
      </c>
      <c r="B104" s="3" t="s">
        <v>21</v>
      </c>
      <c r="C104" s="6">
        <v>0.02</v>
      </c>
      <c r="D104" s="14" t="s">
        <v>14</v>
      </c>
      <c r="E104" s="14">
        <v>5.0000000000000001E-3</v>
      </c>
      <c r="F104" s="14"/>
      <c r="G104" s="14"/>
      <c r="H104" s="14" t="s">
        <v>14</v>
      </c>
      <c r="I104" s="14">
        <v>5.0000000000000001E-3</v>
      </c>
      <c r="J104" s="14"/>
      <c r="K104" s="14"/>
      <c r="L104" s="14" t="s">
        <v>14</v>
      </c>
      <c r="M104" s="14">
        <v>5.0000000000000001E-3</v>
      </c>
      <c r="N104" s="14"/>
      <c r="O104" s="14"/>
      <c r="P104" s="14" t="s">
        <v>14</v>
      </c>
      <c r="Q104" s="14">
        <v>5.0000000000000001E-3</v>
      </c>
      <c r="R104" s="14"/>
      <c r="S104" s="14"/>
      <c r="T104" s="14" t="s">
        <v>14</v>
      </c>
      <c r="U104" s="14">
        <v>5.0000000000000001E-3</v>
      </c>
      <c r="V104" s="14"/>
      <c r="W104" s="14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</row>
    <row r="105" spans="1:35" x14ac:dyDescent="0.25">
      <c r="A105" s="17" t="s">
        <v>32</v>
      </c>
      <c r="B105" s="3"/>
      <c r="C105" s="6">
        <v>5.0000000000000001E-3</v>
      </c>
      <c r="D105" s="14">
        <v>0</v>
      </c>
      <c r="E105" s="14">
        <v>4.0000000000000001E-3</v>
      </c>
      <c r="F105" s="14"/>
      <c r="G105" s="14"/>
      <c r="H105" s="14">
        <v>3.0000000000000001E-3</v>
      </c>
      <c r="I105" s="14">
        <v>4.0000000000000001E-3</v>
      </c>
      <c r="J105" s="14"/>
      <c r="K105" s="14"/>
      <c r="L105" s="14" t="s">
        <v>14</v>
      </c>
      <c r="M105" s="14">
        <v>4.0000000000000001E-3</v>
      </c>
      <c r="N105" s="14"/>
      <c r="O105" s="14"/>
      <c r="P105" s="14" t="s">
        <v>14</v>
      </c>
      <c r="Q105" s="14">
        <v>4.0000000000000001E-3</v>
      </c>
      <c r="R105" s="14"/>
      <c r="S105" s="14"/>
      <c r="T105" s="14">
        <v>4.0000000000000001E-3</v>
      </c>
      <c r="U105" s="14">
        <v>4.0000000000000001E-3</v>
      </c>
      <c r="V105" s="14"/>
      <c r="W105" s="14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</row>
    <row r="106" spans="1:35" x14ac:dyDescent="0.25">
      <c r="A106" s="17" t="s">
        <v>33</v>
      </c>
      <c r="B106" s="3"/>
      <c r="C106" s="6">
        <v>0.01</v>
      </c>
      <c r="D106" s="14">
        <v>26</v>
      </c>
      <c r="E106" s="14">
        <v>0.01</v>
      </c>
      <c r="F106" s="14"/>
      <c r="G106" s="14"/>
      <c r="H106" s="14">
        <v>0.01</v>
      </c>
      <c r="I106" s="14">
        <v>0.01</v>
      </c>
      <c r="J106" s="14"/>
      <c r="K106" s="14"/>
      <c r="L106" s="14" t="s">
        <v>14</v>
      </c>
      <c r="M106" s="14">
        <v>0.01</v>
      </c>
      <c r="N106" s="14"/>
      <c r="O106" s="14"/>
      <c r="P106" s="14" t="s">
        <v>14</v>
      </c>
      <c r="Q106" s="14">
        <v>0.01</v>
      </c>
      <c r="R106" s="14"/>
      <c r="S106" s="14"/>
      <c r="T106" s="14">
        <v>0.15</v>
      </c>
      <c r="U106" s="14">
        <v>0.01</v>
      </c>
      <c r="V106" s="14"/>
      <c r="W106" s="14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</row>
    <row r="107" spans="1:35" x14ac:dyDescent="0.25">
      <c r="A107" s="17" t="s">
        <v>34</v>
      </c>
      <c r="B107" s="3"/>
      <c r="C107" s="6">
        <v>0.02</v>
      </c>
      <c r="D107" s="14" t="s">
        <v>14</v>
      </c>
      <c r="E107" s="14" t="s">
        <v>14</v>
      </c>
      <c r="F107" s="14"/>
      <c r="G107" s="14"/>
      <c r="H107" s="14" t="s">
        <v>14</v>
      </c>
      <c r="I107" s="14" t="s">
        <v>14</v>
      </c>
      <c r="J107" s="14"/>
      <c r="K107" s="14"/>
      <c r="L107" s="14" t="s">
        <v>14</v>
      </c>
      <c r="M107" s="14" t="s">
        <v>14</v>
      </c>
      <c r="N107" s="14"/>
      <c r="O107" s="14"/>
      <c r="P107" s="14" t="s">
        <v>14</v>
      </c>
      <c r="Q107" s="14" t="s">
        <v>14</v>
      </c>
      <c r="R107" s="14"/>
      <c r="S107" s="14"/>
      <c r="T107" s="14" t="s">
        <v>14</v>
      </c>
      <c r="U107" s="14" t="s">
        <v>14</v>
      </c>
      <c r="V107" s="14"/>
      <c r="W107" s="14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</row>
    <row r="108" spans="1:35" x14ac:dyDescent="0.25">
      <c r="A108" s="17" t="s">
        <v>35</v>
      </c>
      <c r="B108" s="3"/>
      <c r="C108" s="6">
        <v>0.05</v>
      </c>
      <c r="D108" s="14">
        <v>31</v>
      </c>
      <c r="E108" s="14">
        <v>0.03</v>
      </c>
      <c r="F108" s="14"/>
      <c r="G108" s="14"/>
      <c r="H108" s="14">
        <v>0.18</v>
      </c>
      <c r="I108" s="14">
        <v>0.03</v>
      </c>
      <c r="J108" s="14"/>
      <c r="K108" s="14"/>
      <c r="L108" s="14" t="s">
        <v>14</v>
      </c>
      <c r="M108" s="14">
        <v>0.03</v>
      </c>
      <c r="N108" s="14"/>
      <c r="O108" s="14"/>
      <c r="P108" s="14" t="s">
        <v>14</v>
      </c>
      <c r="Q108" s="14">
        <v>0.03</v>
      </c>
      <c r="R108" s="14"/>
      <c r="S108" s="14"/>
      <c r="T108" s="14">
        <v>0.01</v>
      </c>
      <c r="U108" s="14">
        <v>0.03</v>
      </c>
      <c r="V108" s="14"/>
      <c r="W108" s="14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</row>
    <row r="109" spans="1:35" x14ac:dyDescent="0.25">
      <c r="A109" s="17" t="s">
        <v>36</v>
      </c>
      <c r="B109" s="3"/>
      <c r="C109" s="6">
        <v>0.02</v>
      </c>
      <c r="D109" s="14">
        <v>0</v>
      </c>
      <c r="E109" s="14">
        <v>1E-3</v>
      </c>
      <c r="F109" s="14"/>
      <c r="G109" s="14"/>
      <c r="H109" s="14">
        <v>1E-4</v>
      </c>
      <c r="I109" s="14">
        <v>1E-3</v>
      </c>
      <c r="J109" s="14"/>
      <c r="K109" s="14"/>
      <c r="L109" s="14" t="s">
        <v>14</v>
      </c>
      <c r="M109" s="14">
        <v>1E-3</v>
      </c>
      <c r="N109" s="14"/>
      <c r="O109" s="14"/>
      <c r="P109" s="14" t="s">
        <v>14</v>
      </c>
      <c r="Q109" s="14">
        <v>1E-3</v>
      </c>
      <c r="R109" s="14"/>
      <c r="S109" s="14"/>
      <c r="T109" s="14">
        <v>5.0000000000000001E-4</v>
      </c>
      <c r="U109" s="14">
        <v>1E-3</v>
      </c>
      <c r="V109" s="14"/>
      <c r="W109" s="14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</row>
    <row r="110" spans="1:35" x14ac:dyDescent="0.25">
      <c r="A110" s="21" t="s">
        <v>37</v>
      </c>
      <c r="B110" s="21"/>
      <c r="C110" s="21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</row>
    <row r="111" spans="1:35" x14ac:dyDescent="0.25">
      <c r="A111" s="17" t="s">
        <v>38</v>
      </c>
      <c r="B111" s="3" t="s">
        <v>21</v>
      </c>
      <c r="C111" s="6">
        <v>0.01</v>
      </c>
      <c r="D111" s="14" t="s">
        <v>14</v>
      </c>
      <c r="E111" s="14">
        <v>0.34</v>
      </c>
      <c r="F111" s="14"/>
      <c r="G111" s="14"/>
      <c r="H111" s="14">
        <v>0.02</v>
      </c>
      <c r="I111" s="14">
        <v>0.13</v>
      </c>
      <c r="J111" s="14"/>
      <c r="K111" s="14"/>
      <c r="L111" s="14" t="s">
        <v>14</v>
      </c>
      <c r="M111" s="14">
        <v>0.12</v>
      </c>
      <c r="N111" s="14"/>
      <c r="O111" s="14"/>
      <c r="P111" s="14" t="s">
        <v>14</v>
      </c>
      <c r="Q111" s="14">
        <v>7.0000000000000007E-2</v>
      </c>
      <c r="R111" s="14"/>
      <c r="S111" s="14"/>
      <c r="T111" s="14">
        <v>0.01</v>
      </c>
      <c r="U111" s="14">
        <v>2.5099999999999998</v>
      </c>
      <c r="V111" s="14"/>
      <c r="W111" s="14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</row>
    <row r="112" spans="1:35" ht="22.5" x14ac:dyDescent="0.25">
      <c r="A112" s="17" t="s">
        <v>39</v>
      </c>
      <c r="B112" s="3"/>
      <c r="C112" s="6">
        <v>2</v>
      </c>
      <c r="D112" s="14">
        <v>6.5</v>
      </c>
      <c r="E112" s="14">
        <v>10</v>
      </c>
      <c r="F112" s="14"/>
      <c r="G112" s="14"/>
      <c r="H112" s="14">
        <v>3.16</v>
      </c>
      <c r="I112" s="14">
        <v>8</v>
      </c>
      <c r="J112" s="14"/>
      <c r="K112" s="14"/>
      <c r="L112" s="14" t="s">
        <v>14</v>
      </c>
      <c r="M112" s="14">
        <v>4</v>
      </c>
      <c r="N112" s="14"/>
      <c r="O112" s="14"/>
      <c r="P112" s="14" t="s">
        <v>14</v>
      </c>
      <c r="Q112" s="14">
        <v>2</v>
      </c>
      <c r="R112" s="14"/>
      <c r="S112" s="14"/>
      <c r="T112" s="14">
        <v>2.39</v>
      </c>
      <c r="U112" s="14">
        <v>8.5</v>
      </c>
      <c r="V112" s="14"/>
      <c r="W112" s="14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</row>
    <row r="113" spans="1:35" ht="33.75" x14ac:dyDescent="0.25">
      <c r="A113" s="17" t="s">
        <v>40</v>
      </c>
      <c r="B113" s="3"/>
      <c r="C113" s="6">
        <v>0.05</v>
      </c>
      <c r="D113" s="14" t="s">
        <v>14</v>
      </c>
      <c r="E113" s="14">
        <v>0.01</v>
      </c>
      <c r="F113" s="14"/>
      <c r="G113" s="14"/>
      <c r="H113" s="14">
        <v>0.01</v>
      </c>
      <c r="I113" s="14">
        <v>0.01</v>
      </c>
      <c r="J113" s="14"/>
      <c r="K113" s="14"/>
      <c r="L113" s="14" t="s">
        <v>14</v>
      </c>
      <c r="M113" s="14">
        <v>0.01</v>
      </c>
      <c r="N113" s="14"/>
      <c r="O113" s="14"/>
      <c r="P113" s="14" t="s">
        <v>14</v>
      </c>
      <c r="Q113" s="14">
        <v>0.01</v>
      </c>
      <c r="R113" s="14"/>
      <c r="S113" s="14"/>
      <c r="T113" s="14">
        <v>0.02</v>
      </c>
      <c r="U113" s="14">
        <v>0.01</v>
      </c>
      <c r="V113" s="14"/>
      <c r="W113" s="14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</row>
    <row r="114" spans="1:35" ht="22.5" x14ac:dyDescent="0.25">
      <c r="A114" s="17" t="s">
        <v>41</v>
      </c>
      <c r="B114" s="3"/>
      <c r="C114" s="6">
        <v>1.5</v>
      </c>
      <c r="D114" s="14" t="s">
        <v>14</v>
      </c>
      <c r="E114" s="14">
        <v>6</v>
      </c>
      <c r="F114" s="14"/>
      <c r="G114" s="14"/>
      <c r="H114" s="14">
        <v>0.54</v>
      </c>
      <c r="I114" s="14">
        <v>14.76</v>
      </c>
      <c r="J114" s="14"/>
      <c r="K114" s="14"/>
      <c r="L114" s="14" t="s">
        <v>14</v>
      </c>
      <c r="M114" s="14">
        <v>18.5</v>
      </c>
      <c r="N114" s="14"/>
      <c r="O114" s="14"/>
      <c r="P114" s="14" t="s">
        <v>14</v>
      </c>
      <c r="Q114" s="14">
        <v>3.6</v>
      </c>
      <c r="R114" s="14"/>
      <c r="S114" s="14"/>
      <c r="T114" s="14">
        <v>0.31</v>
      </c>
      <c r="U114" s="14">
        <v>8.3800000000000008</v>
      </c>
      <c r="V114" s="14"/>
      <c r="W114" s="14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</row>
    <row r="115" spans="1:35" x14ac:dyDescent="0.25">
      <c r="A115" s="17"/>
      <c r="B115" s="6"/>
      <c r="C115" s="6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</row>
    <row r="116" spans="1:35" x14ac:dyDescent="0.25">
      <c r="A116" s="17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</row>
    <row r="117" spans="1:35" ht="18" x14ac:dyDescent="0.25">
      <c r="A117" s="38" t="s">
        <v>66</v>
      </c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</row>
    <row r="118" spans="1:35" x14ac:dyDescent="0.25">
      <c r="A118" s="2" t="s">
        <v>1</v>
      </c>
      <c r="B118" s="2"/>
      <c r="C118" s="2"/>
      <c r="D118" s="2" t="s">
        <v>67</v>
      </c>
      <c r="E118" s="2"/>
      <c r="F118" s="2"/>
      <c r="G118" s="2"/>
      <c r="H118" s="2" t="s">
        <v>68</v>
      </c>
      <c r="I118" s="3"/>
      <c r="J118" s="3"/>
      <c r="K118" s="3"/>
      <c r="L118" s="2" t="s">
        <v>69</v>
      </c>
      <c r="M118" s="2"/>
      <c r="N118" s="2"/>
      <c r="O118" s="2"/>
      <c r="P118" s="2" t="s">
        <v>70</v>
      </c>
      <c r="Q118" s="2"/>
      <c r="R118" s="2"/>
      <c r="S118" s="2"/>
      <c r="T118" s="2" t="s">
        <v>71</v>
      </c>
      <c r="U118" s="3"/>
      <c r="V118" s="3"/>
      <c r="W118" s="3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</row>
    <row r="119" spans="1:35" ht="22.5" x14ac:dyDescent="0.25">
      <c r="A119" s="2"/>
      <c r="B119" s="2"/>
      <c r="C119" s="2"/>
      <c r="D119" s="6">
        <v>2009</v>
      </c>
      <c r="E119" s="6">
        <v>2014</v>
      </c>
      <c r="F119" s="6">
        <v>2017</v>
      </c>
      <c r="G119" s="39" t="s">
        <v>50</v>
      </c>
      <c r="H119" s="6">
        <v>2009</v>
      </c>
      <c r="I119" s="6">
        <v>2014</v>
      </c>
      <c r="J119" s="6">
        <v>2017</v>
      </c>
      <c r="K119" s="39" t="s">
        <v>50</v>
      </c>
      <c r="L119" s="6">
        <v>2009</v>
      </c>
      <c r="M119" s="6">
        <v>2014</v>
      </c>
      <c r="N119" s="6">
        <v>2017</v>
      </c>
      <c r="O119" s="39" t="s">
        <v>50</v>
      </c>
      <c r="P119" s="6">
        <v>2009</v>
      </c>
      <c r="Q119" s="6">
        <v>2014</v>
      </c>
      <c r="R119" s="6">
        <v>2017</v>
      </c>
      <c r="S119" s="39" t="s">
        <v>50</v>
      </c>
      <c r="T119" s="6">
        <v>2009</v>
      </c>
      <c r="U119" s="6">
        <v>2014</v>
      </c>
      <c r="V119" s="6">
        <v>2017</v>
      </c>
      <c r="W119" s="39" t="s">
        <v>50</v>
      </c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</row>
    <row r="120" spans="1:35" x14ac:dyDescent="0.25">
      <c r="A120" s="9" t="s">
        <v>11</v>
      </c>
      <c r="B120" s="9"/>
      <c r="C120" s="9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</row>
    <row r="121" spans="1:35" x14ac:dyDescent="0.25">
      <c r="A121" s="12" t="s">
        <v>12</v>
      </c>
      <c r="B121" s="6"/>
      <c r="C121" s="13" t="s">
        <v>13</v>
      </c>
      <c r="D121" s="14" t="s">
        <v>14</v>
      </c>
      <c r="E121" s="14">
        <v>5.95</v>
      </c>
      <c r="F121" s="14"/>
      <c r="G121" s="14"/>
      <c r="H121" s="14" t="s">
        <v>14</v>
      </c>
      <c r="I121" s="14">
        <v>6.1</v>
      </c>
      <c r="J121" s="14"/>
      <c r="K121" s="14"/>
      <c r="L121" s="14" t="s">
        <v>14</v>
      </c>
      <c r="M121" s="14" t="s">
        <v>14</v>
      </c>
      <c r="N121" s="14"/>
      <c r="O121" s="14"/>
      <c r="P121" s="14" t="s">
        <v>14</v>
      </c>
      <c r="Q121" s="14">
        <v>6.03</v>
      </c>
      <c r="R121" s="14"/>
      <c r="S121" s="14"/>
      <c r="T121" s="14" t="s">
        <v>14</v>
      </c>
      <c r="U121" s="14">
        <v>6.2</v>
      </c>
      <c r="V121" s="14"/>
      <c r="W121" s="14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</row>
    <row r="122" spans="1:35" ht="22.5" x14ac:dyDescent="0.25">
      <c r="A122" s="12" t="s">
        <v>15</v>
      </c>
      <c r="B122" s="6" t="s">
        <v>16</v>
      </c>
      <c r="C122" s="6" t="s">
        <v>17</v>
      </c>
      <c r="D122" s="14" t="s">
        <v>14</v>
      </c>
      <c r="E122" s="14">
        <v>28.33</v>
      </c>
      <c r="F122" s="14"/>
      <c r="G122" s="14"/>
      <c r="H122" s="14" t="s">
        <v>14</v>
      </c>
      <c r="I122" s="14">
        <v>27.21</v>
      </c>
      <c r="J122" s="14"/>
      <c r="K122" s="14"/>
      <c r="L122" s="14" t="s">
        <v>14</v>
      </c>
      <c r="M122" s="14" t="s">
        <v>14</v>
      </c>
      <c r="N122" s="14"/>
      <c r="O122" s="14"/>
      <c r="P122" s="14" t="s">
        <v>14</v>
      </c>
      <c r="Q122" s="14">
        <v>28.7</v>
      </c>
      <c r="R122" s="14"/>
      <c r="S122" s="14"/>
      <c r="T122" s="14" t="s">
        <v>14</v>
      </c>
      <c r="U122" s="14">
        <v>27.67</v>
      </c>
      <c r="V122" s="14"/>
      <c r="W122" s="14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</row>
    <row r="123" spans="1:35" ht="22.5" x14ac:dyDescent="0.25">
      <c r="A123" s="17" t="s">
        <v>18</v>
      </c>
      <c r="B123" s="6" t="s">
        <v>19</v>
      </c>
      <c r="C123" s="6">
        <v>200</v>
      </c>
      <c r="D123" s="18">
        <v>2500000</v>
      </c>
      <c r="E123" s="18">
        <v>4090000</v>
      </c>
      <c r="F123" s="14"/>
      <c r="G123" s="14"/>
      <c r="H123" s="18">
        <v>9880000</v>
      </c>
      <c r="I123" s="18">
        <v>2020000</v>
      </c>
      <c r="J123" s="14"/>
      <c r="K123" s="14"/>
      <c r="L123" s="18">
        <v>92000000</v>
      </c>
      <c r="M123" s="14" t="s">
        <v>14</v>
      </c>
      <c r="N123" s="14"/>
      <c r="O123" s="14"/>
      <c r="P123" s="18">
        <v>3300</v>
      </c>
      <c r="Q123" s="18">
        <v>662000</v>
      </c>
      <c r="R123" s="14"/>
      <c r="S123" s="14"/>
      <c r="T123" s="18">
        <v>31000</v>
      </c>
      <c r="U123" s="18">
        <v>916000</v>
      </c>
      <c r="V123" s="14"/>
      <c r="W123" s="14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</row>
    <row r="124" spans="1:35" x14ac:dyDescent="0.25">
      <c r="A124" s="17" t="s">
        <v>20</v>
      </c>
      <c r="B124" s="3" t="s">
        <v>21</v>
      </c>
      <c r="C124" s="6">
        <v>7</v>
      </c>
      <c r="D124" s="14">
        <v>77</v>
      </c>
      <c r="E124" s="14">
        <v>71</v>
      </c>
      <c r="F124" s="14"/>
      <c r="G124" s="14"/>
      <c r="H124" s="14">
        <v>177</v>
      </c>
      <c r="I124" s="14">
        <v>35</v>
      </c>
      <c r="J124" s="14"/>
      <c r="K124" s="14"/>
      <c r="L124" s="14">
        <v>30</v>
      </c>
      <c r="M124" s="14" t="s">
        <v>14</v>
      </c>
      <c r="N124" s="14"/>
      <c r="O124" s="14"/>
      <c r="P124" s="14">
        <v>13</v>
      </c>
      <c r="Q124" s="14">
        <v>20</v>
      </c>
      <c r="R124" s="14"/>
      <c r="S124" s="14"/>
      <c r="T124" s="14">
        <v>27</v>
      </c>
      <c r="U124" s="14">
        <v>23</v>
      </c>
      <c r="V124" s="14"/>
      <c r="W124" s="14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</row>
    <row r="125" spans="1:35" x14ac:dyDescent="0.25">
      <c r="A125" s="17" t="s">
        <v>22</v>
      </c>
      <c r="B125" s="3"/>
      <c r="C125" s="6">
        <v>350</v>
      </c>
      <c r="D125" s="14" t="s">
        <v>14</v>
      </c>
      <c r="E125" s="14">
        <v>49.45</v>
      </c>
      <c r="F125" s="14"/>
      <c r="G125" s="14"/>
      <c r="H125" s="14" t="s">
        <v>14</v>
      </c>
      <c r="I125" s="14">
        <v>45</v>
      </c>
      <c r="J125" s="14"/>
      <c r="K125" s="14"/>
      <c r="L125" s="14">
        <v>14.3</v>
      </c>
      <c r="M125" s="14" t="s">
        <v>14</v>
      </c>
      <c r="N125" s="14"/>
      <c r="O125" s="14"/>
      <c r="P125" s="14">
        <v>12.4</v>
      </c>
      <c r="Q125" s="14">
        <v>87.1</v>
      </c>
      <c r="R125" s="14"/>
      <c r="S125" s="14"/>
      <c r="T125" s="14">
        <v>14.2</v>
      </c>
      <c r="U125" s="14">
        <v>51.37</v>
      </c>
      <c r="V125" s="14"/>
      <c r="W125" s="14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</row>
    <row r="126" spans="1:35" ht="33.75" x14ac:dyDescent="0.25">
      <c r="A126" s="12" t="s">
        <v>23</v>
      </c>
      <c r="B126" s="3"/>
      <c r="C126" s="6" t="s">
        <v>24</v>
      </c>
      <c r="D126" s="14">
        <v>1.46</v>
      </c>
      <c r="E126" s="14">
        <v>0.42</v>
      </c>
      <c r="F126" s="14"/>
      <c r="G126" s="14"/>
      <c r="H126" s="14">
        <v>2.2200000000000002</v>
      </c>
      <c r="I126" s="14">
        <v>0.46</v>
      </c>
      <c r="J126" s="14"/>
      <c r="K126" s="14"/>
      <c r="L126" s="14"/>
      <c r="M126" s="14" t="s">
        <v>14</v>
      </c>
      <c r="N126" s="14"/>
      <c r="O126" s="14"/>
      <c r="P126" s="14">
        <v>3.09</v>
      </c>
      <c r="Q126" s="14">
        <v>0.49</v>
      </c>
      <c r="R126" s="14"/>
      <c r="S126" s="14"/>
      <c r="T126" s="14">
        <v>2.5499999999999998</v>
      </c>
      <c r="U126" s="14">
        <v>0.35</v>
      </c>
      <c r="V126" s="14"/>
      <c r="W126" s="14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</row>
    <row r="127" spans="1:35" x14ac:dyDescent="0.25">
      <c r="A127" s="17" t="s">
        <v>25</v>
      </c>
      <c r="B127" s="3"/>
      <c r="C127" s="6">
        <v>7</v>
      </c>
      <c r="D127" s="14" t="s">
        <v>14</v>
      </c>
      <c r="E127" s="14">
        <v>0.01</v>
      </c>
      <c r="F127" s="14"/>
      <c r="G127" s="14"/>
      <c r="H127" s="14" t="s">
        <v>14</v>
      </c>
      <c r="I127" s="14">
        <v>0.18</v>
      </c>
      <c r="J127" s="14"/>
      <c r="K127" s="14"/>
      <c r="L127" s="14">
        <v>9.25</v>
      </c>
      <c r="M127" s="14" t="s">
        <v>14</v>
      </c>
      <c r="N127" s="14"/>
      <c r="O127" s="14"/>
      <c r="P127" s="14">
        <v>5.65</v>
      </c>
      <c r="Q127" s="14">
        <v>0.1</v>
      </c>
      <c r="R127" s="14"/>
      <c r="S127" s="14"/>
      <c r="T127" s="14">
        <v>7.3</v>
      </c>
      <c r="U127" s="14">
        <v>4.53</v>
      </c>
      <c r="V127" s="14"/>
      <c r="W127" s="14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</row>
    <row r="128" spans="1:35" ht="22.5" x14ac:dyDescent="0.25">
      <c r="A128" s="17" t="s">
        <v>26</v>
      </c>
      <c r="B128" s="3"/>
      <c r="C128" s="6">
        <v>0.5</v>
      </c>
      <c r="D128" s="14">
        <v>2.2000000000000002</v>
      </c>
      <c r="E128" s="14">
        <v>0.1</v>
      </c>
      <c r="F128" s="14"/>
      <c r="G128" s="14"/>
      <c r="H128" s="14">
        <v>3.23</v>
      </c>
      <c r="I128" s="14">
        <v>0.04</v>
      </c>
      <c r="J128" s="14"/>
      <c r="K128" s="14"/>
      <c r="L128" s="14">
        <v>4.5</v>
      </c>
      <c r="M128" s="14" t="s">
        <v>14</v>
      </c>
      <c r="N128" s="14"/>
      <c r="O128" s="14"/>
      <c r="P128" s="14">
        <v>1.54</v>
      </c>
      <c r="Q128" s="14">
        <v>0.02</v>
      </c>
      <c r="R128" s="14"/>
      <c r="S128" s="14"/>
      <c r="T128" s="14">
        <v>1.58</v>
      </c>
      <c r="U128" s="14">
        <v>0.02</v>
      </c>
      <c r="V128" s="14"/>
      <c r="W128" s="14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</row>
    <row r="129" spans="1:35" x14ac:dyDescent="0.25">
      <c r="A129" s="17" t="s">
        <v>27</v>
      </c>
      <c r="B129" s="3"/>
      <c r="C129" s="6">
        <v>80</v>
      </c>
      <c r="D129" s="14" t="s">
        <v>14</v>
      </c>
      <c r="E129" s="14">
        <v>24.5</v>
      </c>
      <c r="F129" s="14"/>
      <c r="G129" s="14"/>
      <c r="H129" s="14" t="s">
        <v>14</v>
      </c>
      <c r="I129" s="14">
        <v>29.83</v>
      </c>
      <c r="J129" s="14"/>
      <c r="K129" s="14"/>
      <c r="L129" s="14">
        <v>43</v>
      </c>
      <c r="M129" s="14" t="s">
        <v>14</v>
      </c>
      <c r="N129" s="14"/>
      <c r="O129" s="14"/>
      <c r="P129" s="14">
        <v>30</v>
      </c>
      <c r="Q129" s="14">
        <v>7.25</v>
      </c>
      <c r="R129" s="14"/>
      <c r="S129" s="14"/>
      <c r="T129" s="14">
        <v>32</v>
      </c>
      <c r="U129" s="14">
        <v>16.829999999999998</v>
      </c>
      <c r="V129" s="14"/>
      <c r="W129" s="14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 spans="1:35" x14ac:dyDescent="0.25">
      <c r="A130" s="21" t="s">
        <v>28</v>
      </c>
      <c r="B130" s="21"/>
      <c r="C130" s="21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</row>
    <row r="131" spans="1:35" x14ac:dyDescent="0.25">
      <c r="A131" s="17" t="s">
        <v>29</v>
      </c>
      <c r="B131" s="6" t="s">
        <v>21</v>
      </c>
      <c r="C131" s="6">
        <v>0.05</v>
      </c>
      <c r="D131" s="14" t="s">
        <v>14</v>
      </c>
      <c r="E131" s="14">
        <v>7.6</v>
      </c>
      <c r="F131" s="14"/>
      <c r="G131" s="14"/>
      <c r="H131" s="14" t="s">
        <v>14</v>
      </c>
      <c r="I131" s="14">
        <v>13.78</v>
      </c>
      <c r="J131" s="14"/>
      <c r="K131" s="14"/>
      <c r="L131" s="14">
        <v>0.01</v>
      </c>
      <c r="M131" s="14" t="s">
        <v>14</v>
      </c>
      <c r="N131" s="14"/>
      <c r="O131" s="14"/>
      <c r="P131" s="14">
        <v>0.06</v>
      </c>
      <c r="Q131" s="14">
        <v>5</v>
      </c>
      <c r="R131" s="14"/>
      <c r="S131" s="14"/>
      <c r="T131" s="14">
        <v>0.03</v>
      </c>
      <c r="U131" s="14">
        <v>14.77</v>
      </c>
      <c r="V131" s="14"/>
      <c r="W131" s="14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</row>
    <row r="132" spans="1:35" x14ac:dyDescent="0.25">
      <c r="A132" s="21" t="s">
        <v>30</v>
      </c>
      <c r="B132" s="21"/>
      <c r="C132" s="21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</row>
    <row r="133" spans="1:35" x14ac:dyDescent="0.25">
      <c r="A133" s="17" t="s">
        <v>31</v>
      </c>
      <c r="B133" s="3" t="s">
        <v>21</v>
      </c>
      <c r="C133" s="6">
        <v>0.02</v>
      </c>
      <c r="D133" s="14" t="s">
        <v>14</v>
      </c>
      <c r="E133" s="14">
        <v>5.0000000000000001E-3</v>
      </c>
      <c r="F133" s="14"/>
      <c r="G133" s="14"/>
      <c r="H133" s="14" t="s">
        <v>14</v>
      </c>
      <c r="I133" s="14">
        <v>5.0000000000000001E-3</v>
      </c>
      <c r="J133" s="14"/>
      <c r="K133" s="14"/>
      <c r="L133" s="14" t="s">
        <v>14</v>
      </c>
      <c r="M133" s="14" t="s">
        <v>14</v>
      </c>
      <c r="N133" s="14"/>
      <c r="O133" s="14"/>
      <c r="P133" s="14" t="s">
        <v>14</v>
      </c>
      <c r="Q133" s="14">
        <v>6.0000000000000001E-3</v>
      </c>
      <c r="R133" s="14"/>
      <c r="S133" s="14"/>
      <c r="T133" s="14" t="s">
        <v>14</v>
      </c>
      <c r="U133" s="14">
        <v>6.0000000000000001E-3</v>
      </c>
      <c r="V133" s="14"/>
      <c r="W133" s="14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</row>
    <row r="134" spans="1:35" x14ac:dyDescent="0.25">
      <c r="A134" s="17" t="s">
        <v>32</v>
      </c>
      <c r="B134" s="3"/>
      <c r="C134" s="6">
        <v>5.0000000000000001E-3</v>
      </c>
      <c r="D134" s="14" t="s">
        <v>14</v>
      </c>
      <c r="E134" s="14">
        <v>4.0000000000000001E-3</v>
      </c>
      <c r="F134" s="14"/>
      <c r="G134" s="14"/>
      <c r="H134" s="14" t="s">
        <v>14</v>
      </c>
      <c r="I134" s="14">
        <v>4.0000000000000001E-3</v>
      </c>
      <c r="J134" s="14"/>
      <c r="K134" s="14"/>
      <c r="L134" s="14">
        <v>5.0000000000000001E-3</v>
      </c>
      <c r="M134" s="14" t="s">
        <v>14</v>
      </c>
      <c r="N134" s="14"/>
      <c r="O134" s="14"/>
      <c r="P134" s="14">
        <v>6.0000000000000001E-3</v>
      </c>
      <c r="Q134" s="14">
        <v>4.0000000000000001E-3</v>
      </c>
      <c r="R134" s="14"/>
      <c r="S134" s="14"/>
      <c r="T134" s="14">
        <v>2.9999999999999997E-4</v>
      </c>
      <c r="U134" s="14">
        <v>4.0000000000000001E-3</v>
      </c>
      <c r="V134" s="14"/>
      <c r="W134" s="14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</row>
    <row r="135" spans="1:35" x14ac:dyDescent="0.25">
      <c r="A135" s="17" t="s">
        <v>33</v>
      </c>
      <c r="B135" s="3"/>
      <c r="C135" s="6">
        <v>0.01</v>
      </c>
      <c r="D135" s="14" t="s">
        <v>14</v>
      </c>
      <c r="E135" s="14">
        <v>0.01</v>
      </c>
      <c r="F135" s="14"/>
      <c r="G135" s="14"/>
      <c r="H135" s="14" t="s">
        <v>14</v>
      </c>
      <c r="I135" s="14">
        <v>0.01</v>
      </c>
      <c r="J135" s="14"/>
      <c r="K135" s="14"/>
      <c r="L135" s="14">
        <v>0.01</v>
      </c>
      <c r="M135" s="14" t="s">
        <v>14</v>
      </c>
      <c r="N135" s="14"/>
      <c r="O135" s="14"/>
      <c r="P135" s="14">
        <v>0.01</v>
      </c>
      <c r="Q135" s="14">
        <v>0.01</v>
      </c>
      <c r="R135" s="14"/>
      <c r="S135" s="14"/>
      <c r="T135" s="14">
        <v>0.01</v>
      </c>
      <c r="U135" s="14">
        <v>0.01</v>
      </c>
      <c r="V135" s="14"/>
      <c r="W135" s="14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</row>
    <row r="136" spans="1:35" x14ac:dyDescent="0.25">
      <c r="A136" s="17" t="s">
        <v>34</v>
      </c>
      <c r="B136" s="3"/>
      <c r="C136" s="6">
        <v>0.02</v>
      </c>
      <c r="D136" s="14" t="s">
        <v>14</v>
      </c>
      <c r="E136" s="14" t="s">
        <v>14</v>
      </c>
      <c r="F136" s="14"/>
      <c r="G136" s="14"/>
      <c r="H136" s="14" t="s">
        <v>14</v>
      </c>
      <c r="I136" s="14" t="s">
        <v>14</v>
      </c>
      <c r="J136" s="14"/>
      <c r="K136" s="14"/>
      <c r="L136" s="14" t="s">
        <v>14</v>
      </c>
      <c r="M136" s="14" t="s">
        <v>14</v>
      </c>
      <c r="N136" s="14"/>
      <c r="O136" s="14"/>
      <c r="P136" s="14" t="s">
        <v>14</v>
      </c>
      <c r="Q136" s="14" t="s">
        <v>14</v>
      </c>
      <c r="R136" s="14"/>
      <c r="S136" s="14"/>
      <c r="T136" s="14" t="s">
        <v>14</v>
      </c>
      <c r="U136" s="14" t="s">
        <v>14</v>
      </c>
      <c r="V136" s="14"/>
      <c r="W136" s="14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</row>
    <row r="137" spans="1:35" x14ac:dyDescent="0.25">
      <c r="A137" s="17" t="s">
        <v>35</v>
      </c>
      <c r="B137" s="3"/>
      <c r="C137" s="6">
        <v>0.05</v>
      </c>
      <c r="D137" s="14">
        <v>250</v>
      </c>
      <c r="E137" s="14">
        <v>0.03</v>
      </c>
      <c r="F137" s="14"/>
      <c r="G137" s="14"/>
      <c r="H137" s="14">
        <v>80.33</v>
      </c>
      <c r="I137" s="14">
        <v>0.03</v>
      </c>
      <c r="J137" s="14"/>
      <c r="K137" s="14"/>
      <c r="L137" s="14">
        <v>0.1</v>
      </c>
      <c r="M137" s="14" t="s">
        <v>14</v>
      </c>
      <c r="N137" s="14"/>
      <c r="O137" s="14"/>
      <c r="P137" s="14">
        <v>0.15</v>
      </c>
      <c r="Q137" s="14">
        <v>0.03</v>
      </c>
      <c r="R137" s="14"/>
      <c r="S137" s="14"/>
      <c r="T137" s="14">
        <v>0.05</v>
      </c>
      <c r="U137" s="14">
        <v>0.03</v>
      </c>
      <c r="V137" s="14"/>
      <c r="W137" s="14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</row>
    <row r="138" spans="1:35" x14ac:dyDescent="0.25">
      <c r="A138" s="17" t="s">
        <v>36</v>
      </c>
      <c r="B138" s="3"/>
      <c r="C138" s="6">
        <v>0.02</v>
      </c>
      <c r="D138" s="14">
        <v>0.5</v>
      </c>
      <c r="E138" s="14">
        <v>1E-3</v>
      </c>
      <c r="F138" s="14"/>
      <c r="G138" s="14"/>
      <c r="H138" s="14">
        <v>0</v>
      </c>
      <c r="I138" s="14">
        <v>1E-3</v>
      </c>
      <c r="J138" s="14"/>
      <c r="K138" s="14"/>
      <c r="L138" s="14">
        <v>1E-4</v>
      </c>
      <c r="M138" s="14" t="s">
        <v>14</v>
      </c>
      <c r="N138" s="14"/>
      <c r="O138" s="14"/>
      <c r="P138" s="14">
        <v>1E-4</v>
      </c>
      <c r="Q138" s="14">
        <v>1E-3</v>
      </c>
      <c r="R138" s="14"/>
      <c r="S138" s="14"/>
      <c r="T138" s="14">
        <v>1E-4</v>
      </c>
      <c r="U138" s="14">
        <v>1E-3</v>
      </c>
      <c r="V138" s="14"/>
      <c r="W138" s="14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</row>
    <row r="139" spans="1:35" x14ac:dyDescent="0.25">
      <c r="A139" s="21" t="s">
        <v>37</v>
      </c>
      <c r="B139" s="21"/>
      <c r="C139" s="21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</row>
    <row r="140" spans="1:35" x14ac:dyDescent="0.25">
      <c r="A140" s="17" t="s">
        <v>38</v>
      </c>
      <c r="B140" s="3" t="s">
        <v>21</v>
      </c>
      <c r="C140" s="6">
        <v>0.01</v>
      </c>
      <c r="D140" s="14" t="s">
        <v>14</v>
      </c>
      <c r="E140" s="14">
        <v>0.13</v>
      </c>
      <c r="F140" s="14"/>
      <c r="G140" s="14"/>
      <c r="H140" s="14" t="s">
        <v>14</v>
      </c>
      <c r="I140" s="14">
        <v>0.1</v>
      </c>
      <c r="J140" s="14"/>
      <c r="K140" s="14"/>
      <c r="L140" s="14">
        <v>0.01</v>
      </c>
      <c r="M140" s="14" t="s">
        <v>14</v>
      </c>
      <c r="N140" s="14"/>
      <c r="O140" s="14"/>
      <c r="P140" s="14">
        <v>0.01</v>
      </c>
      <c r="Q140" s="14">
        <v>0.06</v>
      </c>
      <c r="R140" s="14"/>
      <c r="S140" s="14"/>
      <c r="T140" s="14">
        <v>0.01</v>
      </c>
      <c r="U140" s="14">
        <v>0.1</v>
      </c>
      <c r="V140" s="14"/>
      <c r="W140" s="14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</row>
    <row r="141" spans="1:35" ht="22.5" x14ac:dyDescent="0.25">
      <c r="A141" s="17" t="s">
        <v>39</v>
      </c>
      <c r="B141" s="3"/>
      <c r="C141" s="6">
        <v>2</v>
      </c>
      <c r="D141" s="14">
        <v>2.77</v>
      </c>
      <c r="E141" s="14">
        <v>6.75</v>
      </c>
      <c r="F141" s="14"/>
      <c r="G141" s="14"/>
      <c r="H141" s="14">
        <v>29.67</v>
      </c>
      <c r="I141" s="14">
        <v>4.33</v>
      </c>
      <c r="J141" s="14"/>
      <c r="K141" s="14"/>
      <c r="L141" s="14">
        <v>2.62</v>
      </c>
      <c r="M141" s="14" t="s">
        <v>14</v>
      </c>
      <c r="N141" s="14"/>
      <c r="O141" s="14"/>
      <c r="P141" s="14">
        <v>3.23</v>
      </c>
      <c r="Q141" s="14">
        <v>2</v>
      </c>
      <c r="R141" s="14"/>
      <c r="S141" s="14"/>
      <c r="T141" s="14">
        <v>2.85</v>
      </c>
      <c r="U141" s="14">
        <v>4.67</v>
      </c>
      <c r="V141" s="14"/>
      <c r="W141" s="14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</row>
    <row r="142" spans="1:35" ht="33.75" x14ac:dyDescent="0.25">
      <c r="A142" s="17" t="s">
        <v>40</v>
      </c>
      <c r="B142" s="3"/>
      <c r="C142" s="6">
        <v>0.05</v>
      </c>
      <c r="D142" s="14" t="s">
        <v>14</v>
      </c>
      <c r="E142" s="14">
        <v>0.01</v>
      </c>
      <c r="F142" s="14"/>
      <c r="G142" s="14"/>
      <c r="H142" s="14" t="s">
        <v>14</v>
      </c>
      <c r="I142" s="14">
        <v>0.01</v>
      </c>
      <c r="J142" s="14"/>
      <c r="K142" s="14"/>
      <c r="L142" s="14">
        <v>0.01</v>
      </c>
      <c r="M142" s="14" t="s">
        <v>14</v>
      </c>
      <c r="N142" s="14"/>
      <c r="O142" s="14"/>
      <c r="P142" s="14">
        <v>0.02</v>
      </c>
      <c r="Q142" s="14">
        <v>0.01</v>
      </c>
      <c r="R142" s="14"/>
      <c r="S142" s="14"/>
      <c r="T142" s="14">
        <v>0.01</v>
      </c>
      <c r="U142" s="14">
        <v>0.01</v>
      </c>
      <c r="V142" s="14"/>
      <c r="W142" s="14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</row>
    <row r="143" spans="1:35" ht="22.5" x14ac:dyDescent="0.25">
      <c r="A143" s="17" t="s">
        <v>41</v>
      </c>
      <c r="B143" s="3"/>
      <c r="C143" s="6">
        <v>1.5</v>
      </c>
      <c r="D143" s="14" t="s">
        <v>14</v>
      </c>
      <c r="E143" s="14">
        <v>7.43</v>
      </c>
      <c r="F143" s="14"/>
      <c r="G143" s="14"/>
      <c r="H143" s="14" t="s">
        <v>14</v>
      </c>
      <c r="I143" s="14">
        <v>7.62</v>
      </c>
      <c r="J143" s="14"/>
      <c r="K143" s="14"/>
      <c r="L143" s="14">
        <v>0.41</v>
      </c>
      <c r="M143" s="14" t="s">
        <v>14</v>
      </c>
      <c r="N143" s="14"/>
      <c r="O143" s="14"/>
      <c r="P143" s="14">
        <v>0.36</v>
      </c>
      <c r="Q143" s="14">
        <v>2.7</v>
      </c>
      <c r="R143" s="14"/>
      <c r="S143" s="14"/>
      <c r="T143" s="14">
        <v>0.47</v>
      </c>
      <c r="U143" s="14">
        <v>4.53</v>
      </c>
      <c r="V143" s="14"/>
      <c r="W143" s="14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</row>
    <row r="144" spans="1:35" x14ac:dyDescent="0.25">
      <c r="A144" s="17"/>
      <c r="B144" s="6"/>
      <c r="C144" s="6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</row>
    <row r="145" spans="1:35" x14ac:dyDescent="0.25">
      <c r="A145" s="17"/>
      <c r="B145" s="6"/>
      <c r="C145" s="6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</row>
    <row r="146" spans="1:35" ht="18" x14ac:dyDescent="0.25">
      <c r="A146" s="40" t="s">
        <v>72</v>
      </c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36"/>
      <c r="U146" s="36"/>
      <c r="V146" s="36"/>
      <c r="W146" s="3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</row>
    <row r="147" spans="1:35" x14ac:dyDescent="0.25">
      <c r="A147" s="2" t="s">
        <v>1</v>
      </c>
      <c r="B147" s="2"/>
      <c r="C147" s="2"/>
      <c r="D147" s="2" t="s">
        <v>73</v>
      </c>
      <c r="E147" s="2"/>
      <c r="F147" s="2"/>
      <c r="G147" s="2"/>
      <c r="H147" s="2" t="s">
        <v>74</v>
      </c>
      <c r="I147" s="3"/>
      <c r="J147" s="3"/>
      <c r="K147" s="3"/>
      <c r="L147" s="2" t="s">
        <v>75</v>
      </c>
      <c r="M147" s="2"/>
      <c r="N147" s="2"/>
      <c r="O147" s="2"/>
      <c r="P147" s="2" t="s">
        <v>76</v>
      </c>
      <c r="Q147" s="2"/>
      <c r="R147" s="2"/>
      <c r="S147" s="2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</row>
    <row r="148" spans="1:35" ht="22.5" x14ac:dyDescent="0.25">
      <c r="A148" s="2"/>
      <c r="B148" s="2"/>
      <c r="C148" s="2"/>
      <c r="D148" s="6">
        <v>2009</v>
      </c>
      <c r="E148" s="6">
        <v>2014</v>
      </c>
      <c r="F148" s="6">
        <v>2017</v>
      </c>
      <c r="G148" s="41" t="s">
        <v>50</v>
      </c>
      <c r="H148" s="6">
        <v>2009</v>
      </c>
      <c r="I148" s="6">
        <v>2014</v>
      </c>
      <c r="J148" s="6">
        <v>2017</v>
      </c>
      <c r="K148" s="41" t="s">
        <v>50</v>
      </c>
      <c r="L148" s="6">
        <v>2009</v>
      </c>
      <c r="M148" s="6">
        <v>2014</v>
      </c>
      <c r="N148" s="6">
        <v>2017</v>
      </c>
      <c r="O148" s="41" t="s">
        <v>50</v>
      </c>
      <c r="P148" s="6">
        <v>2009</v>
      </c>
      <c r="Q148" s="6">
        <v>2014</v>
      </c>
      <c r="R148" s="6">
        <v>2017</v>
      </c>
      <c r="S148" s="41" t="s">
        <v>50</v>
      </c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</row>
    <row r="149" spans="1:35" x14ac:dyDescent="0.25">
      <c r="A149" s="9" t="s">
        <v>11</v>
      </c>
      <c r="B149" s="9"/>
      <c r="C149" s="9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</row>
    <row r="150" spans="1:35" x14ac:dyDescent="0.25">
      <c r="A150" s="12" t="s">
        <v>12</v>
      </c>
      <c r="B150" s="6"/>
      <c r="C150" s="13" t="s">
        <v>13</v>
      </c>
      <c r="D150" s="14" t="s">
        <v>14</v>
      </c>
      <c r="E150" s="14">
        <v>29.25</v>
      </c>
      <c r="F150" s="14"/>
      <c r="G150" s="14"/>
      <c r="H150" s="14" t="s">
        <v>14</v>
      </c>
      <c r="I150" s="14">
        <v>6.14</v>
      </c>
      <c r="J150" s="14"/>
      <c r="K150" s="14"/>
      <c r="L150" s="14" t="s">
        <v>14</v>
      </c>
      <c r="M150" s="14">
        <v>6.44</v>
      </c>
      <c r="N150" s="14"/>
      <c r="O150" s="14"/>
      <c r="P150" s="14" t="s">
        <v>14</v>
      </c>
      <c r="Q150" s="14">
        <v>6.18</v>
      </c>
      <c r="R150" s="14"/>
      <c r="S150" s="14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</row>
    <row r="151" spans="1:35" ht="22.5" x14ac:dyDescent="0.25">
      <c r="A151" s="12" t="s">
        <v>15</v>
      </c>
      <c r="B151" s="6" t="s">
        <v>16</v>
      </c>
      <c r="C151" s="6" t="s">
        <v>17</v>
      </c>
      <c r="D151" s="14" t="s">
        <v>14</v>
      </c>
      <c r="E151" s="14">
        <v>6.27</v>
      </c>
      <c r="F151" s="14"/>
      <c r="G151" s="14"/>
      <c r="H151" s="14" t="s">
        <v>14</v>
      </c>
      <c r="I151" s="14">
        <v>27.55</v>
      </c>
      <c r="J151" s="14"/>
      <c r="K151" s="14"/>
      <c r="L151" s="14" t="s">
        <v>14</v>
      </c>
      <c r="M151" s="14">
        <v>27.87</v>
      </c>
      <c r="N151" s="14"/>
      <c r="O151" s="14"/>
      <c r="P151" s="14" t="s">
        <v>14</v>
      </c>
      <c r="Q151" s="14">
        <v>27.82</v>
      </c>
      <c r="R151" s="14"/>
      <c r="S151" s="14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</row>
    <row r="152" spans="1:35" ht="22.5" x14ac:dyDescent="0.25">
      <c r="A152" s="17" t="s">
        <v>18</v>
      </c>
      <c r="B152" s="6" t="s">
        <v>19</v>
      </c>
      <c r="C152" s="6">
        <v>200</v>
      </c>
      <c r="D152" s="18">
        <v>5.5</v>
      </c>
      <c r="E152" s="18">
        <v>2650000</v>
      </c>
      <c r="F152" s="14"/>
      <c r="G152" s="14"/>
      <c r="H152" s="18">
        <v>35000</v>
      </c>
      <c r="I152" s="18">
        <v>3360000</v>
      </c>
      <c r="J152" s="14"/>
      <c r="K152" s="14"/>
      <c r="L152" s="18">
        <v>5550</v>
      </c>
      <c r="M152" s="18">
        <v>813000</v>
      </c>
      <c r="N152" s="14"/>
      <c r="O152" s="14"/>
      <c r="P152" s="18">
        <v>12800</v>
      </c>
      <c r="Q152" s="18">
        <v>5480000</v>
      </c>
      <c r="R152" s="14"/>
      <c r="S152" s="14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</row>
    <row r="153" spans="1:35" x14ac:dyDescent="0.25">
      <c r="A153" s="17" t="s">
        <v>20</v>
      </c>
      <c r="B153" s="3" t="s">
        <v>21</v>
      </c>
      <c r="C153" s="6">
        <v>7</v>
      </c>
      <c r="D153" s="14">
        <v>29</v>
      </c>
      <c r="E153" s="14">
        <v>48</v>
      </c>
      <c r="F153" s="14"/>
      <c r="G153" s="14"/>
      <c r="H153" s="14">
        <v>20</v>
      </c>
      <c r="I153" s="14">
        <v>56</v>
      </c>
      <c r="J153" s="14"/>
      <c r="K153" s="14"/>
      <c r="L153" s="14">
        <v>31</v>
      </c>
      <c r="M153" s="14">
        <v>10</v>
      </c>
      <c r="N153" s="14"/>
      <c r="O153" s="14"/>
      <c r="P153" s="14">
        <v>25</v>
      </c>
      <c r="Q153" s="14">
        <v>42</v>
      </c>
      <c r="R153" s="14"/>
      <c r="S153" s="14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</row>
    <row r="154" spans="1:35" x14ac:dyDescent="0.25">
      <c r="A154" s="17" t="s">
        <v>22</v>
      </c>
      <c r="B154" s="3"/>
      <c r="C154" s="6">
        <v>350</v>
      </c>
      <c r="D154" s="14">
        <v>12.6</v>
      </c>
      <c r="E154" s="14">
        <v>47</v>
      </c>
      <c r="F154" s="14"/>
      <c r="G154" s="14"/>
      <c r="H154" s="14">
        <v>15.3</v>
      </c>
      <c r="I154" s="14">
        <v>50.6</v>
      </c>
      <c r="J154" s="14"/>
      <c r="K154" s="14"/>
      <c r="L154" s="14">
        <v>12.1</v>
      </c>
      <c r="M154" s="14">
        <v>33.17</v>
      </c>
      <c r="N154" s="14"/>
      <c r="O154" s="14"/>
      <c r="P154" s="14">
        <v>14.95</v>
      </c>
      <c r="Q154" s="14">
        <v>92.85</v>
      </c>
      <c r="R154" s="14"/>
      <c r="S154" s="14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</row>
    <row r="155" spans="1:35" ht="33.75" x14ac:dyDescent="0.25">
      <c r="A155" s="12" t="s">
        <v>23</v>
      </c>
      <c r="B155" s="3"/>
      <c r="C155" s="6" t="s">
        <v>24</v>
      </c>
      <c r="D155" s="14">
        <v>6.13</v>
      </c>
      <c r="E155" s="14">
        <v>0.95</v>
      </c>
      <c r="F155" s="14"/>
      <c r="G155" s="14"/>
      <c r="H155" s="14">
        <v>2.1800000000000002</v>
      </c>
      <c r="I155" s="14">
        <v>0.41</v>
      </c>
      <c r="J155" s="14"/>
      <c r="K155" s="14"/>
      <c r="L155" s="14">
        <v>7.54</v>
      </c>
      <c r="M155" s="14">
        <v>3.39</v>
      </c>
      <c r="N155" s="14"/>
      <c r="O155" s="14"/>
      <c r="P155" s="14">
        <v>4.13</v>
      </c>
      <c r="Q155" s="14">
        <v>0.51</v>
      </c>
      <c r="R155" s="14"/>
      <c r="S155" s="14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</row>
    <row r="156" spans="1:35" x14ac:dyDescent="0.25">
      <c r="A156" s="17" t="s">
        <v>25</v>
      </c>
      <c r="B156" s="3"/>
      <c r="C156" s="6">
        <v>7</v>
      </c>
      <c r="D156" s="14">
        <v>8.3000000000000007</v>
      </c>
      <c r="E156" s="14">
        <v>2.23</v>
      </c>
      <c r="F156" s="14"/>
      <c r="G156" s="14"/>
      <c r="H156" s="14">
        <v>7.7</v>
      </c>
      <c r="I156" s="14">
        <v>0.28999999999999998</v>
      </c>
      <c r="J156" s="14"/>
      <c r="K156" s="14"/>
      <c r="L156" s="14">
        <v>7.6</v>
      </c>
      <c r="M156" s="14">
        <v>2.2799999999999998</v>
      </c>
      <c r="N156" s="14"/>
      <c r="O156" s="14"/>
      <c r="P156" s="14">
        <v>8.9</v>
      </c>
      <c r="Q156" s="14">
        <v>0.2</v>
      </c>
      <c r="R156" s="14"/>
      <c r="S156" s="14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</row>
    <row r="157" spans="1:35" ht="22.5" x14ac:dyDescent="0.25">
      <c r="A157" s="17" t="s">
        <v>26</v>
      </c>
      <c r="B157" s="3"/>
      <c r="C157" s="6">
        <v>0.5</v>
      </c>
      <c r="D157" s="14">
        <v>0.5</v>
      </c>
      <c r="E157" s="14">
        <v>7.0000000000000007E-2</v>
      </c>
      <c r="F157" s="14"/>
      <c r="G157" s="14"/>
      <c r="H157" s="14">
        <v>4</v>
      </c>
      <c r="I157" s="14">
        <v>0.04</v>
      </c>
      <c r="J157" s="14"/>
      <c r="K157" s="14"/>
      <c r="L157" s="14">
        <v>0.54</v>
      </c>
      <c r="M157" s="14">
        <v>0.06</v>
      </c>
      <c r="N157" s="14"/>
      <c r="O157" s="14"/>
      <c r="P157" s="14">
        <v>5.75</v>
      </c>
      <c r="Q157" s="14">
        <v>0.04</v>
      </c>
      <c r="R157" s="14"/>
      <c r="S157" s="14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</row>
    <row r="158" spans="1:35" x14ac:dyDescent="0.25">
      <c r="A158" s="17" t="s">
        <v>27</v>
      </c>
      <c r="B158" s="3"/>
      <c r="C158" s="6">
        <v>80</v>
      </c>
      <c r="D158" s="14">
        <v>31</v>
      </c>
      <c r="E158" s="14">
        <v>11.5</v>
      </c>
      <c r="F158" s="14"/>
      <c r="G158" s="14"/>
      <c r="H158" s="14">
        <v>22</v>
      </c>
      <c r="I158" s="14">
        <v>17.25</v>
      </c>
      <c r="J158" s="14"/>
      <c r="K158" s="14"/>
      <c r="L158" s="14">
        <v>28</v>
      </c>
      <c r="M158" s="14">
        <v>13.5</v>
      </c>
      <c r="N158" s="14"/>
      <c r="O158" s="14"/>
      <c r="P158" s="14">
        <v>32</v>
      </c>
      <c r="Q158" s="14">
        <v>15.5</v>
      </c>
      <c r="R158" s="14"/>
      <c r="S158" s="14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</row>
    <row r="159" spans="1:35" x14ac:dyDescent="0.25">
      <c r="A159" s="21" t="s">
        <v>28</v>
      </c>
      <c r="B159" s="21"/>
      <c r="C159" s="21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</row>
    <row r="160" spans="1:35" x14ac:dyDescent="0.25">
      <c r="A160" s="17" t="s">
        <v>29</v>
      </c>
      <c r="B160" s="6" t="s">
        <v>21</v>
      </c>
      <c r="C160" s="6">
        <v>0.05</v>
      </c>
      <c r="D160" s="14">
        <v>0.1</v>
      </c>
      <c r="E160" s="14">
        <v>11.45</v>
      </c>
      <c r="F160" s="14"/>
      <c r="G160" s="14"/>
      <c r="H160" s="14">
        <v>0.02</v>
      </c>
      <c r="I160" s="14">
        <v>11.28</v>
      </c>
      <c r="J160" s="14"/>
      <c r="K160" s="14"/>
      <c r="L160" s="14">
        <v>0.08</v>
      </c>
      <c r="M160" s="14">
        <v>4.0199999999999996</v>
      </c>
      <c r="N160" s="14"/>
      <c r="O160" s="14"/>
      <c r="P160" s="14">
        <v>0.03</v>
      </c>
      <c r="Q160" s="14">
        <v>10.28</v>
      </c>
      <c r="R160" s="14"/>
      <c r="S160" s="14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</row>
    <row r="161" spans="1:35" x14ac:dyDescent="0.25">
      <c r="A161" s="21" t="s">
        <v>30</v>
      </c>
      <c r="B161" s="21"/>
      <c r="C161" s="21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</row>
    <row r="162" spans="1:35" x14ac:dyDescent="0.25">
      <c r="A162" s="17" t="s">
        <v>31</v>
      </c>
      <c r="B162" s="3" t="s">
        <v>21</v>
      </c>
      <c r="C162" s="6">
        <v>0.02</v>
      </c>
      <c r="D162" s="14" t="s">
        <v>14</v>
      </c>
      <c r="E162" s="14">
        <v>5.0000000000000001E-3</v>
      </c>
      <c r="F162" s="14"/>
      <c r="G162" s="14"/>
      <c r="H162" s="14" t="s">
        <v>14</v>
      </c>
      <c r="I162" s="14">
        <v>5.0000000000000001E-3</v>
      </c>
      <c r="J162" s="14"/>
      <c r="K162" s="14"/>
      <c r="L162" s="14" t="s">
        <v>14</v>
      </c>
      <c r="M162" s="14">
        <v>5.0000000000000001E-3</v>
      </c>
      <c r="N162" s="14"/>
      <c r="O162" s="14"/>
      <c r="P162" s="14" t="s">
        <v>14</v>
      </c>
      <c r="Q162" s="14">
        <v>5.0000000000000001E-3</v>
      </c>
      <c r="R162" s="14"/>
      <c r="S162" s="14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</row>
    <row r="163" spans="1:35" x14ac:dyDescent="0.25">
      <c r="A163" s="17" t="s">
        <v>32</v>
      </c>
      <c r="B163" s="3"/>
      <c r="C163" s="6">
        <v>5.0000000000000001E-3</v>
      </c>
      <c r="D163" s="14">
        <v>3.0000000000000001E-3</v>
      </c>
      <c r="E163" s="14">
        <v>4.0000000000000001E-3</v>
      </c>
      <c r="F163" s="14"/>
      <c r="G163" s="14"/>
      <c r="H163" s="14">
        <v>0.01</v>
      </c>
      <c r="I163" s="14">
        <v>4.0000000000000001E-3</v>
      </c>
      <c r="J163" s="14"/>
      <c r="K163" s="14"/>
      <c r="L163" s="14">
        <v>5.0000000000000001E-3</v>
      </c>
      <c r="M163" s="14">
        <v>4.0000000000000001E-3</v>
      </c>
      <c r="N163" s="14"/>
      <c r="O163" s="14"/>
      <c r="P163" s="14">
        <v>3.0000000000000001E-3</v>
      </c>
      <c r="Q163" s="14">
        <v>4.0000000000000001E-3</v>
      </c>
      <c r="R163" s="14"/>
      <c r="S163" s="14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</row>
    <row r="164" spans="1:35" x14ac:dyDescent="0.25">
      <c r="A164" s="17" t="s">
        <v>33</v>
      </c>
      <c r="B164" s="3"/>
      <c r="C164" s="6">
        <v>0.01</v>
      </c>
      <c r="D164" s="14">
        <v>0.01</v>
      </c>
      <c r="E164" s="14">
        <v>0.01</v>
      </c>
      <c r="F164" s="14"/>
      <c r="G164" s="14"/>
      <c r="H164" s="14">
        <v>0.01</v>
      </c>
      <c r="I164" s="14">
        <v>0.01</v>
      </c>
      <c r="J164" s="14"/>
      <c r="K164" s="14"/>
      <c r="L164" s="14">
        <v>0.01</v>
      </c>
      <c r="M164" s="14">
        <v>0.01</v>
      </c>
      <c r="N164" s="14"/>
      <c r="O164" s="14"/>
      <c r="P164" s="14">
        <v>0.01</v>
      </c>
      <c r="Q164" s="14">
        <v>0.01</v>
      </c>
      <c r="R164" s="14"/>
      <c r="S164" s="14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</row>
    <row r="165" spans="1:35" x14ac:dyDescent="0.25">
      <c r="A165" s="17" t="s">
        <v>34</v>
      </c>
      <c r="B165" s="3"/>
      <c r="C165" s="6">
        <v>0.02</v>
      </c>
      <c r="D165" s="14" t="s">
        <v>14</v>
      </c>
      <c r="E165" s="14" t="s">
        <v>14</v>
      </c>
      <c r="F165" s="14"/>
      <c r="G165" s="14"/>
      <c r="H165" s="14" t="s">
        <v>14</v>
      </c>
      <c r="I165" s="14" t="s">
        <v>14</v>
      </c>
      <c r="J165" s="14"/>
      <c r="K165" s="14"/>
      <c r="L165" s="14" t="s">
        <v>14</v>
      </c>
      <c r="M165" s="14" t="s">
        <v>14</v>
      </c>
      <c r="N165" s="14"/>
      <c r="O165" s="14"/>
      <c r="P165" s="14" t="s">
        <v>14</v>
      </c>
      <c r="Q165" s="14" t="s">
        <v>14</v>
      </c>
      <c r="R165" s="14"/>
      <c r="S165" s="14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</row>
    <row r="166" spans="1:35" x14ac:dyDescent="0.25">
      <c r="A166" s="17" t="s">
        <v>35</v>
      </c>
      <c r="B166" s="3"/>
      <c r="C166" s="6">
        <v>0.05</v>
      </c>
      <c r="D166" s="14">
        <v>7.0000000000000007E-2</v>
      </c>
      <c r="E166" s="14">
        <v>0.03</v>
      </c>
      <c r="F166" s="14"/>
      <c r="G166" s="14"/>
      <c r="H166" s="14">
        <v>0.4</v>
      </c>
      <c r="I166" s="14">
        <v>0.03</v>
      </c>
      <c r="J166" s="14"/>
      <c r="K166" s="14"/>
      <c r="L166" s="14">
        <v>0.01</v>
      </c>
      <c r="M166" s="14">
        <v>0.03</v>
      </c>
      <c r="N166" s="14"/>
      <c r="O166" s="14"/>
      <c r="P166" s="14">
        <v>0.28000000000000003</v>
      </c>
      <c r="Q166" s="14">
        <v>0.03</v>
      </c>
      <c r="R166" s="14"/>
      <c r="S166" s="14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</row>
    <row r="167" spans="1:35" x14ac:dyDescent="0.25">
      <c r="A167" s="17" t="s">
        <v>36</v>
      </c>
      <c r="B167" s="3"/>
      <c r="C167" s="6">
        <v>0.02</v>
      </c>
      <c r="D167" s="14">
        <v>1E-4</v>
      </c>
      <c r="E167" s="14">
        <v>1E-3</v>
      </c>
      <c r="F167" s="14"/>
      <c r="G167" s="14"/>
      <c r="H167" s="14">
        <v>1E-4</v>
      </c>
      <c r="I167" s="14">
        <v>1E-3</v>
      </c>
      <c r="J167" s="14"/>
      <c r="K167" s="14"/>
      <c r="L167" s="14">
        <v>1E-4</v>
      </c>
      <c r="M167" s="14">
        <v>1E-3</v>
      </c>
      <c r="N167" s="14"/>
      <c r="O167" s="14"/>
      <c r="P167" s="14">
        <v>2.9999999999999997E-4</v>
      </c>
      <c r="Q167" s="14">
        <v>1E-3</v>
      </c>
      <c r="R167" s="14"/>
      <c r="S167" s="14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</row>
    <row r="168" spans="1:35" x14ac:dyDescent="0.25">
      <c r="A168" s="21" t="s">
        <v>37</v>
      </c>
      <c r="B168" s="21"/>
      <c r="C168" s="21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</row>
    <row r="169" spans="1:35" x14ac:dyDescent="0.25">
      <c r="A169" s="17" t="s">
        <v>38</v>
      </c>
      <c r="B169" s="3" t="s">
        <v>21</v>
      </c>
      <c r="C169" s="6">
        <v>0.01</v>
      </c>
      <c r="D169" s="14">
        <v>0.02</v>
      </c>
      <c r="E169" s="14">
        <v>0.08</v>
      </c>
      <c r="F169" s="14"/>
      <c r="G169" s="14"/>
      <c r="H169" s="14">
        <v>0.01</v>
      </c>
      <c r="I169" s="14">
        <v>7.0000000000000007E-2</v>
      </c>
      <c r="J169" s="14"/>
      <c r="K169" s="14"/>
      <c r="L169" s="14">
        <v>0.01</v>
      </c>
      <c r="M169" s="14">
        <v>0.04</v>
      </c>
      <c r="N169" s="14"/>
      <c r="O169" s="14"/>
      <c r="P169" s="14">
        <v>0.01</v>
      </c>
      <c r="Q169" s="14">
        <v>0.1</v>
      </c>
      <c r="R169" s="14"/>
      <c r="S169" s="14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</row>
    <row r="170" spans="1:35" ht="22.5" x14ac:dyDescent="0.25">
      <c r="A170" s="17" t="s">
        <v>39</v>
      </c>
      <c r="B170" s="3"/>
      <c r="C170" s="6">
        <v>2</v>
      </c>
      <c r="D170" s="14">
        <v>2.2799999999999998</v>
      </c>
      <c r="E170" s="14">
        <v>3.23</v>
      </c>
      <c r="F170" s="14"/>
      <c r="G170" s="14"/>
      <c r="H170" s="14">
        <v>2.0699999999999998</v>
      </c>
      <c r="I170" s="14">
        <v>2</v>
      </c>
      <c r="J170" s="14"/>
      <c r="K170" s="14"/>
      <c r="L170" s="14">
        <v>3.19</v>
      </c>
      <c r="M170" s="14">
        <v>1.17</v>
      </c>
      <c r="N170" s="14"/>
      <c r="O170" s="14"/>
      <c r="P170" s="14">
        <v>2.2999999999999998</v>
      </c>
      <c r="Q170" s="14">
        <v>1.5</v>
      </c>
      <c r="R170" s="14"/>
      <c r="S170" s="14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</row>
    <row r="171" spans="1:35" ht="33.75" x14ac:dyDescent="0.25">
      <c r="A171" s="17" t="s">
        <v>40</v>
      </c>
      <c r="B171" s="3"/>
      <c r="C171" s="6">
        <v>0.05</v>
      </c>
      <c r="D171" s="14">
        <v>0.01</v>
      </c>
      <c r="E171" s="14">
        <v>0.01</v>
      </c>
      <c r="F171" s="14"/>
      <c r="G171" s="14"/>
      <c r="H171" s="14">
        <v>0.01</v>
      </c>
      <c r="I171" s="14">
        <v>0.01</v>
      </c>
      <c r="J171" s="14"/>
      <c r="K171" s="14"/>
      <c r="L171" s="14">
        <v>0.01</v>
      </c>
      <c r="M171" s="14">
        <v>0.01</v>
      </c>
      <c r="N171" s="14"/>
      <c r="O171" s="14"/>
      <c r="P171" s="14">
        <v>0.02</v>
      </c>
      <c r="Q171" s="14">
        <v>0.01</v>
      </c>
      <c r="R171" s="14"/>
      <c r="S171" s="14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</row>
    <row r="172" spans="1:35" ht="22.5" x14ac:dyDescent="0.25">
      <c r="A172" s="17" t="s">
        <v>41</v>
      </c>
      <c r="B172" s="3"/>
      <c r="C172" s="6">
        <v>1.5</v>
      </c>
      <c r="D172" s="14">
        <v>0.34</v>
      </c>
      <c r="E172" s="14">
        <v>5.48</v>
      </c>
      <c r="F172" s="14"/>
      <c r="G172" s="14"/>
      <c r="H172" s="14">
        <v>0.42</v>
      </c>
      <c r="I172" s="14">
        <v>10.33</v>
      </c>
      <c r="J172" s="14"/>
      <c r="K172" s="14"/>
      <c r="L172" s="14">
        <v>0.46</v>
      </c>
      <c r="M172" s="14">
        <v>1.18</v>
      </c>
      <c r="N172" s="14"/>
      <c r="O172" s="14"/>
      <c r="P172" s="14">
        <v>0.38</v>
      </c>
      <c r="Q172" s="14">
        <v>8.0500000000000007</v>
      </c>
      <c r="R172" s="14"/>
      <c r="S172" s="14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</row>
    <row r="173" spans="1:35" x14ac:dyDescent="0.25">
      <c r="A173" s="17"/>
      <c r="B173" s="6"/>
      <c r="C173" s="6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</row>
    <row r="174" spans="1:35" x14ac:dyDescent="0.25">
      <c r="A174" s="17"/>
      <c r="B174" s="6"/>
      <c r="C174" s="6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</row>
    <row r="175" spans="1:35" ht="18" x14ac:dyDescent="0.25">
      <c r="A175" s="42" t="s">
        <v>77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36"/>
      <c r="Q175" s="36"/>
      <c r="R175" s="36"/>
      <c r="S175" s="36"/>
      <c r="T175" s="36"/>
      <c r="U175" s="36"/>
      <c r="V175" s="36"/>
      <c r="W175" s="3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</row>
    <row r="176" spans="1:35" x14ac:dyDescent="0.25">
      <c r="A176" s="2" t="s">
        <v>1</v>
      </c>
      <c r="B176" s="2"/>
      <c r="C176" s="2"/>
      <c r="D176" s="2" t="s">
        <v>78</v>
      </c>
      <c r="E176" s="2"/>
      <c r="F176" s="2"/>
      <c r="G176" s="2"/>
      <c r="H176" s="2" t="s">
        <v>79</v>
      </c>
      <c r="I176" s="3"/>
      <c r="J176" s="3"/>
      <c r="K176" s="3"/>
      <c r="L176" s="2" t="s">
        <v>80</v>
      </c>
      <c r="M176" s="2"/>
      <c r="N176" s="2"/>
      <c r="O176" s="2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</row>
    <row r="177" spans="1:35" ht="22.5" x14ac:dyDescent="0.25">
      <c r="A177" s="2"/>
      <c r="B177" s="2"/>
      <c r="C177" s="2"/>
      <c r="D177" s="6">
        <v>2009</v>
      </c>
      <c r="E177" s="6">
        <v>2014</v>
      </c>
      <c r="F177" s="6">
        <v>2017</v>
      </c>
      <c r="G177" s="43" t="s">
        <v>50</v>
      </c>
      <c r="H177" s="6">
        <v>2009</v>
      </c>
      <c r="I177" s="6">
        <v>2014</v>
      </c>
      <c r="J177" s="6">
        <v>2017</v>
      </c>
      <c r="K177" s="43" t="s">
        <v>50</v>
      </c>
      <c r="L177" s="6">
        <v>2009</v>
      </c>
      <c r="M177" s="6">
        <v>2014</v>
      </c>
      <c r="N177" s="6">
        <v>2017</v>
      </c>
      <c r="O177" s="43" t="s">
        <v>50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</row>
    <row r="178" spans="1:35" x14ac:dyDescent="0.25">
      <c r="A178" s="9" t="s">
        <v>11</v>
      </c>
      <c r="B178" s="9"/>
      <c r="C178" s="9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</row>
    <row r="179" spans="1:35" x14ac:dyDescent="0.25">
      <c r="A179" s="12" t="s">
        <v>12</v>
      </c>
      <c r="B179" s="6"/>
      <c r="C179" s="13" t="s">
        <v>13</v>
      </c>
      <c r="D179" s="14" t="s">
        <v>14</v>
      </c>
      <c r="E179" s="14">
        <v>6.49</v>
      </c>
      <c r="F179" s="14"/>
      <c r="G179" s="14"/>
      <c r="H179" s="14" t="s">
        <v>14</v>
      </c>
      <c r="I179" s="14">
        <v>7.22</v>
      </c>
      <c r="J179" s="14"/>
      <c r="K179" s="14"/>
      <c r="L179" s="14" t="s">
        <v>14</v>
      </c>
      <c r="M179" s="14">
        <v>7.32</v>
      </c>
      <c r="N179" s="14"/>
      <c r="O179" s="14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</row>
    <row r="180" spans="1:35" ht="22.5" x14ac:dyDescent="0.25">
      <c r="A180" s="12" t="s">
        <v>15</v>
      </c>
      <c r="B180" s="6" t="s">
        <v>16</v>
      </c>
      <c r="C180" s="6" t="s">
        <v>17</v>
      </c>
      <c r="D180" s="14" t="s">
        <v>14</v>
      </c>
      <c r="E180" s="14">
        <v>27.77</v>
      </c>
      <c r="F180" s="14"/>
      <c r="G180" s="14"/>
      <c r="H180" s="14" t="s">
        <v>14</v>
      </c>
      <c r="I180" s="14">
        <v>28.85</v>
      </c>
      <c r="J180" s="14"/>
      <c r="K180" s="14"/>
      <c r="L180" s="14" t="s">
        <v>14</v>
      </c>
      <c r="M180" s="14">
        <v>28.25</v>
      </c>
      <c r="N180" s="14"/>
      <c r="O180" s="14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</row>
    <row r="181" spans="1:35" ht="22.5" x14ac:dyDescent="0.25">
      <c r="A181" s="17" t="s">
        <v>18</v>
      </c>
      <c r="B181" s="6" t="s">
        <v>19</v>
      </c>
      <c r="C181" s="6">
        <v>200</v>
      </c>
      <c r="D181" s="18">
        <v>10200000</v>
      </c>
      <c r="E181" s="18">
        <v>1120000</v>
      </c>
      <c r="F181" s="14"/>
      <c r="G181" s="14"/>
      <c r="H181" s="18">
        <v>395000000</v>
      </c>
      <c r="I181" s="18">
        <v>9200000</v>
      </c>
      <c r="J181" s="14"/>
      <c r="K181" s="14"/>
      <c r="L181" s="18">
        <v>4250000</v>
      </c>
      <c r="M181" s="18">
        <v>13300000</v>
      </c>
      <c r="N181" s="18"/>
      <c r="O181" s="14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</row>
    <row r="182" spans="1:35" x14ac:dyDescent="0.25">
      <c r="A182" s="17" t="s">
        <v>20</v>
      </c>
      <c r="B182" s="3" t="s">
        <v>21</v>
      </c>
      <c r="C182" s="6">
        <v>7</v>
      </c>
      <c r="D182" s="14">
        <v>89</v>
      </c>
      <c r="E182" s="14">
        <v>21</v>
      </c>
      <c r="F182" s="14"/>
      <c r="G182" s="14"/>
      <c r="H182" s="14">
        <v>107</v>
      </c>
      <c r="I182" s="14">
        <v>138</v>
      </c>
      <c r="J182" s="14"/>
      <c r="K182" s="14"/>
      <c r="L182" s="14">
        <v>89</v>
      </c>
      <c r="M182" s="14">
        <v>101</v>
      </c>
      <c r="N182" s="14"/>
      <c r="O182" s="14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</row>
    <row r="183" spans="1:35" x14ac:dyDescent="0.25">
      <c r="A183" s="17" t="s">
        <v>22</v>
      </c>
      <c r="B183" s="3"/>
      <c r="C183" s="6">
        <v>350</v>
      </c>
      <c r="D183" s="14" t="s">
        <v>14</v>
      </c>
      <c r="E183" s="14">
        <v>23.6</v>
      </c>
      <c r="F183" s="14"/>
      <c r="G183" s="14"/>
      <c r="H183" s="14" t="s">
        <v>14</v>
      </c>
      <c r="I183" s="14">
        <v>37.47</v>
      </c>
      <c r="J183" s="14"/>
      <c r="K183" s="14"/>
      <c r="L183" s="14">
        <v>40</v>
      </c>
      <c r="M183" s="14">
        <v>41.47</v>
      </c>
      <c r="N183" s="14"/>
      <c r="O183" s="14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</row>
    <row r="184" spans="1:35" ht="33.75" x14ac:dyDescent="0.25">
      <c r="A184" s="12" t="s">
        <v>23</v>
      </c>
      <c r="B184" s="3"/>
      <c r="C184" s="6" t="s">
        <v>24</v>
      </c>
      <c r="D184" s="14"/>
      <c r="E184" s="14">
        <v>2.27</v>
      </c>
      <c r="F184" s="14"/>
      <c r="G184" s="14"/>
      <c r="H184" s="14">
        <v>0.7</v>
      </c>
      <c r="I184" s="14">
        <v>0.39</v>
      </c>
      <c r="J184" s="14"/>
      <c r="K184" s="14"/>
      <c r="L184" s="14">
        <v>3.64</v>
      </c>
      <c r="M184" s="14">
        <v>1.1399999999999999</v>
      </c>
      <c r="N184" s="14"/>
      <c r="O184" s="14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</row>
    <row r="185" spans="1:35" x14ac:dyDescent="0.25">
      <c r="A185" s="17" t="s">
        <v>25</v>
      </c>
      <c r="B185" s="3"/>
      <c r="C185" s="6">
        <v>7</v>
      </c>
      <c r="D185" s="14" t="s">
        <v>14</v>
      </c>
      <c r="E185" s="14">
        <v>0.35</v>
      </c>
      <c r="F185" s="14"/>
      <c r="G185" s="14"/>
      <c r="H185" s="14" t="s">
        <v>14</v>
      </c>
      <c r="I185" s="14">
        <v>2</v>
      </c>
      <c r="J185" s="14"/>
      <c r="K185" s="14"/>
      <c r="L185" s="14">
        <v>9.85</v>
      </c>
      <c r="M185" s="14">
        <v>2</v>
      </c>
      <c r="N185" s="14"/>
      <c r="O185" s="14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</row>
    <row r="186" spans="1:35" ht="22.5" x14ac:dyDescent="0.25">
      <c r="A186" s="17" t="s">
        <v>26</v>
      </c>
      <c r="B186" s="3"/>
      <c r="C186" s="6">
        <v>0.5</v>
      </c>
      <c r="D186" s="14">
        <v>2</v>
      </c>
      <c r="E186" s="14">
        <v>0.02</v>
      </c>
      <c r="F186" s="14"/>
      <c r="G186" s="14"/>
      <c r="H186" s="14">
        <v>4.13</v>
      </c>
      <c r="I186" s="14">
        <v>1.71</v>
      </c>
      <c r="J186" s="14"/>
      <c r="K186" s="14"/>
      <c r="L186" s="14">
        <v>0.56999999999999995</v>
      </c>
      <c r="M186" s="14">
        <v>2.6</v>
      </c>
      <c r="N186" s="14"/>
      <c r="O186" s="14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</row>
    <row r="187" spans="1:35" x14ac:dyDescent="0.25">
      <c r="A187" s="17" t="s">
        <v>27</v>
      </c>
      <c r="B187" s="3"/>
      <c r="C187" s="6">
        <v>80</v>
      </c>
      <c r="D187" s="14" t="s">
        <v>14</v>
      </c>
      <c r="E187" s="14">
        <v>7.83</v>
      </c>
      <c r="F187" s="14"/>
      <c r="G187" s="14"/>
      <c r="H187" s="14" t="s">
        <v>14</v>
      </c>
      <c r="I187" s="14">
        <v>51.7</v>
      </c>
      <c r="J187" s="14"/>
      <c r="K187" s="14"/>
      <c r="L187" s="14">
        <v>58.5</v>
      </c>
      <c r="M187" s="14">
        <v>18</v>
      </c>
      <c r="N187" s="14"/>
      <c r="O187" s="14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</row>
    <row r="188" spans="1:35" x14ac:dyDescent="0.25">
      <c r="A188" s="21" t="s">
        <v>28</v>
      </c>
      <c r="B188" s="21"/>
      <c r="C188" s="21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</row>
    <row r="189" spans="1:35" x14ac:dyDescent="0.25">
      <c r="A189" s="17" t="s">
        <v>29</v>
      </c>
      <c r="B189" s="6" t="s">
        <v>21</v>
      </c>
      <c r="C189" s="6">
        <v>0.05</v>
      </c>
      <c r="D189" s="14" t="s">
        <v>14</v>
      </c>
      <c r="E189" s="14">
        <v>5.43</v>
      </c>
      <c r="F189" s="14"/>
      <c r="G189" s="14"/>
      <c r="H189" s="14" t="s">
        <v>14</v>
      </c>
      <c r="I189" s="14">
        <v>35.729999999999997</v>
      </c>
      <c r="J189" s="14"/>
      <c r="K189" s="14"/>
      <c r="L189" s="14">
        <v>0.56999999999999995</v>
      </c>
      <c r="M189" s="14">
        <v>25.43</v>
      </c>
      <c r="N189" s="14"/>
      <c r="O189" s="14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</row>
    <row r="190" spans="1:35" x14ac:dyDescent="0.25">
      <c r="A190" s="21" t="s">
        <v>30</v>
      </c>
      <c r="B190" s="21"/>
      <c r="C190" s="21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</row>
    <row r="191" spans="1:35" x14ac:dyDescent="0.25">
      <c r="A191" s="17" t="s">
        <v>31</v>
      </c>
      <c r="B191" s="3" t="s">
        <v>21</v>
      </c>
      <c r="C191" s="6">
        <v>0.02</v>
      </c>
      <c r="D191" s="14" t="s">
        <v>14</v>
      </c>
      <c r="E191" s="14">
        <v>5.0000000000000001E-3</v>
      </c>
      <c r="F191" s="14"/>
      <c r="G191" s="14"/>
      <c r="H191" s="14" t="s">
        <v>14</v>
      </c>
      <c r="I191" s="14">
        <v>5.0000000000000001E-3</v>
      </c>
      <c r="J191" s="14"/>
      <c r="K191" s="14"/>
      <c r="L191" s="14" t="s">
        <v>14</v>
      </c>
      <c r="M191" s="14">
        <v>5.0000000000000001E-3</v>
      </c>
      <c r="N191" s="14"/>
      <c r="O191" s="14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</row>
    <row r="192" spans="1:35" x14ac:dyDescent="0.25">
      <c r="A192" s="17" t="s">
        <v>32</v>
      </c>
      <c r="B192" s="3"/>
      <c r="C192" s="6">
        <v>5.0000000000000001E-3</v>
      </c>
      <c r="D192" s="14">
        <v>0</v>
      </c>
      <c r="E192" s="14">
        <v>4.0000000000000001E-3</v>
      </c>
      <c r="F192" s="14"/>
      <c r="G192" s="14"/>
      <c r="H192" s="14">
        <v>0</v>
      </c>
      <c r="I192" s="14">
        <v>0.01</v>
      </c>
      <c r="J192" s="14"/>
      <c r="K192" s="14"/>
      <c r="L192" s="14">
        <v>3.0000000000000001E-3</v>
      </c>
      <c r="M192" s="14">
        <v>0.01</v>
      </c>
      <c r="N192" s="14"/>
      <c r="O192" s="14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</row>
    <row r="193" spans="1:35" x14ac:dyDescent="0.25">
      <c r="A193" s="17" t="s">
        <v>33</v>
      </c>
      <c r="B193" s="3"/>
      <c r="C193" s="6">
        <v>0.01</v>
      </c>
      <c r="D193" s="14">
        <v>38.67</v>
      </c>
      <c r="E193" s="14">
        <v>0.01</v>
      </c>
      <c r="F193" s="14"/>
      <c r="G193" s="14"/>
      <c r="H193" s="14">
        <v>49.33</v>
      </c>
      <c r="I193" s="14">
        <v>0.01</v>
      </c>
      <c r="J193" s="14"/>
      <c r="K193" s="14"/>
      <c r="L193" s="14">
        <v>0.52</v>
      </c>
      <c r="M193" s="14">
        <v>0.01</v>
      </c>
      <c r="N193" s="14"/>
      <c r="O193" s="14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</row>
    <row r="194" spans="1:35" x14ac:dyDescent="0.25">
      <c r="A194" s="17" t="s">
        <v>34</v>
      </c>
      <c r="B194" s="3"/>
      <c r="C194" s="6">
        <v>0.02</v>
      </c>
      <c r="D194" s="14" t="s">
        <v>14</v>
      </c>
      <c r="E194" s="14" t="s">
        <v>14</v>
      </c>
      <c r="F194" s="14"/>
      <c r="G194" s="14"/>
      <c r="H194" s="14" t="s">
        <v>14</v>
      </c>
      <c r="I194" s="14" t="s">
        <v>14</v>
      </c>
      <c r="J194" s="14"/>
      <c r="K194" s="14"/>
      <c r="L194" s="14" t="s">
        <v>14</v>
      </c>
      <c r="M194" s="14" t="s">
        <v>14</v>
      </c>
      <c r="N194" s="14"/>
      <c r="O194" s="14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</row>
    <row r="195" spans="1:35" x14ac:dyDescent="0.25">
      <c r="A195" s="17" t="s">
        <v>35</v>
      </c>
      <c r="B195" s="3"/>
      <c r="C195" s="6">
        <v>0.05</v>
      </c>
      <c r="D195" s="14">
        <v>116</v>
      </c>
      <c r="E195" s="14">
        <v>0.03</v>
      </c>
      <c r="F195" s="14"/>
      <c r="G195" s="14"/>
      <c r="H195" s="14">
        <v>220</v>
      </c>
      <c r="I195" s="14">
        <v>0.08</v>
      </c>
      <c r="J195" s="14"/>
      <c r="K195" s="14"/>
      <c r="L195" s="14">
        <v>0.01</v>
      </c>
      <c r="M195" s="14">
        <v>0.08</v>
      </c>
      <c r="N195" s="14"/>
      <c r="O195" s="14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</row>
    <row r="196" spans="1:35" x14ac:dyDescent="0.25">
      <c r="A196" s="17" t="s">
        <v>36</v>
      </c>
      <c r="B196" s="3"/>
      <c r="C196" s="6">
        <v>0.02</v>
      </c>
      <c r="D196" s="14">
        <v>0</v>
      </c>
      <c r="E196" s="14">
        <v>1E-3</v>
      </c>
      <c r="F196" s="14"/>
      <c r="G196" s="14"/>
      <c r="H196" s="14">
        <v>0.54</v>
      </c>
      <c r="I196" s="14">
        <v>2E-3</v>
      </c>
      <c r="J196" s="14"/>
      <c r="K196" s="14"/>
      <c r="L196" s="14">
        <v>2.0000000000000001E-4</v>
      </c>
      <c r="M196" s="14">
        <v>1E-3</v>
      </c>
      <c r="N196" s="14"/>
      <c r="O196" s="14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</row>
    <row r="197" spans="1:35" x14ac:dyDescent="0.25">
      <c r="A197" s="21" t="s">
        <v>37</v>
      </c>
      <c r="B197" s="21"/>
      <c r="C197" s="21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</row>
    <row r="198" spans="1:35" x14ac:dyDescent="0.25">
      <c r="A198" s="17" t="s">
        <v>38</v>
      </c>
      <c r="B198" s="3" t="s">
        <v>21</v>
      </c>
      <c r="C198" s="6">
        <v>0.01</v>
      </c>
      <c r="D198" s="14" t="s">
        <v>14</v>
      </c>
      <c r="E198" s="14">
        <v>0.02</v>
      </c>
      <c r="F198" s="14"/>
      <c r="G198" s="14"/>
      <c r="H198" s="14" t="s">
        <v>14</v>
      </c>
      <c r="I198" s="14">
        <v>0.32</v>
      </c>
      <c r="J198" s="14"/>
      <c r="K198" s="14"/>
      <c r="L198" s="14">
        <v>0.03</v>
      </c>
      <c r="M198" s="14">
        <v>0.54</v>
      </c>
      <c r="N198" s="14"/>
      <c r="O198" s="14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</row>
    <row r="199" spans="1:35" ht="22.5" x14ac:dyDescent="0.25">
      <c r="A199" s="17" t="s">
        <v>39</v>
      </c>
      <c r="B199" s="3"/>
      <c r="C199" s="6">
        <v>2</v>
      </c>
      <c r="D199" s="14">
        <v>3.03</v>
      </c>
      <c r="E199" s="14">
        <v>2.83</v>
      </c>
      <c r="F199" s="14"/>
      <c r="G199" s="14"/>
      <c r="H199" s="14">
        <v>5.2</v>
      </c>
      <c r="I199" s="14">
        <v>18</v>
      </c>
      <c r="J199" s="14"/>
      <c r="K199" s="14"/>
      <c r="L199" s="14">
        <v>2.61</v>
      </c>
      <c r="M199" s="14">
        <v>19.100000000000001</v>
      </c>
      <c r="N199" s="14"/>
      <c r="O199" s="14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</row>
    <row r="200" spans="1:35" ht="33.75" x14ac:dyDescent="0.25">
      <c r="A200" s="17" t="s">
        <v>40</v>
      </c>
      <c r="B200" s="3"/>
      <c r="C200" s="6">
        <v>0.05</v>
      </c>
      <c r="D200" s="14" t="s">
        <v>14</v>
      </c>
      <c r="E200" s="14">
        <v>0.01</v>
      </c>
      <c r="F200" s="14"/>
      <c r="G200" s="14"/>
      <c r="H200" s="14" t="s">
        <v>14</v>
      </c>
      <c r="I200" s="14">
        <v>0.01</v>
      </c>
      <c r="J200" s="14"/>
      <c r="K200" s="14"/>
      <c r="L200" s="14">
        <v>0.04</v>
      </c>
      <c r="M200" s="14">
        <v>0.01</v>
      </c>
      <c r="N200" s="14"/>
      <c r="O200" s="14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</row>
    <row r="201" spans="1:35" ht="22.5" x14ac:dyDescent="0.25">
      <c r="A201" s="17" t="s">
        <v>41</v>
      </c>
      <c r="B201" s="3"/>
      <c r="C201" s="6">
        <v>1.5</v>
      </c>
      <c r="D201" s="14" t="s">
        <v>14</v>
      </c>
      <c r="E201" s="14">
        <v>2.96</v>
      </c>
      <c r="F201" s="14"/>
      <c r="G201" s="14"/>
      <c r="H201" s="14" t="s">
        <v>14</v>
      </c>
      <c r="I201" s="14">
        <v>10.4</v>
      </c>
      <c r="J201" s="14"/>
      <c r="K201" s="14"/>
      <c r="L201" s="14">
        <v>1.23</v>
      </c>
      <c r="M201" s="14">
        <v>11.13</v>
      </c>
      <c r="N201" s="14"/>
      <c r="O201" s="14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</row>
    <row r="202" spans="1:35" x14ac:dyDescent="0.25">
      <c r="A202" s="17"/>
      <c r="B202" s="6"/>
      <c r="C202" s="6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</row>
    <row r="203" spans="1:35" x14ac:dyDescent="0.25">
      <c r="A203" s="17"/>
      <c r="B203" s="6"/>
      <c r="C203" s="6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</row>
    <row r="204" spans="1:35" ht="18" x14ac:dyDescent="0.25">
      <c r="A204" s="44" t="s">
        <v>81</v>
      </c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</row>
    <row r="205" spans="1:35" x14ac:dyDescent="0.25">
      <c r="A205" s="2" t="s">
        <v>1</v>
      </c>
      <c r="B205" s="2"/>
      <c r="C205" s="2"/>
      <c r="D205" s="2" t="s">
        <v>82</v>
      </c>
      <c r="E205" s="2"/>
      <c r="F205" s="2"/>
      <c r="G205" s="2"/>
      <c r="H205" s="2" t="s">
        <v>83</v>
      </c>
      <c r="I205" s="3"/>
      <c r="J205" s="3"/>
      <c r="K205" s="3"/>
      <c r="L205" s="2" t="s">
        <v>84</v>
      </c>
      <c r="M205" s="2"/>
      <c r="N205" s="2"/>
      <c r="O205" s="2"/>
      <c r="P205" s="2" t="s">
        <v>85</v>
      </c>
      <c r="Q205" s="2"/>
      <c r="R205" s="2"/>
      <c r="S205" s="2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</row>
    <row r="206" spans="1:35" ht="22.5" x14ac:dyDescent="0.25">
      <c r="A206" s="2"/>
      <c r="B206" s="2"/>
      <c r="C206" s="2"/>
      <c r="D206" s="6">
        <v>2009</v>
      </c>
      <c r="E206" s="6">
        <v>2014</v>
      </c>
      <c r="F206" s="6">
        <v>2017</v>
      </c>
      <c r="G206" s="45" t="s">
        <v>50</v>
      </c>
      <c r="H206" s="6">
        <v>2009</v>
      </c>
      <c r="I206" s="6">
        <v>2014</v>
      </c>
      <c r="J206" s="6">
        <v>2017</v>
      </c>
      <c r="K206" s="45" t="s">
        <v>50</v>
      </c>
      <c r="L206" s="6">
        <v>2009</v>
      </c>
      <c r="M206" s="6">
        <v>2014</v>
      </c>
      <c r="N206" s="6">
        <v>2017</v>
      </c>
      <c r="O206" s="45" t="s">
        <v>50</v>
      </c>
      <c r="P206" s="6">
        <v>2009</v>
      </c>
      <c r="Q206" s="6">
        <v>2014</v>
      </c>
      <c r="R206" s="6">
        <v>2017</v>
      </c>
      <c r="S206" s="45" t="s">
        <v>50</v>
      </c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</row>
    <row r="207" spans="1:35" x14ac:dyDescent="0.25">
      <c r="A207" s="9" t="s">
        <v>11</v>
      </c>
      <c r="B207" s="9"/>
      <c r="C207" s="9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</row>
    <row r="208" spans="1:35" x14ac:dyDescent="0.25">
      <c r="A208" s="12" t="s">
        <v>12</v>
      </c>
      <c r="B208" s="6"/>
      <c r="C208" s="13" t="s">
        <v>13</v>
      </c>
      <c r="D208" s="14" t="s">
        <v>14</v>
      </c>
      <c r="E208" s="14">
        <v>6.43</v>
      </c>
      <c r="F208" s="14"/>
      <c r="G208" s="14"/>
      <c r="H208" s="14" t="s">
        <v>14</v>
      </c>
      <c r="I208" s="14">
        <v>6.61</v>
      </c>
      <c r="J208" s="14"/>
      <c r="K208" s="14"/>
      <c r="L208" s="14" t="s">
        <v>14</v>
      </c>
      <c r="M208" s="14">
        <v>6.94</v>
      </c>
      <c r="N208" s="14"/>
      <c r="O208" s="14"/>
      <c r="P208" s="14" t="s">
        <v>14</v>
      </c>
      <c r="Q208" s="14">
        <v>6.55</v>
      </c>
      <c r="R208" s="14"/>
      <c r="S208" s="14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</row>
    <row r="209" spans="1:35" ht="22.5" x14ac:dyDescent="0.25">
      <c r="A209" s="12" t="s">
        <v>15</v>
      </c>
      <c r="B209" s="6" t="s">
        <v>16</v>
      </c>
      <c r="C209" s="6" t="s">
        <v>17</v>
      </c>
      <c r="D209" s="14" t="s">
        <v>14</v>
      </c>
      <c r="E209" s="14">
        <v>26.33</v>
      </c>
      <c r="F209" s="6"/>
      <c r="G209" s="14"/>
      <c r="H209" s="14" t="s">
        <v>14</v>
      </c>
      <c r="I209" s="14">
        <v>27.34</v>
      </c>
      <c r="J209" s="14"/>
      <c r="K209" s="14"/>
      <c r="L209" s="14" t="s">
        <v>14</v>
      </c>
      <c r="M209" s="14">
        <v>28.16</v>
      </c>
      <c r="N209" s="14"/>
      <c r="O209" s="14"/>
      <c r="P209" s="14" t="s">
        <v>14</v>
      </c>
      <c r="Q209" s="14">
        <v>27.15</v>
      </c>
      <c r="R209" s="14"/>
      <c r="S209" s="14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</row>
    <row r="210" spans="1:35" ht="22.5" x14ac:dyDescent="0.25">
      <c r="A210" s="17" t="s">
        <v>18</v>
      </c>
      <c r="B210" s="6" t="s">
        <v>19</v>
      </c>
      <c r="C210" s="6">
        <v>200</v>
      </c>
      <c r="D210" s="18">
        <v>11500000</v>
      </c>
      <c r="E210" s="18">
        <v>9370000</v>
      </c>
      <c r="F210" s="14"/>
      <c r="G210" s="14"/>
      <c r="H210" s="18">
        <v>7300000</v>
      </c>
      <c r="I210" s="18">
        <v>6930000</v>
      </c>
      <c r="J210" s="14"/>
      <c r="K210" s="14"/>
      <c r="L210" s="18">
        <v>51500000</v>
      </c>
      <c r="M210" s="18">
        <v>6130000</v>
      </c>
      <c r="N210" s="18"/>
      <c r="O210" s="14"/>
      <c r="P210" s="18">
        <v>55</v>
      </c>
      <c r="Q210" s="18">
        <v>920000</v>
      </c>
      <c r="R210" s="18"/>
      <c r="S210" s="14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</row>
    <row r="211" spans="1:35" x14ac:dyDescent="0.25">
      <c r="A211" s="17" t="s">
        <v>20</v>
      </c>
      <c r="B211" s="3" t="s">
        <v>21</v>
      </c>
      <c r="C211" s="6">
        <v>7</v>
      </c>
      <c r="D211" s="14">
        <v>99</v>
      </c>
      <c r="E211" s="14">
        <v>85</v>
      </c>
      <c r="F211" s="14"/>
      <c r="G211" s="14"/>
      <c r="H211" s="14">
        <v>85</v>
      </c>
      <c r="I211" s="14">
        <v>51</v>
      </c>
      <c r="J211" s="14"/>
      <c r="K211" s="14"/>
      <c r="L211" s="14">
        <v>50</v>
      </c>
      <c r="M211" s="14">
        <v>132</v>
      </c>
      <c r="N211" s="14"/>
      <c r="O211" s="14"/>
      <c r="P211" s="14">
        <v>88</v>
      </c>
      <c r="Q211" s="14">
        <v>60</v>
      </c>
      <c r="R211" s="14"/>
      <c r="S211" s="14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</row>
    <row r="212" spans="1:35" x14ac:dyDescent="0.25">
      <c r="A212" s="17" t="s">
        <v>22</v>
      </c>
      <c r="B212" s="3"/>
      <c r="C212" s="6">
        <v>350</v>
      </c>
      <c r="D212" s="14" t="s">
        <v>14</v>
      </c>
      <c r="E212" s="14">
        <v>43.5</v>
      </c>
      <c r="F212" s="14"/>
      <c r="G212" s="14"/>
      <c r="H212" s="14" t="s">
        <v>14</v>
      </c>
      <c r="I212" s="14">
        <v>35.520000000000003</v>
      </c>
      <c r="J212" s="14"/>
      <c r="K212" s="14"/>
      <c r="L212" s="14">
        <v>14.5</v>
      </c>
      <c r="M212" s="14">
        <v>42</v>
      </c>
      <c r="N212" s="14"/>
      <c r="O212" s="14"/>
      <c r="P212" s="14">
        <v>15</v>
      </c>
      <c r="Q212" s="14">
        <v>29.63</v>
      </c>
      <c r="R212" s="14"/>
      <c r="S212" s="14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</row>
    <row r="213" spans="1:35" ht="33.75" x14ac:dyDescent="0.25">
      <c r="A213" s="12" t="s">
        <v>23</v>
      </c>
      <c r="B213" s="3"/>
      <c r="C213" s="6" t="s">
        <v>24</v>
      </c>
      <c r="D213" s="14">
        <v>1.55</v>
      </c>
      <c r="E213" s="14">
        <v>0.67</v>
      </c>
      <c r="F213" s="14"/>
      <c r="G213" s="14"/>
      <c r="H213" s="14">
        <v>0.53</v>
      </c>
      <c r="I213" s="14">
        <v>0.68</v>
      </c>
      <c r="J213" s="14"/>
      <c r="K213" s="14"/>
      <c r="L213" s="14">
        <v>2.15</v>
      </c>
      <c r="M213" s="14">
        <v>1.1499999999999999</v>
      </c>
      <c r="N213" s="14"/>
      <c r="O213" s="14"/>
      <c r="P213" s="14">
        <v>2.4300000000000002</v>
      </c>
      <c r="Q213" s="14">
        <v>0.54</v>
      </c>
      <c r="R213" s="14"/>
      <c r="S213" s="14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</row>
    <row r="214" spans="1:35" x14ac:dyDescent="0.25">
      <c r="A214" s="17" t="s">
        <v>25</v>
      </c>
      <c r="B214" s="3"/>
      <c r="C214" s="6">
        <v>7</v>
      </c>
      <c r="D214" s="14">
        <v>59.67</v>
      </c>
      <c r="E214" s="14">
        <v>0.38</v>
      </c>
      <c r="F214" s="14"/>
      <c r="G214" s="14"/>
      <c r="H214" s="14">
        <v>85.33</v>
      </c>
      <c r="I214" s="14">
        <v>1.23</v>
      </c>
      <c r="J214" s="14"/>
      <c r="K214" s="14"/>
      <c r="L214" s="14">
        <v>9.8800000000000008</v>
      </c>
      <c r="M214" s="14">
        <v>0.55000000000000004</v>
      </c>
      <c r="N214" s="14"/>
      <c r="O214" s="14"/>
      <c r="P214" s="14">
        <v>9.91</v>
      </c>
      <c r="Q214" s="14">
        <v>0.48</v>
      </c>
      <c r="R214" s="14"/>
      <c r="S214" s="14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</row>
    <row r="215" spans="1:35" ht="22.5" x14ac:dyDescent="0.25">
      <c r="A215" s="17" t="s">
        <v>26</v>
      </c>
      <c r="B215" s="3"/>
      <c r="C215" s="6">
        <v>0.5</v>
      </c>
      <c r="D215" s="14">
        <v>1.83</v>
      </c>
      <c r="E215" s="14">
        <v>0.1</v>
      </c>
      <c r="F215" s="14"/>
      <c r="G215" s="14"/>
      <c r="H215" s="14">
        <v>2.2999999999999998</v>
      </c>
      <c r="I215" s="14">
        <v>0.14000000000000001</v>
      </c>
      <c r="J215" s="14"/>
      <c r="K215" s="14"/>
      <c r="L215" s="14">
        <v>3.78</v>
      </c>
      <c r="M215" s="14">
        <v>0.04</v>
      </c>
      <c r="N215" s="14"/>
      <c r="O215" s="14"/>
      <c r="P215" s="14">
        <v>3.73</v>
      </c>
      <c r="Q215" s="14">
        <v>0.13</v>
      </c>
      <c r="R215" s="14"/>
      <c r="S215" s="14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</row>
    <row r="216" spans="1:35" x14ac:dyDescent="0.25">
      <c r="A216" s="17" t="s">
        <v>27</v>
      </c>
      <c r="B216" s="3"/>
      <c r="C216" s="6">
        <v>80</v>
      </c>
      <c r="D216" s="14" t="s">
        <v>14</v>
      </c>
      <c r="E216" s="14">
        <v>40</v>
      </c>
      <c r="F216" s="14"/>
      <c r="G216" s="14"/>
      <c r="H216" s="14" t="s">
        <v>14</v>
      </c>
      <c r="I216" s="14">
        <v>36</v>
      </c>
      <c r="J216" s="14"/>
      <c r="K216" s="14"/>
      <c r="L216" s="14">
        <v>41</v>
      </c>
      <c r="M216" s="14">
        <v>87.5</v>
      </c>
      <c r="N216" s="14"/>
      <c r="O216" s="14"/>
      <c r="P216" s="14">
        <v>54.5</v>
      </c>
      <c r="Q216" s="14">
        <v>23.17</v>
      </c>
      <c r="R216" s="14"/>
      <c r="S216" s="14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</row>
    <row r="217" spans="1:35" x14ac:dyDescent="0.25">
      <c r="A217" s="21" t="s">
        <v>28</v>
      </c>
      <c r="B217" s="21"/>
      <c r="C217" s="21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</row>
    <row r="218" spans="1:35" x14ac:dyDescent="0.25">
      <c r="A218" s="17" t="s">
        <v>29</v>
      </c>
      <c r="B218" s="6" t="s">
        <v>21</v>
      </c>
      <c r="C218" s="6">
        <v>0.05</v>
      </c>
      <c r="D218" s="14" t="s">
        <v>14</v>
      </c>
      <c r="E218" s="14">
        <v>15.65</v>
      </c>
      <c r="F218" s="14"/>
      <c r="G218" s="14"/>
      <c r="H218" s="14" t="s">
        <v>14</v>
      </c>
      <c r="I218" s="14">
        <v>15.13</v>
      </c>
      <c r="J218" s="14"/>
      <c r="K218" s="14"/>
      <c r="L218" s="14">
        <v>0.14000000000000001</v>
      </c>
      <c r="M218" s="14">
        <v>8.75</v>
      </c>
      <c r="N218" s="14"/>
      <c r="O218" s="14"/>
      <c r="P218" s="14">
        <v>0.13</v>
      </c>
      <c r="Q218" s="14">
        <v>10.73</v>
      </c>
      <c r="R218" s="14"/>
      <c r="S218" s="14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</row>
    <row r="219" spans="1:35" x14ac:dyDescent="0.25">
      <c r="A219" s="21" t="s">
        <v>30</v>
      </c>
      <c r="B219" s="21"/>
      <c r="C219" s="21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</row>
    <row r="220" spans="1:35" x14ac:dyDescent="0.25">
      <c r="A220" s="17" t="s">
        <v>31</v>
      </c>
      <c r="B220" s="3" t="s">
        <v>21</v>
      </c>
      <c r="C220" s="6">
        <v>0.02</v>
      </c>
      <c r="D220" s="14" t="s">
        <v>14</v>
      </c>
      <c r="E220" s="14">
        <v>5.0000000000000001E-3</v>
      </c>
      <c r="F220" s="14"/>
      <c r="G220" s="14"/>
      <c r="H220" s="14" t="s">
        <v>14</v>
      </c>
      <c r="I220" s="14">
        <v>5.0000000000000001E-3</v>
      </c>
      <c r="J220" s="14"/>
      <c r="K220" s="14"/>
      <c r="L220" s="14" t="s">
        <v>14</v>
      </c>
      <c r="M220" s="14">
        <v>6.0000000000000001E-3</v>
      </c>
      <c r="N220" s="14"/>
      <c r="O220" s="14"/>
      <c r="P220" s="14" t="s">
        <v>14</v>
      </c>
      <c r="Q220" s="14">
        <v>5.0000000000000001E-3</v>
      </c>
      <c r="R220" s="14"/>
      <c r="S220" s="14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</row>
    <row r="221" spans="1:35" x14ac:dyDescent="0.25">
      <c r="A221" s="17" t="s">
        <v>32</v>
      </c>
      <c r="B221" s="3"/>
      <c r="C221" s="6">
        <v>5.0000000000000001E-3</v>
      </c>
      <c r="D221" s="14" t="s">
        <v>14</v>
      </c>
      <c r="E221" s="14">
        <v>4.0000000000000001E-3</v>
      </c>
      <c r="F221" s="14"/>
      <c r="G221" s="14"/>
      <c r="H221" s="14" t="s">
        <v>14</v>
      </c>
      <c r="I221" s="14">
        <v>4.0000000000000001E-3</v>
      </c>
      <c r="J221" s="14"/>
      <c r="K221" s="14"/>
      <c r="L221" s="14">
        <v>3.0000000000000001E-3</v>
      </c>
      <c r="M221" s="14">
        <v>4.0000000000000001E-3</v>
      </c>
      <c r="N221" s="14"/>
      <c r="O221" s="14"/>
      <c r="P221" s="14">
        <v>3.0000000000000001E-3</v>
      </c>
      <c r="Q221" s="14">
        <v>4.0000000000000001E-3</v>
      </c>
      <c r="R221" s="14"/>
      <c r="S221" s="14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</row>
    <row r="222" spans="1:35" x14ac:dyDescent="0.25">
      <c r="A222" s="17" t="s">
        <v>33</v>
      </c>
      <c r="B222" s="3"/>
      <c r="C222" s="6">
        <v>0.01</v>
      </c>
      <c r="D222" s="14" t="s">
        <v>14</v>
      </c>
      <c r="E222" s="14">
        <v>0.01</v>
      </c>
      <c r="F222" s="14"/>
      <c r="G222" s="14"/>
      <c r="H222" s="14">
        <v>27.67</v>
      </c>
      <c r="I222" s="14">
        <v>0.01</v>
      </c>
      <c r="J222" s="14"/>
      <c r="K222" s="14"/>
      <c r="L222" s="14">
        <v>0.01</v>
      </c>
      <c r="M222" s="14">
        <v>0.01</v>
      </c>
      <c r="N222" s="14"/>
      <c r="O222" s="14"/>
      <c r="P222" s="14">
        <v>0.01</v>
      </c>
      <c r="Q222" s="14">
        <v>0.01</v>
      </c>
      <c r="R222" s="14"/>
      <c r="S222" s="14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</row>
    <row r="223" spans="1:35" x14ac:dyDescent="0.25">
      <c r="A223" s="17" t="s">
        <v>34</v>
      </c>
      <c r="B223" s="3"/>
      <c r="C223" s="6">
        <v>0.02</v>
      </c>
      <c r="D223" s="14" t="s">
        <v>14</v>
      </c>
      <c r="E223" s="14" t="s">
        <v>14</v>
      </c>
      <c r="F223" s="14"/>
      <c r="G223" s="14"/>
      <c r="H223" s="14" t="s">
        <v>14</v>
      </c>
      <c r="I223" s="14" t="s">
        <v>14</v>
      </c>
      <c r="J223" s="14"/>
      <c r="K223" s="14"/>
      <c r="L223" s="14" t="s">
        <v>14</v>
      </c>
      <c r="M223" s="14" t="s">
        <v>14</v>
      </c>
      <c r="N223" s="14"/>
      <c r="O223" s="14"/>
      <c r="P223" s="14" t="s">
        <v>14</v>
      </c>
      <c r="Q223" s="14" t="s">
        <v>14</v>
      </c>
      <c r="R223" s="14"/>
      <c r="S223" s="14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</row>
    <row r="224" spans="1:35" x14ac:dyDescent="0.25">
      <c r="A224" s="17" t="s">
        <v>35</v>
      </c>
      <c r="B224" s="3"/>
      <c r="C224" s="6">
        <v>0.05</v>
      </c>
      <c r="D224" s="14">
        <v>260</v>
      </c>
      <c r="E224" s="14">
        <v>0.03</v>
      </c>
      <c r="F224" s="14"/>
      <c r="G224" s="14"/>
      <c r="H224" s="14">
        <v>85.67</v>
      </c>
      <c r="I224" s="14">
        <v>0.03</v>
      </c>
      <c r="J224" s="14"/>
      <c r="K224" s="14"/>
      <c r="L224" s="14">
        <v>0.36</v>
      </c>
      <c r="M224" s="14">
        <v>0.03</v>
      </c>
      <c r="N224" s="14"/>
      <c r="O224" s="14"/>
      <c r="P224" s="14">
        <v>0.28000000000000003</v>
      </c>
      <c r="Q224" s="14">
        <v>0.03</v>
      </c>
      <c r="R224" s="14"/>
      <c r="S224" s="14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</row>
    <row r="225" spans="1:35" x14ac:dyDescent="0.25">
      <c r="A225" s="17" t="s">
        <v>36</v>
      </c>
      <c r="B225" s="3"/>
      <c r="C225" s="6">
        <v>0.02</v>
      </c>
      <c r="D225" s="14">
        <v>0.13</v>
      </c>
      <c r="E225" s="14">
        <v>1E-3</v>
      </c>
      <c r="F225" s="14"/>
      <c r="G225" s="14"/>
      <c r="H225" s="14">
        <v>0</v>
      </c>
      <c r="I225" s="14">
        <v>1E-3</v>
      </c>
      <c r="J225" s="14"/>
      <c r="K225" s="14"/>
      <c r="L225" s="14">
        <v>1E-4</v>
      </c>
      <c r="M225" s="14">
        <v>1E-3</v>
      </c>
      <c r="N225" s="14"/>
      <c r="O225" s="14"/>
      <c r="P225" s="14">
        <v>1E-4</v>
      </c>
      <c r="Q225" s="14">
        <v>1E-3</v>
      </c>
      <c r="R225" s="14"/>
      <c r="S225" s="14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</row>
    <row r="226" spans="1:35" x14ac:dyDescent="0.25">
      <c r="A226" s="21" t="s">
        <v>37</v>
      </c>
      <c r="B226" s="21"/>
      <c r="C226" s="21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</row>
    <row r="227" spans="1:35" x14ac:dyDescent="0.25">
      <c r="A227" s="17" t="s">
        <v>38</v>
      </c>
      <c r="B227" s="3" t="s">
        <v>21</v>
      </c>
      <c r="C227" s="6">
        <v>0.01</v>
      </c>
      <c r="D227" s="14" t="s">
        <v>14</v>
      </c>
      <c r="E227" s="14">
        <v>0.12</v>
      </c>
      <c r="F227" s="14"/>
      <c r="G227" s="14"/>
      <c r="H227" s="14" t="s">
        <v>14</v>
      </c>
      <c r="I227" s="14">
        <v>0.36</v>
      </c>
      <c r="J227" s="14"/>
      <c r="K227" s="14"/>
      <c r="L227" s="14">
        <v>0.05</v>
      </c>
      <c r="M227" s="14">
        <v>11.93</v>
      </c>
      <c r="N227" s="14"/>
      <c r="O227" s="14"/>
      <c r="P227" s="14">
        <v>0.05</v>
      </c>
      <c r="Q227" s="14">
        <v>0.59</v>
      </c>
      <c r="R227" s="14"/>
      <c r="S227" s="14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</row>
    <row r="228" spans="1:35" ht="22.5" x14ac:dyDescent="0.25">
      <c r="A228" s="17" t="s">
        <v>39</v>
      </c>
      <c r="B228" s="3"/>
      <c r="C228" s="6">
        <v>2</v>
      </c>
      <c r="D228" s="14">
        <v>2.6</v>
      </c>
      <c r="E228" s="14">
        <v>7.75</v>
      </c>
      <c r="F228" s="14"/>
      <c r="G228" s="14"/>
      <c r="H228" s="14">
        <v>3.13</v>
      </c>
      <c r="I228" s="14">
        <v>4</v>
      </c>
      <c r="J228" s="14"/>
      <c r="K228" s="14"/>
      <c r="L228" s="14">
        <v>3.5</v>
      </c>
      <c r="M228" s="14">
        <v>8.67</v>
      </c>
      <c r="N228" s="14"/>
      <c r="O228" s="14"/>
      <c r="P228" s="14">
        <v>4.7</v>
      </c>
      <c r="Q228" s="14">
        <v>5.67</v>
      </c>
      <c r="R228" s="14"/>
      <c r="S228" s="14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</row>
    <row r="229" spans="1:35" ht="33.75" x14ac:dyDescent="0.25">
      <c r="A229" s="17" t="s">
        <v>40</v>
      </c>
      <c r="B229" s="3"/>
      <c r="C229" s="6">
        <v>0.05</v>
      </c>
      <c r="D229" s="14" t="s">
        <v>14</v>
      </c>
      <c r="E229" s="14">
        <v>0.06</v>
      </c>
      <c r="F229" s="14"/>
      <c r="G229" s="14"/>
      <c r="H229" s="14" t="s">
        <v>14</v>
      </c>
      <c r="I229" s="14">
        <v>0.01</v>
      </c>
      <c r="J229" s="14"/>
      <c r="K229" s="14"/>
      <c r="L229" s="14">
        <v>0.05</v>
      </c>
      <c r="M229" s="14">
        <v>0.05</v>
      </c>
      <c r="N229" s="14"/>
      <c r="O229" s="14"/>
      <c r="P229" s="14">
        <v>0.05</v>
      </c>
      <c r="Q229" s="14">
        <v>0.01</v>
      </c>
      <c r="R229" s="14"/>
      <c r="S229" s="14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</row>
    <row r="230" spans="1:35" ht="22.5" x14ac:dyDescent="0.25">
      <c r="A230" s="17" t="s">
        <v>41</v>
      </c>
      <c r="B230" s="3"/>
      <c r="C230" s="6">
        <v>1.5</v>
      </c>
      <c r="D230" s="14" t="s">
        <v>14</v>
      </c>
      <c r="E230" s="14">
        <v>4.88</v>
      </c>
      <c r="F230" s="14"/>
      <c r="G230" s="14"/>
      <c r="H230" s="14" t="s">
        <v>14</v>
      </c>
      <c r="I230" s="14">
        <v>5.23</v>
      </c>
      <c r="J230" s="14"/>
      <c r="K230" s="14"/>
      <c r="L230" s="14">
        <v>1.35</v>
      </c>
      <c r="M230" s="14">
        <v>8.65</v>
      </c>
      <c r="N230" s="14"/>
      <c r="O230" s="14"/>
      <c r="P230" s="14">
        <v>2.44</v>
      </c>
      <c r="Q230" s="14">
        <v>6</v>
      </c>
      <c r="R230" s="14"/>
      <c r="S230" s="14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</row>
    <row r="231" spans="1:35" x14ac:dyDescent="0.25">
      <c r="A231" s="17"/>
      <c r="B231" s="6"/>
      <c r="C231" s="6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</row>
    <row r="232" spans="1:35" x14ac:dyDescent="0.25">
      <c r="A232" s="17"/>
      <c r="B232" s="6"/>
      <c r="C232" s="6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</row>
    <row r="233" spans="1:35" ht="18" x14ac:dyDescent="0.25">
      <c r="A233" s="46" t="s">
        <v>86</v>
      </c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36"/>
      <c r="Q233" s="36"/>
      <c r="R233" s="36"/>
      <c r="S233" s="3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</row>
    <row r="234" spans="1:35" x14ac:dyDescent="0.25">
      <c r="A234" s="2" t="s">
        <v>1</v>
      </c>
      <c r="B234" s="2"/>
      <c r="C234" s="2"/>
      <c r="D234" s="2" t="s">
        <v>87</v>
      </c>
      <c r="E234" s="2"/>
      <c r="F234" s="2"/>
      <c r="G234" s="2"/>
      <c r="H234" s="2" t="s">
        <v>88</v>
      </c>
      <c r="I234" s="3"/>
      <c r="J234" s="3"/>
      <c r="K234" s="3"/>
      <c r="L234" s="2" t="s">
        <v>89</v>
      </c>
      <c r="M234" s="2"/>
      <c r="N234" s="2"/>
      <c r="O234" s="2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</row>
    <row r="235" spans="1:35" ht="22.5" x14ac:dyDescent="0.25">
      <c r="A235" s="2"/>
      <c r="B235" s="2"/>
      <c r="C235" s="2"/>
      <c r="D235" s="6">
        <v>2009</v>
      </c>
      <c r="E235" s="6">
        <v>2014</v>
      </c>
      <c r="F235" s="6">
        <v>2017</v>
      </c>
      <c r="G235" s="47" t="s">
        <v>50</v>
      </c>
      <c r="H235" s="6">
        <v>2009</v>
      </c>
      <c r="I235" s="6">
        <v>2014</v>
      </c>
      <c r="J235" s="6">
        <v>2017</v>
      </c>
      <c r="K235" s="47" t="s">
        <v>50</v>
      </c>
      <c r="L235" s="6">
        <v>2009</v>
      </c>
      <c r="M235" s="6">
        <v>2014</v>
      </c>
      <c r="N235" s="6">
        <v>2017</v>
      </c>
      <c r="O235" s="47" t="s">
        <v>50</v>
      </c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</row>
    <row r="236" spans="1:35" x14ac:dyDescent="0.25">
      <c r="A236" s="9" t="s">
        <v>11</v>
      </c>
      <c r="B236" s="9"/>
      <c r="C236" s="9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</row>
    <row r="237" spans="1:35" x14ac:dyDescent="0.25">
      <c r="A237" s="12" t="s">
        <v>12</v>
      </c>
      <c r="B237" s="6"/>
      <c r="C237" s="13" t="s">
        <v>13</v>
      </c>
      <c r="D237" s="14" t="s">
        <v>14</v>
      </c>
      <c r="E237" s="14">
        <v>7.23</v>
      </c>
      <c r="F237" s="14"/>
      <c r="G237" s="14"/>
      <c r="H237" s="14" t="s">
        <v>14</v>
      </c>
      <c r="I237" s="14" t="s">
        <v>14</v>
      </c>
      <c r="J237" s="14"/>
      <c r="K237" s="14"/>
      <c r="L237" s="14" t="s">
        <v>14</v>
      </c>
      <c r="M237" s="14"/>
      <c r="N237" s="14"/>
      <c r="O237" s="14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</row>
    <row r="238" spans="1:35" ht="22.5" x14ac:dyDescent="0.25">
      <c r="A238" s="12" t="s">
        <v>15</v>
      </c>
      <c r="B238" s="6" t="s">
        <v>16</v>
      </c>
      <c r="C238" s="6" t="s">
        <v>17</v>
      </c>
      <c r="D238" s="14" t="s">
        <v>14</v>
      </c>
      <c r="E238" s="14">
        <v>27.03</v>
      </c>
      <c r="F238" s="14"/>
      <c r="G238" s="14"/>
      <c r="H238" s="14" t="s">
        <v>14</v>
      </c>
      <c r="I238" s="14" t="s">
        <v>14</v>
      </c>
      <c r="J238" s="14"/>
      <c r="K238" s="14"/>
      <c r="L238" s="14" t="s">
        <v>14</v>
      </c>
      <c r="M238" s="14"/>
      <c r="N238" s="14"/>
      <c r="O238" s="14"/>
      <c r="P238" s="14"/>
      <c r="Q238" s="14"/>
      <c r="R238" s="14"/>
      <c r="S238" s="14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</row>
    <row r="239" spans="1:35" ht="22.5" x14ac:dyDescent="0.25">
      <c r="A239" s="17" t="s">
        <v>18</v>
      </c>
      <c r="B239" s="6" t="s">
        <v>19</v>
      </c>
      <c r="C239" s="6">
        <v>200</v>
      </c>
      <c r="D239" s="18">
        <v>2100000</v>
      </c>
      <c r="E239" s="18">
        <v>3290000</v>
      </c>
      <c r="F239" s="14"/>
      <c r="G239" s="14"/>
      <c r="H239" s="18">
        <v>2600000</v>
      </c>
      <c r="I239" s="14" t="s">
        <v>14</v>
      </c>
      <c r="J239" s="14"/>
      <c r="K239" s="14"/>
      <c r="L239" s="18">
        <v>14400000</v>
      </c>
      <c r="M239" s="18"/>
      <c r="N239" s="18"/>
      <c r="O239" s="14"/>
      <c r="P239" s="18"/>
      <c r="Q239" s="18"/>
      <c r="R239" s="18"/>
      <c r="S239" s="14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</row>
    <row r="240" spans="1:35" x14ac:dyDescent="0.25">
      <c r="A240" s="17" t="s">
        <v>20</v>
      </c>
      <c r="B240" s="3" t="s">
        <v>21</v>
      </c>
      <c r="C240" s="6">
        <v>7</v>
      </c>
      <c r="D240" s="14">
        <v>79</v>
      </c>
      <c r="E240" s="14">
        <v>19</v>
      </c>
      <c r="F240" s="14"/>
      <c r="G240" s="14"/>
      <c r="H240" s="14">
        <v>57</v>
      </c>
      <c r="I240" s="14" t="s">
        <v>14</v>
      </c>
      <c r="J240" s="14"/>
      <c r="K240" s="14"/>
      <c r="L240" s="14">
        <v>53</v>
      </c>
      <c r="M240" s="14"/>
      <c r="N240" s="14"/>
      <c r="O240" s="14"/>
      <c r="P240" s="14"/>
      <c r="Q240" s="14"/>
      <c r="R240" s="14"/>
      <c r="S240" s="14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</row>
    <row r="241" spans="1:35" x14ac:dyDescent="0.25">
      <c r="A241" s="17" t="s">
        <v>22</v>
      </c>
      <c r="B241" s="3"/>
      <c r="C241" s="6">
        <v>350</v>
      </c>
      <c r="D241" s="14">
        <v>14.5</v>
      </c>
      <c r="E241" s="14">
        <v>24.87</v>
      </c>
      <c r="F241" s="14"/>
      <c r="G241" s="14"/>
      <c r="H241" s="14">
        <v>27</v>
      </c>
      <c r="I241" s="14" t="s">
        <v>14</v>
      </c>
      <c r="J241" s="14"/>
      <c r="K241" s="14"/>
      <c r="L241" s="14">
        <v>46.5</v>
      </c>
      <c r="M241" s="14"/>
      <c r="N241" s="14"/>
      <c r="O241" s="14"/>
      <c r="P241" s="14"/>
      <c r="Q241" s="14"/>
      <c r="R241" s="14"/>
      <c r="S241" s="14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</row>
    <row r="242" spans="1:35" ht="33.75" x14ac:dyDescent="0.25">
      <c r="A242" s="12" t="s">
        <v>23</v>
      </c>
      <c r="B242" s="3"/>
      <c r="C242" s="6" t="s">
        <v>24</v>
      </c>
      <c r="D242" s="14">
        <v>1.08</v>
      </c>
      <c r="E242" s="14">
        <v>3.7</v>
      </c>
      <c r="F242" s="14"/>
      <c r="G242" s="14"/>
      <c r="H242" s="14">
        <v>4.1100000000000003</v>
      </c>
      <c r="I242" s="14" t="s">
        <v>14</v>
      </c>
      <c r="J242" s="14"/>
      <c r="K242" s="14"/>
      <c r="L242" s="14">
        <v>3.8</v>
      </c>
      <c r="M242" s="14"/>
      <c r="N242" s="14"/>
      <c r="O242" s="14"/>
      <c r="P242" s="14"/>
      <c r="Q242" s="14"/>
      <c r="R242" s="14"/>
      <c r="S242" s="14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</row>
    <row r="243" spans="1:35" x14ac:dyDescent="0.25">
      <c r="A243" s="17" t="s">
        <v>25</v>
      </c>
      <c r="B243" s="3"/>
      <c r="C243" s="6">
        <v>7</v>
      </c>
      <c r="D243" s="14">
        <v>9.1</v>
      </c>
      <c r="E243" s="14">
        <v>0.5</v>
      </c>
      <c r="F243" s="14"/>
      <c r="G243" s="14"/>
      <c r="H243" s="14">
        <v>9.4499999999999993</v>
      </c>
      <c r="I243" s="14" t="s">
        <v>14</v>
      </c>
      <c r="J243" s="14"/>
      <c r="K243" s="14"/>
      <c r="L243" s="14">
        <v>8.4499999999999993</v>
      </c>
      <c r="M243" s="14"/>
      <c r="N243" s="14"/>
      <c r="O243" s="14"/>
      <c r="P243" s="14"/>
      <c r="Q243" s="14"/>
      <c r="R243" s="14"/>
      <c r="S243" s="14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</row>
    <row r="244" spans="1:35" ht="22.5" x14ac:dyDescent="0.25">
      <c r="A244" s="17" t="s">
        <v>26</v>
      </c>
      <c r="B244" s="3"/>
      <c r="C244" s="6">
        <v>0.5</v>
      </c>
      <c r="D244" s="14">
        <v>3.29</v>
      </c>
      <c r="E244" s="14">
        <v>0.87</v>
      </c>
      <c r="F244" s="14"/>
      <c r="G244" s="14"/>
      <c r="H244" s="14">
        <v>10.15</v>
      </c>
      <c r="I244" s="14" t="s">
        <v>14</v>
      </c>
      <c r="J244" s="14"/>
      <c r="K244" s="14"/>
      <c r="L244" s="14">
        <v>7</v>
      </c>
      <c r="M244" s="14"/>
      <c r="N244" s="14"/>
      <c r="O244" s="14"/>
      <c r="P244" s="14"/>
      <c r="Q244" s="14"/>
      <c r="R244" s="14"/>
      <c r="S244" s="14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</row>
    <row r="245" spans="1:35" x14ac:dyDescent="0.25">
      <c r="A245" s="17" t="s">
        <v>27</v>
      </c>
      <c r="B245" s="3"/>
      <c r="C245" s="6">
        <v>80</v>
      </c>
      <c r="D245" s="14">
        <v>50</v>
      </c>
      <c r="E245" s="14">
        <v>19.670000000000002</v>
      </c>
      <c r="F245" s="14"/>
      <c r="G245" s="14"/>
      <c r="H245" s="14">
        <v>39</v>
      </c>
      <c r="I245" s="14" t="s">
        <v>14</v>
      </c>
      <c r="J245" s="14"/>
      <c r="K245" s="14"/>
      <c r="L245" s="14">
        <v>27</v>
      </c>
      <c r="M245" s="14"/>
      <c r="N245" s="14"/>
      <c r="O245" s="14"/>
      <c r="P245" s="14"/>
      <c r="Q245" s="14"/>
      <c r="R245" s="14"/>
      <c r="S245" s="14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</row>
    <row r="246" spans="1:35" x14ac:dyDescent="0.25">
      <c r="A246" s="21" t="s">
        <v>28</v>
      </c>
      <c r="B246" s="21"/>
      <c r="C246" s="21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</row>
    <row r="247" spans="1:35" x14ac:dyDescent="0.25">
      <c r="A247" s="17" t="s">
        <v>29</v>
      </c>
      <c r="B247" s="6" t="s">
        <v>21</v>
      </c>
      <c r="C247" s="6">
        <v>0.05</v>
      </c>
      <c r="D247" s="14">
        <v>0.12</v>
      </c>
      <c r="E247" s="14">
        <v>13.8</v>
      </c>
      <c r="F247" s="14"/>
      <c r="G247" s="14"/>
      <c r="H247" s="14">
        <v>0.53</v>
      </c>
      <c r="I247" s="14" t="s">
        <v>14</v>
      </c>
      <c r="J247" s="14"/>
      <c r="K247" s="14"/>
      <c r="L247" s="14">
        <v>0.35</v>
      </c>
      <c r="M247" s="14"/>
      <c r="N247" s="14"/>
      <c r="O247" s="14"/>
      <c r="P247" s="14"/>
      <c r="Q247" s="14"/>
      <c r="R247" s="14"/>
      <c r="S247" s="14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</row>
    <row r="248" spans="1:35" x14ac:dyDescent="0.25">
      <c r="A248" s="21" t="s">
        <v>30</v>
      </c>
      <c r="B248" s="21"/>
      <c r="C248" s="21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</row>
    <row r="249" spans="1:35" x14ac:dyDescent="0.25">
      <c r="A249" s="17" t="s">
        <v>31</v>
      </c>
      <c r="B249" s="3" t="s">
        <v>21</v>
      </c>
      <c r="C249" s="6">
        <v>0.02</v>
      </c>
      <c r="D249" s="14" t="s">
        <v>14</v>
      </c>
      <c r="E249" s="14">
        <v>5.0000000000000001E-3</v>
      </c>
      <c r="F249" s="14"/>
      <c r="G249" s="14"/>
      <c r="H249" s="14" t="s">
        <v>14</v>
      </c>
      <c r="I249" s="14" t="s">
        <v>14</v>
      </c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</row>
    <row r="250" spans="1:35" x14ac:dyDescent="0.25">
      <c r="A250" s="17" t="s">
        <v>32</v>
      </c>
      <c r="B250" s="3"/>
      <c r="C250" s="6">
        <v>5.0000000000000001E-3</v>
      </c>
      <c r="D250" s="14">
        <v>3.0000000000000001E-3</v>
      </c>
      <c r="E250" s="14">
        <v>0.01</v>
      </c>
      <c r="F250" s="14"/>
      <c r="G250" s="14"/>
      <c r="H250" s="14">
        <v>3.0000000000000001E-3</v>
      </c>
      <c r="I250" s="14" t="s">
        <v>14</v>
      </c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</row>
    <row r="251" spans="1:35" x14ac:dyDescent="0.25">
      <c r="A251" s="17" t="s">
        <v>33</v>
      </c>
      <c r="B251" s="3"/>
      <c r="C251" s="6">
        <v>0.01</v>
      </c>
      <c r="D251" s="14">
        <v>0.01</v>
      </c>
      <c r="E251" s="14">
        <v>0.01</v>
      </c>
      <c r="F251" s="14"/>
      <c r="G251" s="14"/>
      <c r="H251" s="14">
        <v>0.61</v>
      </c>
      <c r="I251" s="14" t="s">
        <v>14</v>
      </c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</row>
    <row r="252" spans="1:35" x14ac:dyDescent="0.25">
      <c r="A252" s="17" t="s">
        <v>34</v>
      </c>
      <c r="B252" s="3"/>
      <c r="C252" s="6">
        <v>0.02</v>
      </c>
      <c r="D252" s="14" t="s">
        <v>14</v>
      </c>
      <c r="E252" s="14" t="s">
        <v>14</v>
      </c>
      <c r="F252" s="14"/>
      <c r="G252" s="14"/>
      <c r="H252" s="14" t="s">
        <v>14</v>
      </c>
      <c r="I252" s="14" t="s">
        <v>14</v>
      </c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</row>
    <row r="253" spans="1:35" x14ac:dyDescent="0.25">
      <c r="A253" s="17" t="s">
        <v>35</v>
      </c>
      <c r="B253" s="3"/>
      <c r="C253" s="6">
        <v>0.05</v>
      </c>
      <c r="D253" s="14">
        <v>0.19</v>
      </c>
      <c r="E253" s="14">
        <v>0.08</v>
      </c>
      <c r="F253" s="14"/>
      <c r="G253" s="14"/>
      <c r="H253" s="14">
        <v>0.01</v>
      </c>
      <c r="I253" s="14" t="s">
        <v>14</v>
      </c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</row>
    <row r="254" spans="1:35" x14ac:dyDescent="0.25">
      <c r="A254" s="17" t="s">
        <v>36</v>
      </c>
      <c r="B254" s="3"/>
      <c r="C254" s="6">
        <v>0.02</v>
      </c>
      <c r="D254" s="14">
        <v>1E-4</v>
      </c>
      <c r="E254" s="14">
        <v>3.0000000000000001E-3</v>
      </c>
      <c r="F254" s="14"/>
      <c r="G254" s="14"/>
      <c r="H254" s="14">
        <v>4.0000000000000002E-4</v>
      </c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</row>
    <row r="255" spans="1:35" x14ac:dyDescent="0.25">
      <c r="A255" s="21" t="s">
        <v>37</v>
      </c>
      <c r="B255" s="21"/>
      <c r="C255" s="21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</row>
    <row r="256" spans="1:35" x14ac:dyDescent="0.25">
      <c r="A256" s="17" t="s">
        <v>38</v>
      </c>
      <c r="B256" s="3" t="s">
        <v>21</v>
      </c>
      <c r="C256" s="6">
        <v>0.01</v>
      </c>
      <c r="D256" s="14">
        <v>0.05</v>
      </c>
      <c r="E256" s="14">
        <v>0.02</v>
      </c>
      <c r="F256" s="14"/>
      <c r="G256" s="14"/>
      <c r="H256" s="14">
        <v>0.01</v>
      </c>
      <c r="I256" s="14" t="s">
        <v>14</v>
      </c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</row>
    <row r="257" spans="1:35" ht="22.5" x14ac:dyDescent="0.25">
      <c r="A257" s="17" t="s">
        <v>39</v>
      </c>
      <c r="B257" s="3"/>
      <c r="C257" s="6">
        <v>2</v>
      </c>
      <c r="D257" s="14">
        <v>4.2</v>
      </c>
      <c r="E257" s="14">
        <v>1</v>
      </c>
      <c r="F257" s="14"/>
      <c r="G257" s="14"/>
      <c r="H257" s="14">
        <v>2.95</v>
      </c>
      <c r="I257" s="14" t="s">
        <v>14</v>
      </c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</row>
    <row r="258" spans="1:35" ht="33.75" x14ac:dyDescent="0.25">
      <c r="A258" s="17" t="s">
        <v>40</v>
      </c>
      <c r="B258" s="3"/>
      <c r="C258" s="6">
        <v>0.05</v>
      </c>
      <c r="D258" s="14">
        <v>0.04</v>
      </c>
      <c r="E258" s="14">
        <v>0.01</v>
      </c>
      <c r="F258" s="14"/>
      <c r="G258" s="14"/>
      <c r="H258" s="14">
        <v>0.04</v>
      </c>
      <c r="I258" s="14" t="s">
        <v>14</v>
      </c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</row>
    <row r="259" spans="1:35" ht="22.5" x14ac:dyDescent="0.25">
      <c r="A259" s="17" t="s">
        <v>41</v>
      </c>
      <c r="B259" s="3"/>
      <c r="C259" s="6">
        <v>1.5</v>
      </c>
      <c r="D259" s="14">
        <v>1.94</v>
      </c>
      <c r="E259" s="14">
        <v>3.8</v>
      </c>
      <c r="F259" s="14"/>
      <c r="G259" s="14"/>
      <c r="H259" s="14">
        <v>0.44</v>
      </c>
      <c r="I259" s="14" t="s">
        <v>14</v>
      </c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</row>
  </sheetData>
  <mergeCells count="128">
    <mergeCell ref="B256:B259"/>
    <mergeCell ref="A236:C236"/>
    <mergeCell ref="B240:B245"/>
    <mergeCell ref="A246:C246"/>
    <mergeCell ref="A248:C248"/>
    <mergeCell ref="B249:B254"/>
    <mergeCell ref="A255:C255"/>
    <mergeCell ref="B227:B230"/>
    <mergeCell ref="A233:O233"/>
    <mergeCell ref="A234:C235"/>
    <mergeCell ref="D234:G234"/>
    <mergeCell ref="H234:K234"/>
    <mergeCell ref="L234:O234"/>
    <mergeCell ref="A207:C207"/>
    <mergeCell ref="B211:B216"/>
    <mergeCell ref="A217:C217"/>
    <mergeCell ref="A219:C219"/>
    <mergeCell ref="B220:B225"/>
    <mergeCell ref="A226:C226"/>
    <mergeCell ref="B198:B201"/>
    <mergeCell ref="A204:S204"/>
    <mergeCell ref="A205:C206"/>
    <mergeCell ref="D205:G205"/>
    <mergeCell ref="H205:K205"/>
    <mergeCell ref="L205:O205"/>
    <mergeCell ref="P205:S205"/>
    <mergeCell ref="A178:C178"/>
    <mergeCell ref="B182:B187"/>
    <mergeCell ref="A188:C188"/>
    <mergeCell ref="A190:C190"/>
    <mergeCell ref="B191:B196"/>
    <mergeCell ref="A197:C197"/>
    <mergeCell ref="B169:B172"/>
    <mergeCell ref="A175:O175"/>
    <mergeCell ref="A176:C177"/>
    <mergeCell ref="D176:G176"/>
    <mergeCell ref="H176:K176"/>
    <mergeCell ref="L176:O176"/>
    <mergeCell ref="A149:C149"/>
    <mergeCell ref="B153:B158"/>
    <mergeCell ref="A159:C159"/>
    <mergeCell ref="A161:C161"/>
    <mergeCell ref="B162:B167"/>
    <mergeCell ref="A168:C168"/>
    <mergeCell ref="B140:B143"/>
    <mergeCell ref="A146:S146"/>
    <mergeCell ref="A147:C148"/>
    <mergeCell ref="D147:G147"/>
    <mergeCell ref="H147:K147"/>
    <mergeCell ref="L147:O147"/>
    <mergeCell ref="P147:S147"/>
    <mergeCell ref="A120:C120"/>
    <mergeCell ref="B124:B129"/>
    <mergeCell ref="A130:C130"/>
    <mergeCell ref="A132:C132"/>
    <mergeCell ref="B133:B138"/>
    <mergeCell ref="A139:C139"/>
    <mergeCell ref="B111:B114"/>
    <mergeCell ref="A117:W117"/>
    <mergeCell ref="A118:C119"/>
    <mergeCell ref="D118:G118"/>
    <mergeCell ref="H118:K118"/>
    <mergeCell ref="L118:O118"/>
    <mergeCell ref="P118:S118"/>
    <mergeCell ref="T118:W118"/>
    <mergeCell ref="A91:C91"/>
    <mergeCell ref="B95:B100"/>
    <mergeCell ref="A101:C101"/>
    <mergeCell ref="A103:C103"/>
    <mergeCell ref="B104:B109"/>
    <mergeCell ref="A110:C110"/>
    <mergeCell ref="A81:C81"/>
    <mergeCell ref="B82:B85"/>
    <mergeCell ref="A88:W88"/>
    <mergeCell ref="A89:C90"/>
    <mergeCell ref="D89:G89"/>
    <mergeCell ref="H89:K89"/>
    <mergeCell ref="L89:O89"/>
    <mergeCell ref="P89:S89"/>
    <mergeCell ref="T89:W89"/>
    <mergeCell ref="AF60:AI60"/>
    <mergeCell ref="A62:C62"/>
    <mergeCell ref="B66:B71"/>
    <mergeCell ref="A72:C72"/>
    <mergeCell ref="A74:C74"/>
    <mergeCell ref="B75:B80"/>
    <mergeCell ref="B53:B56"/>
    <mergeCell ref="A59:AI59"/>
    <mergeCell ref="A60:C61"/>
    <mergeCell ref="D60:G60"/>
    <mergeCell ref="H60:K60"/>
    <mergeCell ref="L60:O60"/>
    <mergeCell ref="P60:S60"/>
    <mergeCell ref="T60:W60"/>
    <mergeCell ref="X60:AA60"/>
    <mergeCell ref="AB60:AE60"/>
    <mergeCell ref="A33:C33"/>
    <mergeCell ref="B37:B42"/>
    <mergeCell ref="A43:C43"/>
    <mergeCell ref="A45:C45"/>
    <mergeCell ref="B46:B51"/>
    <mergeCell ref="A52:C52"/>
    <mergeCell ref="B24:B27"/>
    <mergeCell ref="A30:AE30"/>
    <mergeCell ref="A31:C32"/>
    <mergeCell ref="D31:G31"/>
    <mergeCell ref="H31:K31"/>
    <mergeCell ref="L31:O31"/>
    <mergeCell ref="P31:S31"/>
    <mergeCell ref="T31:W31"/>
    <mergeCell ref="X31:AA31"/>
    <mergeCell ref="AB31:AE31"/>
    <mergeCell ref="A4:C4"/>
    <mergeCell ref="B8:B13"/>
    <mergeCell ref="A14:C14"/>
    <mergeCell ref="A16:C16"/>
    <mergeCell ref="B17:B22"/>
    <mergeCell ref="A23:C23"/>
    <mergeCell ref="A1:AI1"/>
    <mergeCell ref="A2:C3"/>
    <mergeCell ref="D2:G2"/>
    <mergeCell ref="H2:K2"/>
    <mergeCell ref="L2:O2"/>
    <mergeCell ref="P2:S2"/>
    <mergeCell ref="T2:W2"/>
    <mergeCell ref="X2:AA2"/>
    <mergeCell ref="AB2:AE2"/>
    <mergeCell ref="AF2:A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Marlow-Presto</dc:creator>
  <cp:lastModifiedBy>Marlow-Presto</cp:lastModifiedBy>
  <dcterms:created xsi:type="dcterms:W3CDTF">2017-06-20T04:58:56Z</dcterms:created>
  <dcterms:modified xsi:type="dcterms:W3CDTF">2017-06-20T04:59:54Z</dcterms:modified>
</cp:coreProperties>
</file>