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o\Desktop\6.CPU设计实验\"/>
    </mc:Choice>
  </mc:AlternateContent>
  <xr:revisionPtr revIDLastSave="0" documentId="13_ncr:1_{CE425622-711D-47D0-9A2C-ABCD848CCB12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P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P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P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60" i="2" l="1"/>
  <c r="P56" i="2"/>
  <c r="P54" i="2"/>
  <c r="P50" i="2"/>
  <c r="P36" i="2"/>
  <c r="P34" i="2"/>
  <c r="P28" i="2"/>
  <c r="P26" i="2"/>
  <c r="P57" i="2"/>
  <c r="P33" i="2"/>
  <c r="P58" i="2"/>
  <c r="P61" i="2"/>
  <c r="P53" i="2"/>
  <c r="P49" i="2"/>
  <c r="P45" i="2"/>
  <c r="P41" i="2"/>
  <c r="P37" i="2"/>
  <c r="P29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U25" i="1" l="1"/>
  <c r="T25" i="1"/>
  <c r="S25" i="2" s="1"/>
  <c r="S25" i="1"/>
  <c r="R25" i="1"/>
  <c r="Q25" i="2" s="1"/>
  <c r="U24" i="1"/>
  <c r="T24" i="2" s="1"/>
  <c r="T24" i="1"/>
  <c r="S24" i="2" s="1"/>
  <c r="S24" i="1"/>
  <c r="R24" i="2" s="1"/>
  <c r="R24" i="1"/>
  <c r="Q24" i="2" s="1"/>
  <c r="U23" i="1"/>
  <c r="T23" i="2" s="1"/>
  <c r="T23" i="1"/>
  <c r="S23" i="2" s="1"/>
  <c r="S23" i="1"/>
  <c r="R23" i="2" s="1"/>
  <c r="R23" i="1"/>
  <c r="Q23" i="2" s="1"/>
  <c r="U22" i="1"/>
  <c r="T22" i="2" s="1"/>
  <c r="T22" i="1"/>
  <c r="S22" i="2" s="1"/>
  <c r="S22" i="1"/>
  <c r="R22" i="2" s="1"/>
  <c r="R22" i="1"/>
  <c r="Q22" i="2" s="1"/>
  <c r="U21" i="1"/>
  <c r="T21" i="2" s="1"/>
  <c r="T21" i="1"/>
  <c r="S21" i="2" s="1"/>
  <c r="S21" i="1"/>
  <c r="R21" i="2" s="1"/>
  <c r="R21" i="1"/>
  <c r="Q21" i="2" s="1"/>
  <c r="U20" i="1"/>
  <c r="T20" i="2" s="1"/>
  <c r="T20" i="1"/>
  <c r="S20" i="2" s="1"/>
  <c r="S20" i="1"/>
  <c r="R20" i="2" s="1"/>
  <c r="R20" i="1"/>
  <c r="Q20" i="2" s="1"/>
  <c r="U19" i="1"/>
  <c r="T19" i="2" s="1"/>
  <c r="T19" i="1"/>
  <c r="S19" i="2" s="1"/>
  <c r="S19" i="1"/>
  <c r="R19" i="2" s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2" s="1"/>
  <c r="R12" i="1"/>
  <c r="Q12" i="2" s="1"/>
  <c r="U11" i="1"/>
  <c r="T11" i="2" s="1"/>
  <c r="T11" i="1"/>
  <c r="S11" i="2" s="1"/>
  <c r="S11" i="1"/>
  <c r="R11" i="2" s="1"/>
  <c r="R11" i="1"/>
  <c r="Q11" i="2" s="1"/>
  <c r="U10" i="1"/>
  <c r="T10" i="2" s="1"/>
  <c r="T10" i="1"/>
  <c r="S10" i="2" s="1"/>
  <c r="S10" i="1"/>
  <c r="R10" i="2" s="1"/>
  <c r="R10" i="1"/>
  <c r="Q10" i="2" s="1"/>
  <c r="U9" i="1"/>
  <c r="T9" i="2" s="1"/>
  <c r="T9" i="1"/>
  <c r="S9" i="2" s="1"/>
  <c r="S9" i="1"/>
  <c r="R9" i="2" s="1"/>
  <c r="R9" i="1"/>
  <c r="Q9" i="2" s="1"/>
  <c r="U8" i="1"/>
  <c r="T8" i="2" s="1"/>
  <c r="T8" i="1"/>
  <c r="S8" i="2" s="1"/>
  <c r="S8" i="1"/>
  <c r="R8" i="2" s="1"/>
  <c r="R8" i="1"/>
  <c r="Q8" i="2" s="1"/>
  <c r="U7" i="1"/>
  <c r="T7" i="2" s="1"/>
  <c r="T7" i="1"/>
  <c r="S7" i="2" s="1"/>
  <c r="S7" i="1"/>
  <c r="R7" i="2" s="1"/>
  <c r="R7" i="1"/>
  <c r="Q7" i="2" s="1"/>
  <c r="U6" i="1"/>
  <c r="T6" i="2" s="1"/>
  <c r="T6" i="1"/>
  <c r="S6" i="2" s="1"/>
  <c r="S6" i="1"/>
  <c r="R6" i="2" s="1"/>
  <c r="R6" i="1"/>
  <c r="Q6" i="2" s="1"/>
  <c r="U5" i="1"/>
  <c r="T5" i="2" s="1"/>
  <c r="T5" i="1"/>
  <c r="S5" i="2" s="1"/>
  <c r="S5" i="1"/>
  <c r="R5" i="2" s="1"/>
  <c r="R5" i="1"/>
  <c r="Q5" i="2" s="1"/>
  <c r="U4" i="1"/>
  <c r="T4" i="2" s="1"/>
  <c r="T4" i="1"/>
  <c r="S4" i="2" s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<sst xmlns="http://schemas.openxmlformats.org/spreadsheetml/2006/main" count="153" uniqueCount="116">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</sst>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X1" workbookViewId="0">
      <selection activeCell="AG16" sqref="AG16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hidden="1" customWidth="1"/>
    <col min="10" max="10" width="4.21875" style="35" hidden="1" customWidth="1"/>
    <col min="11" max="16" width="4.6640625" style="35" hidden="1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33</v>
      </c>
      <c r="AI1" s="34" t="s">
        <v>33</v>
      </c>
      <c r="AJ1" s="34" t="s">
        <v>33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 t="shared" ref="R2:R25" si="0">IF(ISNUMBER($Q2),IF(MOD($Q2,16)/8&gt;=1,1,0),"X")</f>
        <v>0</v>
      </c>
      <c r="S2" s="47">
        <f t="shared" ref="S2:S25" si="1">IF(ISNUMBER($Q2),IF(MOD($Q2,8)/4&gt;=1,1,0),"X")</f>
        <v>0</v>
      </c>
      <c r="T2" s="47">
        <f t="shared" ref="T2:T25" si="2">IF(ISNUMBER($Q2),IF(MOD($Q2,4)/2&gt;=1,1,0),"X")</f>
        <v>0</v>
      </c>
      <c r="U2" s="47">
        <f t="shared" ref="U2:U25" si="3">IF(ISNUMBER($Q2),IF(MOD($Q2,2)&gt;=1,1,0),"X")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4">IF(ISNUMBER($C3),IF(MOD($C3,64)/32&gt;=1,1,0),"")</f>
        <v>0</v>
      </c>
      <c r="F3" s="59">
        <f t="shared" ref="F3:F61" si="5">IF(ISNUMBER($C3),IF(MOD($C3,32)/16&gt;=1,1,0),"")</f>
        <v>0</v>
      </c>
      <c r="G3" s="59">
        <f t="shared" ref="G3:G61" si="6">IF(ISNUMBER($C3),IF(MOD($C3,16)/8&gt;=1,1,0),"")</f>
        <v>0</v>
      </c>
      <c r="H3" s="59">
        <f t="shared" ref="H3:H61" si="7">IF(ISNUMBER($C3),IF(MOD($C3,8)/4&gt;=1,1,0),"")</f>
        <v>0</v>
      </c>
      <c r="I3" s="59">
        <f t="shared" ref="I3:I61" si="8">IF(ISNUMBER($C3),IF(MOD($C3,4)/2&gt;=1,1,0),"")</f>
        <v>0</v>
      </c>
      <c r="J3" s="59">
        <f t="shared" ref="J3:J61" si="9">IF(ISNUMBER($C3),IF(MOD($C3,2)&gt;=1,1,0),"")</f>
        <v>0</v>
      </c>
      <c r="K3" s="60">
        <f t="shared" ref="K3:K61" si="10">IF(ISNUMBER($D3),IF(MOD($D3,64)/32&gt;=1,1,0),"")</f>
        <v>0</v>
      </c>
      <c r="L3" s="60">
        <f t="shared" ref="L3:L61" si="11">IF(ISNUMBER($D3),IF(MOD($D3,32)/16&gt;=1,1,0),"")</f>
        <v>0</v>
      </c>
      <c r="M3" s="60">
        <f t="shared" ref="M3:M61" si="12">IF(ISNUMBER($D3),IF(MOD($D3,16)/8&gt;=1,1,0),"")</f>
        <v>0</v>
      </c>
      <c r="N3" s="60">
        <f t="shared" ref="N3:N61" si="13">IF(ISNUMBER($D3),IF(MOD($D3,8)/4&gt;=1,1,0),"")</f>
        <v>0</v>
      </c>
      <c r="O3" s="60">
        <f t="shared" ref="O3:O61" si="14">IF(ISNUMBER($D3),IF(MOD($D3,4)/2&gt;=1,1,0),"")</f>
        <v>1</v>
      </c>
      <c r="P3" s="53">
        <f t="shared" ref="P3:P61" si="15">IF(ISNUMBER($D3),IF(MOD($D3,2)&gt;=1,1,0),"")</f>
        <v>1</v>
      </c>
      <c r="Q3" s="61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46">
        <v>2</v>
      </c>
      <c r="R4" s="47">
        <f t="shared" si="0"/>
        <v>0</v>
      </c>
      <c r="S4" s="47">
        <f t="shared" si="1"/>
        <v>0</v>
      </c>
      <c r="T4" s="47">
        <f t="shared" si="2"/>
        <v>1</v>
      </c>
      <c r="U4" s="47">
        <f t="shared" si="3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4"/>
        <v>0</v>
      </c>
      <c r="F5" s="59">
        <f t="shared" si="5"/>
        <v>0</v>
      </c>
      <c r="G5" s="59">
        <f t="shared" si="6"/>
        <v>0</v>
      </c>
      <c r="H5" s="59">
        <f t="shared" si="7"/>
        <v>0</v>
      </c>
      <c r="I5" s="59">
        <f t="shared" si="8"/>
        <v>0</v>
      </c>
      <c r="J5" s="59">
        <f t="shared" si="9"/>
        <v>0</v>
      </c>
      <c r="K5" s="60">
        <f t="shared" si="10"/>
        <v>1</v>
      </c>
      <c r="L5" s="60">
        <f t="shared" si="11"/>
        <v>0</v>
      </c>
      <c r="M5" s="60">
        <f t="shared" si="12"/>
        <v>0</v>
      </c>
      <c r="N5" s="60">
        <f t="shared" si="13"/>
        <v>0</v>
      </c>
      <c r="O5" s="60">
        <f t="shared" si="14"/>
        <v>0</v>
      </c>
      <c r="P5" s="53">
        <f t="shared" si="15"/>
        <v>0</v>
      </c>
      <c r="Q5" s="61">
        <v>5</v>
      </c>
      <c r="R5" s="38">
        <f t="shared" si="0"/>
        <v>0</v>
      </c>
      <c r="S5" s="38">
        <f t="shared" si="1"/>
        <v>1</v>
      </c>
      <c r="T5" s="38">
        <f t="shared" si="2"/>
        <v>0</v>
      </c>
      <c r="U5" s="38">
        <f t="shared" si="3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46">
        <v>5</v>
      </c>
      <c r="R6" s="47">
        <f t="shared" si="0"/>
        <v>0</v>
      </c>
      <c r="S6" s="47">
        <f t="shared" si="1"/>
        <v>1</v>
      </c>
      <c r="T6" s="47">
        <f t="shared" si="2"/>
        <v>0</v>
      </c>
      <c r="U6" s="47">
        <f t="shared" si="3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4"/>
        <v>0</v>
      </c>
      <c r="F7" s="59">
        <f t="shared" si="5"/>
        <v>0</v>
      </c>
      <c r="G7" s="59">
        <f t="shared" si="6"/>
        <v>0</v>
      </c>
      <c r="H7" s="59">
        <f t="shared" si="7"/>
        <v>0</v>
      </c>
      <c r="I7" s="59">
        <f t="shared" si="8"/>
        <v>0</v>
      </c>
      <c r="J7" s="59">
        <f t="shared" si="9"/>
        <v>0</v>
      </c>
      <c r="K7" s="60">
        <f t="shared" si="10"/>
        <v>1</v>
      </c>
      <c r="L7" s="60">
        <f t="shared" si="11"/>
        <v>0</v>
      </c>
      <c r="M7" s="60">
        <f t="shared" si="12"/>
        <v>0</v>
      </c>
      <c r="N7" s="60">
        <f t="shared" si="13"/>
        <v>0</v>
      </c>
      <c r="O7" s="60">
        <f t="shared" si="14"/>
        <v>1</v>
      </c>
      <c r="P7" s="53">
        <f t="shared" si="15"/>
        <v>0</v>
      </c>
      <c r="Q7" s="61">
        <v>6</v>
      </c>
      <c r="R7" s="38">
        <f t="shared" si="0"/>
        <v>0</v>
      </c>
      <c r="S7" s="38">
        <f t="shared" si="1"/>
        <v>1</v>
      </c>
      <c r="T7" s="38">
        <f t="shared" si="2"/>
        <v>1</v>
      </c>
      <c r="U7" s="38">
        <f t="shared" si="3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46">
        <v>7</v>
      </c>
      <c r="R8" s="47">
        <f t="shared" si="0"/>
        <v>0</v>
      </c>
      <c r="S8" s="47">
        <f t="shared" si="1"/>
        <v>1</v>
      </c>
      <c r="T8" s="47">
        <f t="shared" si="2"/>
        <v>1</v>
      </c>
      <c r="U8" s="47">
        <f t="shared" si="3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4"/>
        <v>0</v>
      </c>
      <c r="F9" s="59">
        <f t="shared" si="5"/>
        <v>0</v>
      </c>
      <c r="G9" s="59">
        <f t="shared" si="6"/>
        <v>0</v>
      </c>
      <c r="H9" s="59">
        <f t="shared" si="7"/>
        <v>0</v>
      </c>
      <c r="I9" s="59">
        <f t="shared" si="8"/>
        <v>0</v>
      </c>
      <c r="J9" s="59">
        <f t="shared" si="9"/>
        <v>0</v>
      </c>
      <c r="K9" s="60">
        <f t="shared" si="10"/>
        <v>1</v>
      </c>
      <c r="L9" s="60">
        <f t="shared" si="11"/>
        <v>0</v>
      </c>
      <c r="M9" s="60">
        <f t="shared" si="12"/>
        <v>0</v>
      </c>
      <c r="N9" s="60">
        <f t="shared" si="13"/>
        <v>1</v>
      </c>
      <c r="O9" s="60">
        <f t="shared" si="14"/>
        <v>0</v>
      </c>
      <c r="P9" s="53">
        <f t="shared" si="15"/>
        <v>1</v>
      </c>
      <c r="Q9" s="61">
        <v>8</v>
      </c>
      <c r="R9" s="38">
        <f t="shared" si="0"/>
        <v>1</v>
      </c>
      <c r="S9" s="38">
        <f t="shared" si="1"/>
        <v>0</v>
      </c>
      <c r="T9" s="38">
        <f t="shared" si="2"/>
        <v>0</v>
      </c>
      <c r="U9" s="38">
        <f t="shared" si="3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46">
        <v>10</v>
      </c>
      <c r="R10" s="47">
        <f t="shared" si="0"/>
        <v>1</v>
      </c>
      <c r="S10" s="47">
        <f t="shared" si="1"/>
        <v>0</v>
      </c>
      <c r="T10" s="47">
        <f t="shared" si="2"/>
        <v>1</v>
      </c>
      <c r="U10" s="47">
        <f t="shared" si="3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4"/>
        <v>0</v>
      </c>
      <c r="F11" s="59">
        <f t="shared" si="5"/>
        <v>0</v>
      </c>
      <c r="G11" s="59">
        <f t="shared" si="6"/>
        <v>0</v>
      </c>
      <c r="H11" s="59">
        <f t="shared" si="7"/>
        <v>0</v>
      </c>
      <c r="I11" s="59">
        <f t="shared" si="8"/>
        <v>0</v>
      </c>
      <c r="J11" s="59">
        <f t="shared" si="9"/>
        <v>0</v>
      </c>
      <c r="K11" s="60">
        <f t="shared" si="10"/>
        <v>1</v>
      </c>
      <c r="L11" s="60">
        <f t="shared" si="11"/>
        <v>0</v>
      </c>
      <c r="M11" s="60">
        <f t="shared" si="12"/>
        <v>1</v>
      </c>
      <c r="N11" s="60">
        <f t="shared" si="13"/>
        <v>0</v>
      </c>
      <c r="O11" s="60">
        <f t="shared" si="14"/>
        <v>1</v>
      </c>
      <c r="P11" s="53">
        <f t="shared" si="15"/>
        <v>0</v>
      </c>
      <c r="Q11" s="61">
        <v>11</v>
      </c>
      <c r="R11" s="38">
        <f t="shared" si="0"/>
        <v>1</v>
      </c>
      <c r="S11" s="38">
        <f t="shared" si="1"/>
        <v>0</v>
      </c>
      <c r="T11" s="38">
        <f t="shared" si="2"/>
        <v>1</v>
      </c>
      <c r="U11" s="38">
        <f t="shared" si="3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46">
        <v>12</v>
      </c>
      <c r="R12" s="47">
        <f t="shared" si="0"/>
        <v>1</v>
      </c>
      <c r="S12" s="47">
        <f t="shared" si="1"/>
        <v>1</v>
      </c>
      <c r="T12" s="47">
        <f t="shared" si="2"/>
        <v>0</v>
      </c>
      <c r="U12" s="47">
        <f t="shared" si="3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4"/>
        <v>0</v>
      </c>
      <c r="F13" s="59">
        <f t="shared" si="5"/>
        <v>0</v>
      </c>
      <c r="G13" s="59">
        <f t="shared" si="6"/>
        <v>0</v>
      </c>
      <c r="H13" s="59">
        <f t="shared" si="7"/>
        <v>0</v>
      </c>
      <c r="I13" s="59">
        <f t="shared" si="8"/>
        <v>0</v>
      </c>
      <c r="J13" s="59">
        <f t="shared" si="9"/>
        <v>0</v>
      </c>
      <c r="K13" s="60">
        <f t="shared" si="10"/>
        <v>0</v>
      </c>
      <c r="L13" s="60">
        <f t="shared" si="11"/>
        <v>0</v>
      </c>
      <c r="M13" s="60">
        <f t="shared" si="12"/>
        <v>1</v>
      </c>
      <c r="N13" s="60">
        <f t="shared" si="13"/>
        <v>0</v>
      </c>
      <c r="O13" s="60">
        <f t="shared" si="14"/>
        <v>0</v>
      </c>
      <c r="P13" s="53">
        <f t="shared" si="15"/>
        <v>0</v>
      </c>
      <c r="Q13" s="61"/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46"/>
      <c r="R14" s="47" t="str">
        <f t="shared" si="0"/>
        <v>X</v>
      </c>
      <c r="S14" s="47" t="str">
        <f t="shared" si="1"/>
        <v>X</v>
      </c>
      <c r="T14" s="47" t="str">
        <f t="shared" si="2"/>
        <v>X</v>
      </c>
      <c r="U14" s="47" t="str">
        <f t="shared" si="3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4"/>
        <v>0</v>
      </c>
      <c r="F15" s="59">
        <f t="shared" si="5"/>
        <v>0</v>
      </c>
      <c r="G15" s="59">
        <f t="shared" si="6"/>
        <v>0</v>
      </c>
      <c r="H15" s="59">
        <f t="shared" si="7"/>
        <v>0</v>
      </c>
      <c r="I15" s="59">
        <f t="shared" si="8"/>
        <v>1</v>
      </c>
      <c r="J15" s="59">
        <f t="shared" si="9"/>
        <v>0</v>
      </c>
      <c r="K15" s="60" t="str">
        <f t="shared" si="10"/>
        <v/>
      </c>
      <c r="L15" s="60" t="str">
        <f t="shared" si="11"/>
        <v/>
      </c>
      <c r="M15" s="60" t="str">
        <f t="shared" si="12"/>
        <v/>
      </c>
      <c r="N15" s="60" t="str">
        <f t="shared" si="13"/>
        <v/>
      </c>
      <c r="O15" s="60" t="str">
        <f t="shared" si="14"/>
        <v/>
      </c>
      <c r="P15" s="53" t="str">
        <f t="shared" si="15"/>
        <v/>
      </c>
      <c r="Q15" s="61"/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46"/>
      <c r="R16" s="47" t="str">
        <f t="shared" si="0"/>
        <v>X</v>
      </c>
      <c r="S16" s="47" t="str">
        <f t="shared" si="1"/>
        <v>X</v>
      </c>
      <c r="T16" s="47" t="str">
        <f t="shared" si="2"/>
        <v>X</v>
      </c>
      <c r="U16" s="47" t="str">
        <f t="shared" si="3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4"/>
        <v>0</v>
      </c>
      <c r="F17" s="59">
        <f t="shared" si="5"/>
        <v>0</v>
      </c>
      <c r="G17" s="59">
        <f t="shared" si="6"/>
        <v>0</v>
      </c>
      <c r="H17" s="59">
        <f t="shared" si="7"/>
        <v>1</v>
      </c>
      <c r="I17" s="59">
        <f t="shared" si="8"/>
        <v>0</v>
      </c>
      <c r="J17" s="59">
        <f t="shared" si="9"/>
        <v>0</v>
      </c>
      <c r="K17" s="60" t="str">
        <f t="shared" si="10"/>
        <v/>
      </c>
      <c r="L17" s="60" t="str">
        <f t="shared" si="11"/>
        <v/>
      </c>
      <c r="M17" s="60" t="str">
        <f t="shared" si="12"/>
        <v/>
      </c>
      <c r="N17" s="60" t="str">
        <f t="shared" si="13"/>
        <v/>
      </c>
      <c r="O17" s="60" t="str">
        <f t="shared" si="14"/>
        <v/>
      </c>
      <c r="P17" s="53" t="str">
        <f t="shared" si="15"/>
        <v/>
      </c>
      <c r="Q17" s="61"/>
      <c r="R17" s="38" t="str">
        <f t="shared" si="0"/>
        <v>X</v>
      </c>
      <c r="S17" s="38" t="str">
        <f t="shared" si="1"/>
        <v>X</v>
      </c>
      <c r="T17" s="38" t="str">
        <f t="shared" si="2"/>
        <v>X</v>
      </c>
      <c r="U17" s="38" t="str">
        <f t="shared" si="3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46"/>
      <c r="R18" s="47" t="str">
        <f t="shared" si="0"/>
        <v>X</v>
      </c>
      <c r="S18" s="47" t="str">
        <f t="shared" si="1"/>
        <v>X</v>
      </c>
      <c r="T18" s="47" t="str">
        <f t="shared" si="2"/>
        <v>X</v>
      </c>
      <c r="U18" s="47" t="str">
        <f t="shared" si="3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4"/>
        <v>0</v>
      </c>
      <c r="F19" s="59">
        <f t="shared" si="5"/>
        <v>0</v>
      </c>
      <c r="G19" s="59">
        <f t="shared" si="6"/>
        <v>1</v>
      </c>
      <c r="H19" s="59">
        <f t="shared" si="7"/>
        <v>0</v>
      </c>
      <c r="I19" s="59">
        <f t="shared" si="8"/>
        <v>0</v>
      </c>
      <c r="J19" s="59">
        <f t="shared" si="9"/>
        <v>0</v>
      </c>
      <c r="K19" s="60" t="str">
        <f t="shared" si="10"/>
        <v/>
      </c>
      <c r="L19" s="60" t="str">
        <f t="shared" si="11"/>
        <v/>
      </c>
      <c r="M19" s="60" t="str">
        <f t="shared" si="12"/>
        <v/>
      </c>
      <c r="N19" s="60" t="str">
        <f t="shared" si="13"/>
        <v/>
      </c>
      <c r="O19" s="60" t="str">
        <f t="shared" si="14"/>
        <v/>
      </c>
      <c r="P19" s="53" t="str">
        <f t="shared" si="15"/>
        <v/>
      </c>
      <c r="Q19" s="61">
        <v>5</v>
      </c>
      <c r="R19" s="38">
        <f t="shared" si="0"/>
        <v>0</v>
      </c>
      <c r="S19" s="38">
        <f t="shared" si="1"/>
        <v>1</v>
      </c>
      <c r="T19" s="38">
        <f t="shared" si="2"/>
        <v>0</v>
      </c>
      <c r="U19" s="38">
        <f t="shared" si="3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46">
        <v>7</v>
      </c>
      <c r="R20" s="47">
        <f t="shared" si="0"/>
        <v>0</v>
      </c>
      <c r="S20" s="47">
        <f t="shared" si="1"/>
        <v>1</v>
      </c>
      <c r="T20" s="47">
        <f t="shared" si="2"/>
        <v>1</v>
      </c>
      <c r="U20" s="47">
        <f t="shared" si="3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4"/>
        <v>0</v>
      </c>
      <c r="F21" s="59">
        <f t="shared" si="5"/>
        <v>0</v>
      </c>
      <c r="G21" s="59">
        <f t="shared" si="6"/>
        <v>1</v>
      </c>
      <c r="H21" s="59">
        <f t="shared" si="7"/>
        <v>0</v>
      </c>
      <c r="I21" s="59">
        <f t="shared" si="8"/>
        <v>0</v>
      </c>
      <c r="J21" s="59">
        <f t="shared" si="9"/>
        <v>1</v>
      </c>
      <c r="K21" s="60" t="str">
        <f t="shared" si="10"/>
        <v/>
      </c>
      <c r="L21" s="60" t="str">
        <f t="shared" si="11"/>
        <v/>
      </c>
      <c r="M21" s="60" t="str">
        <f t="shared" si="12"/>
        <v/>
      </c>
      <c r="N21" s="60" t="str">
        <f t="shared" si="13"/>
        <v/>
      </c>
      <c r="O21" s="60" t="str">
        <f t="shared" si="14"/>
        <v/>
      </c>
      <c r="P21" s="53" t="str">
        <f t="shared" si="15"/>
        <v/>
      </c>
      <c r="Q21" s="61">
        <v>5</v>
      </c>
      <c r="R21" s="38">
        <f t="shared" si="0"/>
        <v>0</v>
      </c>
      <c r="S21" s="38">
        <f t="shared" si="1"/>
        <v>1</v>
      </c>
      <c r="T21" s="38">
        <f t="shared" si="2"/>
        <v>0</v>
      </c>
      <c r="U21" s="38">
        <f t="shared" si="3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46">
        <v>11</v>
      </c>
      <c r="R22" s="47">
        <f t="shared" si="0"/>
        <v>1</v>
      </c>
      <c r="S22" s="47">
        <f t="shared" si="1"/>
        <v>0</v>
      </c>
      <c r="T22" s="47">
        <f t="shared" si="2"/>
        <v>1</v>
      </c>
      <c r="U22" s="47">
        <f t="shared" si="3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4"/>
        <v>0</v>
      </c>
      <c r="F23" s="59">
        <f t="shared" si="5"/>
        <v>0</v>
      </c>
      <c r="G23" s="59">
        <f t="shared" si="6"/>
        <v>1</v>
      </c>
      <c r="H23" s="59">
        <f t="shared" si="7"/>
        <v>1</v>
      </c>
      <c r="I23" s="59">
        <f t="shared" si="8"/>
        <v>0</v>
      </c>
      <c r="J23" s="59">
        <f t="shared" si="9"/>
        <v>1</v>
      </c>
      <c r="K23" s="60" t="str">
        <f t="shared" si="10"/>
        <v/>
      </c>
      <c r="L23" s="60" t="str">
        <f t="shared" si="11"/>
        <v/>
      </c>
      <c r="M23" s="60" t="str">
        <f t="shared" si="12"/>
        <v/>
      </c>
      <c r="N23" s="60" t="str">
        <f t="shared" si="13"/>
        <v/>
      </c>
      <c r="O23" s="60" t="str">
        <f t="shared" si="14"/>
        <v/>
      </c>
      <c r="P23" s="53" t="str">
        <f t="shared" si="15"/>
        <v/>
      </c>
      <c r="Q23" s="61">
        <v>8</v>
      </c>
      <c r="R23" s="38">
        <f t="shared" si="0"/>
        <v>1</v>
      </c>
      <c r="S23" s="38">
        <f t="shared" si="1"/>
        <v>0</v>
      </c>
      <c r="T23" s="38">
        <f t="shared" si="2"/>
        <v>0</v>
      </c>
      <c r="U23" s="38">
        <f t="shared" si="3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46">
        <v>5</v>
      </c>
      <c r="R24" s="47">
        <f t="shared" si="0"/>
        <v>0</v>
      </c>
      <c r="S24" s="47">
        <f t="shared" si="1"/>
        <v>1</v>
      </c>
      <c r="T24" s="47">
        <f t="shared" si="2"/>
        <v>0</v>
      </c>
      <c r="U24" s="47">
        <f t="shared" si="3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4"/>
        <v>1</v>
      </c>
      <c r="F25" s="59">
        <f t="shared" si="5"/>
        <v>0</v>
      </c>
      <c r="G25" s="59">
        <f t="shared" si="6"/>
        <v>1</v>
      </c>
      <c r="H25" s="59">
        <f t="shared" si="7"/>
        <v>0</v>
      </c>
      <c r="I25" s="59">
        <f t="shared" si="8"/>
        <v>1</v>
      </c>
      <c r="J25" s="59">
        <f t="shared" si="9"/>
        <v>1</v>
      </c>
      <c r="K25" s="60" t="str">
        <f t="shared" si="10"/>
        <v/>
      </c>
      <c r="L25" s="60" t="str">
        <f t="shared" si="11"/>
        <v/>
      </c>
      <c r="M25" s="60" t="str">
        <f t="shared" si="12"/>
        <v/>
      </c>
      <c r="N25" s="60" t="str">
        <f t="shared" si="13"/>
        <v/>
      </c>
      <c r="O25" s="60" t="str">
        <f t="shared" si="14"/>
        <v/>
      </c>
      <c r="P25" s="53" t="str">
        <f t="shared" si="15"/>
        <v/>
      </c>
      <c r="Q25" s="61">
        <v>5</v>
      </c>
      <c r="R25" s="38">
        <f t="shared" si="0"/>
        <v>0</v>
      </c>
      <c r="S25" s="38">
        <f t="shared" si="1"/>
        <v>1</v>
      </c>
      <c r="T25" s="38">
        <f t="shared" si="2"/>
        <v>0</v>
      </c>
      <c r="U25" s="38">
        <f t="shared" si="3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4">
      <c r="A26" s="43"/>
      <c r="B26" s="40"/>
      <c r="C26" s="44"/>
      <c r="D26" s="45"/>
      <c r="E26" s="44" t="str">
        <f t="shared" si="4"/>
        <v/>
      </c>
      <c r="F26" s="44" t="str">
        <f t="shared" si="5"/>
        <v/>
      </c>
      <c r="G26" s="44" t="str">
        <f t="shared" si="6"/>
        <v/>
      </c>
      <c r="H26" s="44" t="str">
        <f t="shared" si="7"/>
        <v/>
      </c>
      <c r="I26" s="44" t="str">
        <f t="shared" si="8"/>
        <v/>
      </c>
      <c r="J26" s="44" t="str">
        <f t="shared" si="9"/>
        <v/>
      </c>
      <c r="K26" s="45" t="str">
        <f t="shared" si="10"/>
        <v/>
      </c>
      <c r="L26" s="45" t="str">
        <f t="shared" si="11"/>
        <v/>
      </c>
      <c r="M26" s="45" t="str">
        <f t="shared" si="12"/>
        <v/>
      </c>
      <c r="N26" s="45" t="str">
        <f t="shared" si="13"/>
        <v/>
      </c>
      <c r="O26" s="45" t="str">
        <f t="shared" si="14"/>
        <v/>
      </c>
      <c r="P26" s="25" t="str">
        <f t="shared" si="15"/>
        <v/>
      </c>
      <c r="Q26" s="46"/>
      <c r="R26" s="47"/>
      <c r="S26" s="47"/>
      <c r="T26" s="47"/>
      <c r="U26" s="47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/>
      <c r="B27" s="58"/>
      <c r="C27" s="52"/>
      <c r="D27" s="53"/>
      <c r="E27" s="59" t="str">
        <f t="shared" si="4"/>
        <v/>
      </c>
      <c r="F27" s="59" t="str">
        <f t="shared" si="5"/>
        <v/>
      </c>
      <c r="G27" s="59" t="str">
        <f t="shared" si="6"/>
        <v/>
      </c>
      <c r="H27" s="59" t="str">
        <f t="shared" si="7"/>
        <v/>
      </c>
      <c r="I27" s="59" t="str">
        <f t="shared" si="8"/>
        <v/>
      </c>
      <c r="J27" s="59" t="str">
        <f t="shared" si="9"/>
        <v/>
      </c>
      <c r="K27" s="60" t="str">
        <f t="shared" si="10"/>
        <v/>
      </c>
      <c r="L27" s="60" t="str">
        <f t="shared" si="11"/>
        <v/>
      </c>
      <c r="M27" s="60" t="str">
        <f t="shared" si="12"/>
        <v/>
      </c>
      <c r="N27" s="60" t="str">
        <f t="shared" si="13"/>
        <v/>
      </c>
      <c r="O27" s="60" t="str">
        <f t="shared" si="14"/>
        <v/>
      </c>
      <c r="P27" s="53" t="str">
        <f t="shared" si="15"/>
        <v/>
      </c>
      <c r="Q27" s="61"/>
      <c r="R27" s="38"/>
      <c r="S27" s="38"/>
      <c r="T27" s="38"/>
      <c r="U27" s="38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/>
      <c r="B28" s="40"/>
      <c r="C28" s="44"/>
      <c r="D28" s="45"/>
      <c r="E28" s="44" t="str">
        <f t="shared" si="4"/>
        <v/>
      </c>
      <c r="F28" s="44" t="str">
        <f t="shared" si="5"/>
        <v/>
      </c>
      <c r="G28" s="44" t="str">
        <f t="shared" si="6"/>
        <v/>
      </c>
      <c r="H28" s="44" t="str">
        <f t="shared" si="7"/>
        <v/>
      </c>
      <c r="I28" s="44" t="str">
        <f t="shared" si="8"/>
        <v/>
      </c>
      <c r="J28" s="44" t="str">
        <f t="shared" si="9"/>
        <v/>
      </c>
      <c r="K28" s="45" t="str">
        <f t="shared" si="10"/>
        <v/>
      </c>
      <c r="L28" s="45" t="str">
        <f t="shared" si="11"/>
        <v/>
      </c>
      <c r="M28" s="45" t="str">
        <f t="shared" si="12"/>
        <v/>
      </c>
      <c r="N28" s="45" t="str">
        <f t="shared" si="13"/>
        <v/>
      </c>
      <c r="O28" s="45" t="str">
        <f t="shared" si="14"/>
        <v/>
      </c>
      <c r="P28" s="25" t="str">
        <f t="shared" si="15"/>
        <v/>
      </c>
      <c r="Q28" s="46"/>
      <c r="R28" s="47"/>
      <c r="S28" s="47"/>
      <c r="T28" s="47"/>
      <c r="U28" s="47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/>
      <c r="B29" s="58"/>
      <c r="C29" s="52"/>
      <c r="D29" s="53"/>
      <c r="E29" s="59" t="str">
        <f t="shared" si="4"/>
        <v/>
      </c>
      <c r="F29" s="59" t="str">
        <f t="shared" si="5"/>
        <v/>
      </c>
      <c r="G29" s="59" t="str">
        <f t="shared" si="6"/>
        <v/>
      </c>
      <c r="H29" s="59" t="str">
        <f t="shared" si="7"/>
        <v/>
      </c>
      <c r="I29" s="59" t="str">
        <f t="shared" si="8"/>
        <v/>
      </c>
      <c r="J29" s="59" t="str">
        <f t="shared" si="9"/>
        <v/>
      </c>
      <c r="K29" s="60" t="str">
        <f t="shared" si="10"/>
        <v/>
      </c>
      <c r="L29" s="60" t="str">
        <f t="shared" si="11"/>
        <v/>
      </c>
      <c r="M29" s="60" t="str">
        <f t="shared" si="12"/>
        <v/>
      </c>
      <c r="N29" s="60" t="str">
        <f t="shared" si="13"/>
        <v/>
      </c>
      <c r="O29" s="60" t="str">
        <f t="shared" si="14"/>
        <v/>
      </c>
      <c r="P29" s="53" t="str">
        <f t="shared" si="15"/>
        <v/>
      </c>
      <c r="Q29" s="61"/>
      <c r="R29" s="38"/>
      <c r="S29" s="38"/>
      <c r="T29" s="38"/>
      <c r="U29" s="3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4">
      <c r="A30" s="43"/>
      <c r="B30" s="40"/>
      <c r="C30" s="44"/>
      <c r="D30" s="45"/>
      <c r="E30" s="44" t="str">
        <f t="shared" si="4"/>
        <v/>
      </c>
      <c r="F30" s="44" t="str">
        <f t="shared" si="5"/>
        <v/>
      </c>
      <c r="G30" s="44" t="str">
        <f t="shared" si="6"/>
        <v/>
      </c>
      <c r="H30" s="44" t="str">
        <f t="shared" si="7"/>
        <v/>
      </c>
      <c r="I30" s="44" t="str">
        <f t="shared" si="8"/>
        <v/>
      </c>
      <c r="J30" s="44" t="str">
        <f t="shared" si="9"/>
        <v/>
      </c>
      <c r="K30" s="45" t="str">
        <f t="shared" si="10"/>
        <v/>
      </c>
      <c r="L30" s="45" t="str">
        <f t="shared" si="11"/>
        <v/>
      </c>
      <c r="M30" s="45" t="str">
        <f t="shared" si="12"/>
        <v/>
      </c>
      <c r="N30" s="45" t="str">
        <f t="shared" si="13"/>
        <v/>
      </c>
      <c r="O30" s="45" t="str">
        <f t="shared" si="14"/>
        <v/>
      </c>
      <c r="P30" s="25" t="str">
        <f t="shared" si="15"/>
        <v/>
      </c>
      <c r="Q30" s="46"/>
      <c r="R30" s="47"/>
      <c r="S30" s="47"/>
      <c r="T30" s="47"/>
      <c r="U30" s="47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4"/>
        <v/>
      </c>
      <c r="F31" s="59" t="str">
        <f t="shared" si="5"/>
        <v/>
      </c>
      <c r="G31" s="59" t="str">
        <f t="shared" si="6"/>
        <v/>
      </c>
      <c r="H31" s="59" t="str">
        <f t="shared" si="7"/>
        <v/>
      </c>
      <c r="I31" s="59" t="str">
        <f t="shared" si="8"/>
        <v/>
      </c>
      <c r="J31" s="59" t="str">
        <f t="shared" si="9"/>
        <v/>
      </c>
      <c r="K31" s="60" t="str">
        <f t="shared" si="10"/>
        <v/>
      </c>
      <c r="L31" s="60" t="str">
        <f t="shared" si="11"/>
        <v/>
      </c>
      <c r="M31" s="60" t="str">
        <f t="shared" si="12"/>
        <v/>
      </c>
      <c r="N31" s="60" t="str">
        <f t="shared" si="13"/>
        <v/>
      </c>
      <c r="O31" s="60" t="str">
        <f t="shared" si="14"/>
        <v/>
      </c>
      <c r="P31" s="53" t="str">
        <f t="shared" si="15"/>
        <v/>
      </c>
      <c r="Q31" s="61"/>
      <c r="R31" s="38"/>
      <c r="S31" s="38"/>
      <c r="T31" s="38"/>
      <c r="U31" s="3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47"/>
      <c r="S32" s="47"/>
      <c r="T32" s="47"/>
      <c r="U32" s="47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4"/>
        <v/>
      </c>
      <c r="F33" s="59" t="str">
        <f t="shared" si="5"/>
        <v/>
      </c>
      <c r="G33" s="59" t="str">
        <f t="shared" si="6"/>
        <v/>
      </c>
      <c r="H33" s="59" t="str">
        <f t="shared" si="7"/>
        <v/>
      </c>
      <c r="I33" s="59" t="str">
        <f t="shared" si="8"/>
        <v/>
      </c>
      <c r="J33" s="59" t="str">
        <f t="shared" si="9"/>
        <v/>
      </c>
      <c r="K33" s="60" t="str">
        <f t="shared" si="10"/>
        <v/>
      </c>
      <c r="L33" s="60" t="str">
        <f t="shared" si="11"/>
        <v/>
      </c>
      <c r="M33" s="60" t="str">
        <f t="shared" si="12"/>
        <v/>
      </c>
      <c r="N33" s="60" t="str">
        <f t="shared" si="13"/>
        <v/>
      </c>
      <c r="O33" s="60" t="str">
        <f t="shared" si="14"/>
        <v/>
      </c>
      <c r="P33" s="53" t="str">
        <f t="shared" si="15"/>
        <v/>
      </c>
      <c r="Q33" s="61"/>
      <c r="R33" s="38"/>
      <c r="S33" s="38"/>
      <c r="T33" s="38"/>
      <c r="U33" s="3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47"/>
      <c r="S34" s="47"/>
      <c r="T34" s="47"/>
      <c r="U34" s="47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4"/>
        <v/>
      </c>
      <c r="F35" s="59" t="str">
        <f t="shared" si="5"/>
        <v/>
      </c>
      <c r="G35" s="59" t="str">
        <f t="shared" si="6"/>
        <v/>
      </c>
      <c r="H35" s="59" t="str">
        <f t="shared" si="7"/>
        <v/>
      </c>
      <c r="I35" s="59" t="str">
        <f t="shared" si="8"/>
        <v/>
      </c>
      <c r="J35" s="59" t="str">
        <f t="shared" si="9"/>
        <v/>
      </c>
      <c r="K35" s="60" t="str">
        <f t="shared" si="10"/>
        <v/>
      </c>
      <c r="L35" s="60" t="str">
        <f t="shared" si="11"/>
        <v/>
      </c>
      <c r="M35" s="60" t="str">
        <f t="shared" si="12"/>
        <v/>
      </c>
      <c r="N35" s="60" t="str">
        <f t="shared" si="13"/>
        <v/>
      </c>
      <c r="O35" s="60" t="str">
        <f t="shared" si="14"/>
        <v/>
      </c>
      <c r="P35" s="53" t="str">
        <f t="shared" si="15"/>
        <v/>
      </c>
      <c r="Q35" s="61"/>
      <c r="R35" s="38"/>
      <c r="S35" s="38"/>
      <c r="T35" s="38"/>
      <c r="U35" s="3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47"/>
      <c r="S36" s="47"/>
      <c r="T36" s="47"/>
      <c r="U36" s="47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4"/>
        <v/>
      </c>
      <c r="F37" s="59" t="str">
        <f t="shared" si="5"/>
        <v/>
      </c>
      <c r="G37" s="59" t="str">
        <f t="shared" si="6"/>
        <v/>
      </c>
      <c r="H37" s="59" t="str">
        <f t="shared" si="7"/>
        <v/>
      </c>
      <c r="I37" s="59" t="str">
        <f t="shared" si="8"/>
        <v/>
      </c>
      <c r="J37" s="59" t="str">
        <f t="shared" si="9"/>
        <v/>
      </c>
      <c r="K37" s="60" t="str">
        <f t="shared" si="10"/>
        <v/>
      </c>
      <c r="L37" s="60" t="str">
        <f t="shared" si="11"/>
        <v/>
      </c>
      <c r="M37" s="60" t="str">
        <f t="shared" si="12"/>
        <v/>
      </c>
      <c r="N37" s="60" t="str">
        <f t="shared" si="13"/>
        <v/>
      </c>
      <c r="O37" s="60" t="str">
        <f t="shared" si="14"/>
        <v/>
      </c>
      <c r="P37" s="53" t="str">
        <f t="shared" si="15"/>
        <v/>
      </c>
      <c r="Q37" s="61"/>
      <c r="R37" s="38"/>
      <c r="S37" s="38"/>
      <c r="T37" s="38"/>
      <c r="U37" s="3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47"/>
      <c r="S38" s="47"/>
      <c r="T38" s="47"/>
      <c r="U38" s="47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4"/>
        <v/>
      </c>
      <c r="F39" s="59" t="str">
        <f t="shared" si="5"/>
        <v/>
      </c>
      <c r="G39" s="59" t="str">
        <f t="shared" si="6"/>
        <v/>
      </c>
      <c r="H39" s="59" t="str">
        <f t="shared" si="7"/>
        <v/>
      </c>
      <c r="I39" s="59" t="str">
        <f t="shared" si="8"/>
        <v/>
      </c>
      <c r="J39" s="59" t="str">
        <f t="shared" si="9"/>
        <v/>
      </c>
      <c r="K39" s="60" t="str">
        <f t="shared" si="10"/>
        <v/>
      </c>
      <c r="L39" s="60" t="str">
        <f t="shared" si="11"/>
        <v/>
      </c>
      <c r="M39" s="60" t="str">
        <f t="shared" si="12"/>
        <v/>
      </c>
      <c r="N39" s="60" t="str">
        <f t="shared" si="13"/>
        <v/>
      </c>
      <c r="O39" s="60" t="str">
        <f t="shared" si="14"/>
        <v/>
      </c>
      <c r="P39" s="53" t="str">
        <f t="shared" si="15"/>
        <v/>
      </c>
      <c r="Q39" s="61"/>
      <c r="R39" s="38"/>
      <c r="S39" s="38"/>
      <c r="T39" s="38"/>
      <c r="U39" s="3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47"/>
      <c r="S40" s="47"/>
      <c r="T40" s="47"/>
      <c r="U40" s="47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4"/>
        <v/>
      </c>
      <c r="F41" s="59" t="str">
        <f t="shared" si="5"/>
        <v/>
      </c>
      <c r="G41" s="59" t="str">
        <f t="shared" si="6"/>
        <v/>
      </c>
      <c r="H41" s="59" t="str">
        <f t="shared" si="7"/>
        <v/>
      </c>
      <c r="I41" s="59" t="str">
        <f t="shared" si="8"/>
        <v/>
      </c>
      <c r="J41" s="59" t="str">
        <f t="shared" si="9"/>
        <v/>
      </c>
      <c r="K41" s="60" t="str">
        <f t="shared" si="10"/>
        <v/>
      </c>
      <c r="L41" s="60" t="str">
        <f t="shared" si="11"/>
        <v/>
      </c>
      <c r="M41" s="60" t="str">
        <f t="shared" si="12"/>
        <v/>
      </c>
      <c r="N41" s="60" t="str">
        <f t="shared" si="13"/>
        <v/>
      </c>
      <c r="O41" s="60" t="str">
        <f t="shared" si="14"/>
        <v/>
      </c>
      <c r="P41" s="53" t="str">
        <f t="shared" si="15"/>
        <v/>
      </c>
      <c r="Q41" s="61"/>
      <c r="R41" s="38"/>
      <c r="S41" s="38"/>
      <c r="T41" s="38"/>
      <c r="U41" s="3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47"/>
      <c r="S42" s="47"/>
      <c r="T42" s="47"/>
      <c r="U42" s="47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4"/>
        <v/>
      </c>
      <c r="F43" s="59" t="str">
        <f t="shared" si="5"/>
        <v/>
      </c>
      <c r="G43" s="59" t="str">
        <f t="shared" si="6"/>
        <v/>
      </c>
      <c r="H43" s="59" t="str">
        <f t="shared" si="7"/>
        <v/>
      </c>
      <c r="I43" s="59" t="str">
        <f t="shared" si="8"/>
        <v/>
      </c>
      <c r="J43" s="59" t="str">
        <f t="shared" si="9"/>
        <v/>
      </c>
      <c r="K43" s="60" t="str">
        <f t="shared" si="10"/>
        <v/>
      </c>
      <c r="L43" s="60" t="str">
        <f t="shared" si="11"/>
        <v/>
      </c>
      <c r="M43" s="60" t="str">
        <f t="shared" si="12"/>
        <v/>
      </c>
      <c r="N43" s="60" t="str">
        <f t="shared" si="13"/>
        <v/>
      </c>
      <c r="O43" s="60" t="str">
        <f t="shared" si="14"/>
        <v/>
      </c>
      <c r="P43" s="53" t="str">
        <f t="shared" si="15"/>
        <v/>
      </c>
      <c r="Q43" s="61"/>
      <c r="R43" s="38"/>
      <c r="S43" s="38"/>
      <c r="T43" s="38"/>
      <c r="U43" s="3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47"/>
      <c r="S44" s="47"/>
      <c r="T44" s="47"/>
      <c r="U44" s="47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4"/>
        <v/>
      </c>
      <c r="F45" s="59" t="str">
        <f t="shared" si="5"/>
        <v/>
      </c>
      <c r="G45" s="59" t="str">
        <f t="shared" si="6"/>
        <v/>
      </c>
      <c r="H45" s="59" t="str">
        <f t="shared" si="7"/>
        <v/>
      </c>
      <c r="I45" s="59" t="str">
        <f t="shared" si="8"/>
        <v/>
      </c>
      <c r="J45" s="59" t="str">
        <f t="shared" si="9"/>
        <v/>
      </c>
      <c r="K45" s="60" t="str">
        <f t="shared" si="10"/>
        <v/>
      </c>
      <c r="L45" s="60" t="str">
        <f t="shared" si="11"/>
        <v/>
      </c>
      <c r="M45" s="60" t="str">
        <f t="shared" si="12"/>
        <v/>
      </c>
      <c r="N45" s="60" t="str">
        <f t="shared" si="13"/>
        <v/>
      </c>
      <c r="O45" s="60" t="str">
        <f t="shared" si="14"/>
        <v/>
      </c>
      <c r="P45" s="53" t="str">
        <f t="shared" si="15"/>
        <v/>
      </c>
      <c r="Q45" s="61"/>
      <c r="R45" s="38"/>
      <c r="S45" s="38"/>
      <c r="T45" s="38"/>
      <c r="U45" s="3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47"/>
      <c r="S46" s="47"/>
      <c r="T46" s="47"/>
      <c r="U46" s="47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4"/>
        <v/>
      </c>
      <c r="F47" s="59" t="str">
        <f t="shared" si="5"/>
        <v/>
      </c>
      <c r="G47" s="59" t="str">
        <f t="shared" si="6"/>
        <v/>
      </c>
      <c r="H47" s="59" t="str">
        <f t="shared" si="7"/>
        <v/>
      </c>
      <c r="I47" s="59" t="str">
        <f t="shared" si="8"/>
        <v/>
      </c>
      <c r="J47" s="59" t="str">
        <f t="shared" si="9"/>
        <v/>
      </c>
      <c r="K47" s="60" t="str">
        <f t="shared" si="10"/>
        <v/>
      </c>
      <c r="L47" s="60" t="str">
        <f t="shared" si="11"/>
        <v/>
      </c>
      <c r="M47" s="60" t="str">
        <f t="shared" si="12"/>
        <v/>
      </c>
      <c r="N47" s="60" t="str">
        <f t="shared" si="13"/>
        <v/>
      </c>
      <c r="O47" s="60" t="str">
        <f t="shared" si="14"/>
        <v/>
      </c>
      <c r="P47" s="53" t="str">
        <f t="shared" si="15"/>
        <v/>
      </c>
      <c r="Q47" s="61"/>
      <c r="R47" s="38"/>
      <c r="S47" s="38"/>
      <c r="T47" s="38"/>
      <c r="U47" s="3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47"/>
      <c r="S48" s="47"/>
      <c r="T48" s="47"/>
      <c r="U48" s="47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4"/>
        <v/>
      </c>
      <c r="F49" s="59" t="str">
        <f t="shared" si="5"/>
        <v/>
      </c>
      <c r="G49" s="59" t="str">
        <f t="shared" si="6"/>
        <v/>
      </c>
      <c r="H49" s="59" t="str">
        <f t="shared" si="7"/>
        <v/>
      </c>
      <c r="I49" s="59" t="str">
        <f t="shared" si="8"/>
        <v/>
      </c>
      <c r="J49" s="59" t="str">
        <f t="shared" si="9"/>
        <v/>
      </c>
      <c r="K49" s="60" t="str">
        <f t="shared" si="10"/>
        <v/>
      </c>
      <c r="L49" s="60" t="str">
        <f t="shared" si="11"/>
        <v/>
      </c>
      <c r="M49" s="60" t="str">
        <f t="shared" si="12"/>
        <v/>
      </c>
      <c r="N49" s="60" t="str">
        <f t="shared" si="13"/>
        <v/>
      </c>
      <c r="O49" s="60" t="str">
        <f t="shared" si="14"/>
        <v/>
      </c>
      <c r="P49" s="53" t="str">
        <f t="shared" si="15"/>
        <v/>
      </c>
      <c r="Q49" s="61"/>
      <c r="R49" s="38"/>
      <c r="S49" s="38"/>
      <c r="T49" s="38"/>
      <c r="U49" s="3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47"/>
      <c r="S50" s="47"/>
      <c r="T50" s="47"/>
      <c r="U50" s="47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4"/>
        <v/>
      </c>
      <c r="F51" s="59" t="str">
        <f t="shared" si="5"/>
        <v/>
      </c>
      <c r="G51" s="59" t="str">
        <f t="shared" si="6"/>
        <v/>
      </c>
      <c r="H51" s="59" t="str">
        <f t="shared" si="7"/>
        <v/>
      </c>
      <c r="I51" s="59" t="str">
        <f t="shared" si="8"/>
        <v/>
      </c>
      <c r="J51" s="59" t="str">
        <f t="shared" si="9"/>
        <v/>
      </c>
      <c r="K51" s="60" t="str">
        <f t="shared" si="10"/>
        <v/>
      </c>
      <c r="L51" s="60" t="str">
        <f t="shared" si="11"/>
        <v/>
      </c>
      <c r="M51" s="60" t="str">
        <f t="shared" si="12"/>
        <v/>
      </c>
      <c r="N51" s="60" t="str">
        <f t="shared" si="13"/>
        <v/>
      </c>
      <c r="O51" s="60" t="str">
        <f t="shared" si="14"/>
        <v/>
      </c>
      <c r="P51" s="53" t="str">
        <f t="shared" si="15"/>
        <v/>
      </c>
      <c r="Q51" s="61"/>
      <c r="R51" s="38"/>
      <c r="S51" s="38"/>
      <c r="T51" s="38"/>
      <c r="U51" s="3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47"/>
      <c r="S52" s="47"/>
      <c r="T52" s="47"/>
      <c r="U52" s="47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4"/>
        <v/>
      </c>
      <c r="F53" s="59" t="str">
        <f t="shared" si="5"/>
        <v/>
      </c>
      <c r="G53" s="59" t="str">
        <f t="shared" si="6"/>
        <v/>
      </c>
      <c r="H53" s="59" t="str">
        <f t="shared" si="7"/>
        <v/>
      </c>
      <c r="I53" s="59" t="str">
        <f t="shared" si="8"/>
        <v/>
      </c>
      <c r="J53" s="59" t="str">
        <f t="shared" si="9"/>
        <v/>
      </c>
      <c r="K53" s="60" t="str">
        <f t="shared" si="10"/>
        <v/>
      </c>
      <c r="L53" s="60" t="str">
        <f t="shared" si="11"/>
        <v/>
      </c>
      <c r="M53" s="60" t="str">
        <f t="shared" si="12"/>
        <v/>
      </c>
      <c r="N53" s="60" t="str">
        <f t="shared" si="13"/>
        <v/>
      </c>
      <c r="O53" s="60" t="str">
        <f t="shared" si="14"/>
        <v/>
      </c>
      <c r="P53" s="53" t="str">
        <f t="shared" si="15"/>
        <v/>
      </c>
      <c r="Q53" s="61"/>
      <c r="R53" s="38"/>
      <c r="S53" s="38"/>
      <c r="T53" s="38"/>
      <c r="U53" s="3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47"/>
      <c r="S54" s="47"/>
      <c r="T54" s="47"/>
      <c r="U54" s="47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4"/>
        <v/>
      </c>
      <c r="F55" s="59" t="str">
        <f t="shared" si="5"/>
        <v/>
      </c>
      <c r="G55" s="59" t="str">
        <f t="shared" si="6"/>
        <v/>
      </c>
      <c r="H55" s="59" t="str">
        <f t="shared" si="7"/>
        <v/>
      </c>
      <c r="I55" s="59" t="str">
        <f t="shared" si="8"/>
        <v/>
      </c>
      <c r="J55" s="59" t="str">
        <f t="shared" si="9"/>
        <v/>
      </c>
      <c r="K55" s="60" t="str">
        <f t="shared" si="10"/>
        <v/>
      </c>
      <c r="L55" s="60" t="str">
        <f t="shared" si="11"/>
        <v/>
      </c>
      <c r="M55" s="60" t="str">
        <f t="shared" si="12"/>
        <v/>
      </c>
      <c r="N55" s="60" t="str">
        <f t="shared" si="13"/>
        <v/>
      </c>
      <c r="O55" s="60" t="str">
        <f t="shared" si="14"/>
        <v/>
      </c>
      <c r="P55" s="53" t="str">
        <f t="shared" si="15"/>
        <v/>
      </c>
      <c r="Q55" s="61"/>
      <c r="R55" s="38"/>
      <c r="S55" s="38"/>
      <c r="T55" s="38"/>
      <c r="U55" s="3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47"/>
      <c r="S56" s="47"/>
      <c r="T56" s="47"/>
      <c r="U56" s="47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4"/>
        <v/>
      </c>
      <c r="F57" s="59" t="str">
        <f t="shared" si="5"/>
        <v/>
      </c>
      <c r="G57" s="59" t="str">
        <f t="shared" si="6"/>
        <v/>
      </c>
      <c r="H57" s="59" t="str">
        <f t="shared" si="7"/>
        <v/>
      </c>
      <c r="I57" s="59" t="str">
        <f t="shared" si="8"/>
        <v/>
      </c>
      <c r="J57" s="59" t="str">
        <f t="shared" si="9"/>
        <v/>
      </c>
      <c r="K57" s="60" t="str">
        <f t="shared" si="10"/>
        <v/>
      </c>
      <c r="L57" s="60" t="str">
        <f t="shared" si="11"/>
        <v/>
      </c>
      <c r="M57" s="60" t="str">
        <f t="shared" si="12"/>
        <v/>
      </c>
      <c r="N57" s="60" t="str">
        <f t="shared" si="13"/>
        <v/>
      </c>
      <c r="O57" s="60" t="str">
        <f t="shared" si="14"/>
        <v/>
      </c>
      <c r="P57" s="53" t="str">
        <f t="shared" si="15"/>
        <v/>
      </c>
      <c r="Q57" s="61"/>
      <c r="R57" s="38"/>
      <c r="S57" s="38"/>
      <c r="T57" s="38"/>
      <c r="U57" s="3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47"/>
      <c r="S58" s="47"/>
      <c r="T58" s="47"/>
      <c r="U58" s="47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4"/>
        <v/>
      </c>
      <c r="F59" s="59" t="str">
        <f t="shared" si="5"/>
        <v/>
      </c>
      <c r="G59" s="59" t="str">
        <f t="shared" si="6"/>
        <v/>
      </c>
      <c r="H59" s="59" t="str">
        <f t="shared" si="7"/>
        <v/>
      </c>
      <c r="I59" s="59" t="str">
        <f t="shared" si="8"/>
        <v/>
      </c>
      <c r="J59" s="59" t="str">
        <f t="shared" si="9"/>
        <v/>
      </c>
      <c r="K59" s="60" t="str">
        <f t="shared" si="10"/>
        <v/>
      </c>
      <c r="L59" s="60" t="str">
        <f t="shared" si="11"/>
        <v/>
      </c>
      <c r="M59" s="60" t="str">
        <f t="shared" si="12"/>
        <v/>
      </c>
      <c r="N59" s="60" t="str">
        <f t="shared" si="13"/>
        <v/>
      </c>
      <c r="O59" s="60" t="str">
        <f t="shared" si="14"/>
        <v/>
      </c>
      <c r="P59" s="53" t="str">
        <f t="shared" si="15"/>
        <v/>
      </c>
      <c r="Q59" s="61"/>
      <c r="R59" s="38"/>
      <c r="S59" s="38"/>
      <c r="T59" s="38"/>
      <c r="U59" s="3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47"/>
      <c r="S60" s="47"/>
      <c r="T60" s="47"/>
      <c r="U60" s="47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4"/>
        <v/>
      </c>
      <c r="F61" s="59" t="str">
        <f t="shared" si="5"/>
        <v/>
      </c>
      <c r="G61" s="59" t="str">
        <f t="shared" si="6"/>
        <v/>
      </c>
      <c r="H61" s="59" t="str">
        <f t="shared" si="7"/>
        <v/>
      </c>
      <c r="I61" s="59" t="str">
        <f t="shared" si="8"/>
        <v/>
      </c>
      <c r="J61" s="59" t="str">
        <f t="shared" si="9"/>
        <v/>
      </c>
      <c r="K61" s="60" t="str">
        <f t="shared" si="10"/>
        <v/>
      </c>
      <c r="L61" s="60" t="str">
        <f t="shared" si="11"/>
        <v/>
      </c>
      <c r="M61" s="60" t="str">
        <f t="shared" si="12"/>
        <v/>
      </c>
      <c r="N61" s="60" t="str">
        <f t="shared" si="13"/>
        <v/>
      </c>
      <c r="O61" s="60" t="str">
        <f t="shared" si="14"/>
        <v/>
      </c>
      <c r="P61" s="53" t="str">
        <f t="shared" si="15"/>
        <v/>
      </c>
      <c r="Q61" s="61"/>
      <c r="R61" s="38"/>
      <c r="S61" s="38"/>
      <c r="T61" s="38"/>
      <c r="U61" s="3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XXX</v>
      </c>
      <c r="AH1" s="34" t="str">
        <f>真值表!AI1</f>
        <v>XXX</v>
      </c>
      <c r="AI1" s="34" t="str">
        <f>真值表!AJ1</f>
        <v>XXX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>~OP5&amp;~OP4&amp;~OP3&amp;~OP2&amp;~OP1&amp;~OP0&amp;~F5&amp;~F4&amp; F3&amp;~F2&amp;~F1&amp;~F0+</v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/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>
        <f>真值表!B29</f>
        <v>0</v>
      </c>
      <c r="B29" s="52">
        <f>真值表!C29</f>
        <v>0</v>
      </c>
      <c r="C29" s="53">
        <f>真值表!D29</f>
        <v>0</v>
      </c>
      <c r="D29" s="54" t="str">
        <f>IF(真值表!E29=1," "&amp;真值表!E$1&amp;"&amp;",IF(真值表!E29=0,"~"&amp;真值表!E$1&amp;"&amp;",""))</f>
        <v/>
      </c>
      <c r="E29" s="54" t="str">
        <f>IF(真值表!F29=1," "&amp;真值表!F$1&amp;"&amp;",IF(真值表!F29=0,"~"&amp;真值表!F$1&amp;"&amp;",""))</f>
        <v/>
      </c>
      <c r="F29" s="54" t="str">
        <f>IF(真值表!G29=1," "&amp;真值表!G$1&amp;"&amp;",IF(真值表!G29=0,"~"&amp;真值表!G$1&amp;"&amp;",""))</f>
        <v/>
      </c>
      <c r="G29" s="54" t="str">
        <f>IF(真值表!H29=1," "&amp;真值表!H$1&amp;"&amp;",IF(真值表!H29=0,"~"&amp;真值表!H$1&amp;"&amp;",""))</f>
        <v/>
      </c>
      <c r="H29" s="54" t="str">
        <f>IF(真值表!I29=1," "&amp;真值表!I$1&amp;"&amp;",IF(真值表!I29=0,"~"&amp;真值表!I$1&amp;"&amp;",""))</f>
        <v/>
      </c>
      <c r="I29" s="54" t="str">
        <f>IF(真值表!J29=1," "&amp;真值表!J$1&amp;"&amp;",IF(真值表!J29=0,"~"&amp;真值表!J$1&amp;"&amp;",""))</f>
        <v/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/>
      </c>
      <c r="Q29" s="57" t="str">
        <f>IF(真值表!R29=1,$P29&amp;"+","")</f>
        <v/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/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41" t="str">
        <f t="shared" si="1"/>
        <v xml:space="preserve"> OP5&amp;~OP4&amp;~OP3&amp;~OP2&amp; OP1&amp; 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/>
      </c>
      <c r="AH62" s="41" t="str">
        <f t="shared" si="1"/>
        <v/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rao</cp:lastModifiedBy>
  <dcterms:created xsi:type="dcterms:W3CDTF">2015-06-05T18:19:00Z</dcterms:created>
  <dcterms:modified xsi:type="dcterms:W3CDTF">2020-02-03T07:08:09Z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