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655" activeTab="1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<sst xmlns="http://schemas.openxmlformats.org/spreadsheetml/2006/main" count="3437" uniqueCount="910">
  <si>
    <t>角色名</t>
  </si>
  <si>
    <t>昵称</t>
  </si>
  <si>
    <t>ID</t>
  </si>
  <si>
    <t>属性</t>
  </si>
  <si>
    <t>职业</t>
  </si>
  <si>
    <t>类型</t>
  </si>
  <si>
    <t>稀有度</t>
  </si>
  <si>
    <t>攻击力</t>
  </si>
  <si>
    <t>生命值</t>
  </si>
  <si>
    <t>图片</t>
  </si>
  <si>
    <t>图鉴攻击力</t>
  </si>
  <si>
    <t>图鉴生命值</t>
  </si>
  <si>
    <t>机灵古怪 塞露西亚</t>
  </si>
  <si>
    <t>幼精</t>
  </si>
  <si>
    <t>风属性</t>
  </si>
  <si>
    <t>攻击者</t>
  </si>
  <si>
    <t>限定角</t>
  </si>
  <si>
    <t>SSR</t>
  </si>
  <si>
    <t>验证通过</t>
  </si>
  <si>
    <t>精灵王 塞露西亚</t>
  </si>
  <si>
    <t>精灵王</t>
  </si>
  <si>
    <t>辅助者</t>
  </si>
  <si>
    <t>常驻角</t>
  </si>
  <si>
    <t>法斯公主 露露</t>
  </si>
  <si>
    <t>露露</t>
  </si>
  <si>
    <t>治疗者</t>
  </si>
  <si>
    <t>复生公主 千鹤</t>
  </si>
  <si>
    <t>千鹤</t>
  </si>
  <si>
    <t>胆小纸袋狼 沃沃</t>
  </si>
  <si>
    <t>沃沃</t>
  </si>
  <si>
    <t>测试角色</t>
  </si>
  <si>
    <t>木桩</t>
  </si>
  <si>
    <t>无属性</t>
  </si>
  <si>
    <t>小恶魔 布兰妮</t>
  </si>
  <si>
    <t>小恶魔</t>
  </si>
  <si>
    <t>火属性</t>
  </si>
  <si>
    <t>夏日 露露</t>
  </si>
  <si>
    <t>夏露</t>
  </si>
  <si>
    <t>水属性</t>
  </si>
  <si>
    <t>偶像 黑白诺艾利</t>
  </si>
  <si>
    <t>黑白</t>
  </si>
  <si>
    <t>丰收圣女 菲欧拉</t>
  </si>
  <si>
    <t>圣女</t>
  </si>
  <si>
    <t>光属性</t>
  </si>
  <si>
    <t>队员位验证通过</t>
  </si>
  <si>
    <t>新春 凛月</t>
  </si>
  <si>
    <t>春忍</t>
  </si>
  <si>
    <t>梦游魔境 露露</t>
  </si>
  <si>
    <t>梦露</t>
  </si>
  <si>
    <t>梦游魔境 千鹤</t>
  </si>
  <si>
    <t>梦鹤</t>
  </si>
  <si>
    <t>魔王 巴尔</t>
  </si>
  <si>
    <t>改成和以上SSR一样格式：</t>
  </si>
  <si>
    <t>魔王 撒旦</t>
  </si>
  <si>
    <t>暗属性</t>
  </si>
  <si>
    <t>守护者</t>
  </si>
  <si>
    <t>1. 攻击力 = 图鉴攻击力 / 1.1^59</t>
  </si>
  <si>
    <t>魔王 伊布力斯</t>
  </si>
  <si>
    <t>2. ROUND(攻击力,1) 保留攻击力1位小数</t>
  </si>
  <si>
    <t>矮人王 兰儿</t>
  </si>
  <si>
    <t>3. 反推攻击力，图鉴攻击力 = 四舍五入后的攻击力 * 1.1^59</t>
  </si>
  <si>
    <t>天使长 圣米勒</t>
  </si>
  <si>
    <t>魔人偶 KS-VIII</t>
  </si>
  <si>
    <t>祭典狂欢 巴尔</t>
  </si>
  <si>
    <t>古代勇者 乌鲁塔</t>
  </si>
  <si>
    <t>现代勇者 神田绫音</t>
  </si>
  <si>
    <t>未来勇者 牧爱菈</t>
  </si>
  <si>
    <t>妨碍者</t>
  </si>
  <si>
    <t>偶像 伊布力斯</t>
  </si>
  <si>
    <t>复活兔 撒旦</t>
  </si>
  <si>
    <t>夏日 静</t>
  </si>
  <si>
    <t>原</t>
  </si>
  <si>
    <t>夏日 KS-VIII</t>
  </si>
  <si>
    <t>夏日 娜娜</t>
  </si>
  <si>
    <t>食梦 阿尔蒂雅</t>
  </si>
  <si>
    <t>剪裁之红 安丝蒂</t>
  </si>
  <si>
    <t>缝纫之蓝 安丝娜</t>
  </si>
  <si>
    <t>蛇女之后 梅丝米奈雅</t>
  </si>
  <si>
    <t>千年血族 洛缇亚</t>
  </si>
  <si>
    <t>极乐之鬼 伊吹朱点</t>
  </si>
  <si>
    <t>异界 凯萨</t>
  </si>
  <si>
    <t>暗黑圣诞 艾可</t>
  </si>
  <si>
    <t>圣诞矮人王 兰儿</t>
  </si>
  <si>
    <t>圣诞驯鹿 希依</t>
  </si>
  <si>
    <t>堕龙 凯茜菲娜</t>
  </si>
  <si>
    <t>煌星 妲丝艾菲娜</t>
  </si>
  <si>
    <t>音速魅影 祈</t>
  </si>
  <si>
    <t>新春 神无雪</t>
  </si>
  <si>
    <t>花嫁 巴尔</t>
  </si>
  <si>
    <t>花嫁 伊布力斯</t>
  </si>
  <si>
    <t>花嫁 撒旦</t>
  </si>
  <si>
    <t>梦天堂店长 咲野梦</t>
  </si>
  <si>
    <t>猫娘Vtuber 杏仁咪噜</t>
  </si>
  <si>
    <t>剑圣 神无雪</t>
  </si>
  <si>
    <t>SR</t>
  </si>
  <si>
    <t>魔管家 艾可</t>
  </si>
  <si>
    <t>圣骑士长 雷欧娜</t>
  </si>
  <si>
    <t>神官长 菲欧菈</t>
  </si>
  <si>
    <t>女忍者 凛月</t>
  </si>
  <si>
    <t>妖狐 静</t>
  </si>
  <si>
    <t>大将军 朱诺安</t>
  </si>
  <si>
    <t>天才女军师 布兰妮</t>
  </si>
  <si>
    <t>史莱姆女王 娜芙菈菈</t>
  </si>
  <si>
    <t>魔法少女 托特拉</t>
  </si>
  <si>
    <t>刺针 嘉维尔</t>
  </si>
  <si>
    <t>最后的银龙 普莉希拉</t>
  </si>
  <si>
    <t>地方妈妈 提尔丝</t>
  </si>
  <si>
    <t>双蛇军团护士长 艾琳</t>
  </si>
  <si>
    <t>R</t>
  </si>
  <si>
    <t>猫妖 娜娜</t>
  </si>
  <si>
    <t>龙女 伊维丝</t>
  </si>
  <si>
    <t>犬人族 朵拉</t>
  </si>
  <si>
    <t>魅魔 撒芭丝</t>
  </si>
  <si>
    <t>美人鱼 玛莲</t>
  </si>
  <si>
    <t>流浪魔法师 尤依</t>
  </si>
  <si>
    <t>暗黑精灵 索拉卡</t>
  </si>
  <si>
    <t>人马女仆 苏菲</t>
  </si>
  <si>
    <t>冷艳美医 嘉莉娜</t>
  </si>
  <si>
    <t>南瓜仙子 帕奈奈</t>
  </si>
  <si>
    <t>法斯帝国士兵 赛莲</t>
  </si>
  <si>
    <t>N</t>
  </si>
  <si>
    <t>法斯帝国法师 佩托拉</t>
  </si>
  <si>
    <t>魔族战士 芙蕾</t>
  </si>
  <si>
    <t>魔族法师 玛努艾拉</t>
  </si>
  <si>
    <t>烈日国武士 桔梗</t>
  </si>
  <si>
    <t>烈日国巫女 枫</t>
  </si>
  <si>
    <t>精灵射手 奥菈</t>
  </si>
  <si>
    <t>矮人战士 可儿</t>
  </si>
  <si>
    <t>双蛇军团士兵 夏琳</t>
  </si>
  <si>
    <t>圣光骑士 玛蒂娜</t>
  </si>
  <si>
    <t>主神教团僧兵 克蕾雅</t>
  </si>
  <si>
    <t>史莱姆娘 萝尔</t>
  </si>
  <si>
    <t>牛女 米诺</t>
  </si>
  <si>
    <t>蛇女 拉米亚</t>
  </si>
  <si>
    <t>鸟身女妖 哈比</t>
  </si>
  <si>
    <t>法斯精锐近卫 安娜</t>
  </si>
  <si>
    <t>法斯精锐骑士 布兰</t>
  </si>
  <si>
    <t>法斯高阶法师 诺诺可</t>
  </si>
  <si>
    <t>惩戒天使</t>
  </si>
  <si>
    <t>福音天使</t>
  </si>
  <si>
    <t>试作机三号</t>
  </si>
  <si>
    <t>恶兔魔王 兔姬</t>
  </si>
  <si>
    <t>夏日 伊布利斯</t>
  </si>
  <si>
    <t>不健全遐想 托特拉</t>
  </si>
  <si>
    <t>调皮捣蛋 白</t>
  </si>
  <si>
    <t>甜心可可 巴尔</t>
  </si>
  <si>
    <t>双星之红 安丝蒂</t>
  </si>
  <si>
    <t>性诞恋歌 伊布力斯</t>
  </si>
  <si>
    <t>性诞驯鹿 希依</t>
  </si>
  <si>
    <t>鲜血魔王 洛缇亚</t>
  </si>
  <si>
    <t>闪耀歌姬 黑白诺艾莉</t>
  </si>
  <si>
    <t>魔物终结 鬼醉木</t>
  </si>
  <si>
    <t>偶像经纪人 梅丝米奈雅</t>
  </si>
  <si>
    <t>A</t>
  </si>
  <si>
    <t>B</t>
  </si>
  <si>
    <t>技能所属者</t>
  </si>
  <si>
    <t>类型2</t>
  </si>
  <si>
    <t>描述（人话）</t>
  </si>
  <si>
    <t>触发时点</t>
  </si>
  <si>
    <t>描述（程序语言）</t>
  </si>
  <si>
    <t>必杀技</t>
  </si>
  <si>
    <t>1绊</t>
  </si>
  <si>
    <t>以自身攻击力330%对目标造成伤害，再使自身攻击力增加20%（3回合）</t>
  </si>
  <si>
    <t>释放必杀</t>
  </si>
  <si>
    <t>对目标330%技能伤害,自身攻击力+20%(3回合)(CD4)</t>
  </si>
  <si>
    <t>2绊</t>
  </si>
  <si>
    <t>以自身攻击力376%对目标造成伤害，再使自身攻击力增加20%（3回合）</t>
  </si>
  <si>
    <t>对目标376%技能伤害,自身攻击力+20%(3回合)(CD4)</t>
  </si>
  <si>
    <t>3绊</t>
  </si>
  <si>
    <t>以自身攻击力自身攻击力增加30%（3回合），再以自身攻击力422%对目标造成伤害</t>
  </si>
  <si>
    <t>自身攻击力+30%(3回合),对目标422%技能伤害(CD4)</t>
  </si>
  <si>
    <t>4绊</t>
  </si>
  <si>
    <t>以自身攻击力自身攻击力增加30%（3回合），再以自身攻击力468%对目标造成伤害</t>
  </si>
  <si>
    <t>自身攻击力+30%(3回合),对目标468%技能伤害(CD4)</t>
  </si>
  <si>
    <t>5绊</t>
  </si>
  <si>
    <t>以自身攻击力自身攻击力增加30%（3回合），使目标受到自身伤害增加15%（3回合），再以自身攻击力514%对目标造成伤害</t>
  </si>
  <si>
    <t>自身攻击力+30%(3回合),目标受到自身伤害+15%(3回合),对目标514%技能伤害(CD4)</t>
  </si>
  <si>
    <t>队长技</t>
  </si>
  <si>
    <t xml:space="preserve">使全体风属性角色最大hp增加35% </t>
  </si>
  <si>
    <t>游戏开始时</t>
  </si>
  <si>
    <t>没做</t>
  </si>
  <si>
    <t>队伍中有5名风属性角色时 发动 受到治疗回复量增加25% 攻击力增加100%效果</t>
  </si>
  <si>
    <t>如果队伍中风属性数量为5则友方受到治疗回复量+25%,友方攻击力+100%</t>
  </si>
  <si>
    <t>第一回合时，触发 以激灵古怪赛鲁西亚攻击力40%使我方全体风属性角色攻击力增加50回合效果</t>
  </si>
  <si>
    <t>友方攻击力数值+40%</t>
  </si>
  <si>
    <t>使精灵王赛鲁西亚获得必杀技最大CD减少2回合</t>
  </si>
  <si>
    <t>{精灵王 塞露西亚}必杀技CD-2</t>
  </si>
  <si>
    <t>使精灵王赛鲁西亚获得必杀后 触发目标受到伤害+20% 3回合 效果</t>
  </si>
  <si>
    <t>{精灵王 塞露西亚}获得技能1018</t>
  </si>
  <si>
    <t>被动</t>
  </si>
  <si>
    <t>一星</t>
  </si>
  <si>
    <t>普攻时，触发 使目标受到我方攻击者伤害增加6%(最多4层) 且受到精灵王赛露西亚伤害增加6%（最多4层）效果</t>
  </si>
  <si>
    <t>释放普攻后</t>
  </si>
  <si>
    <t>目标受到攻击者伤害+6%(最多4层),目标受到精灵王伤害+6%(最多4层)</t>
  </si>
  <si>
    <t>三星</t>
  </si>
  <si>
    <t>普攻时，触发使目标受到普攻伤害增加7.5%（最多4层）效果</t>
  </si>
  <si>
    <t>目标受到普攻伤害+7.5%(最多4层)</t>
  </si>
  <si>
    <t>五星</t>
  </si>
  <si>
    <t>必杀时，触发使我方全体风属性队员造成伤害增加15%（最多2层）效果</t>
  </si>
  <si>
    <t>释放必杀后</t>
  </si>
  <si>
    <t>队伍中风属性造成伤害+15%(最多2层)</t>
  </si>
  <si>
    <t>六潜</t>
  </si>
  <si>
    <t>使自身攻击力增加10%</t>
  </si>
  <si>
    <t>被动光环</t>
  </si>
  <si>
    <t>自身攻击力+10%</t>
  </si>
  <si>
    <t>十二潜</t>
  </si>
  <si>
    <t>免疫麻痹</t>
  </si>
  <si>
    <t>普攻</t>
  </si>
  <si>
    <t>以自身100%对目标造成伤害</t>
  </si>
  <si>
    <t>释放普攻</t>
  </si>
  <si>
    <t>对目标100%普攻伤害</t>
  </si>
  <si>
    <t>动态技能</t>
  </si>
  <si>
    <t>必杀后，触发目标受到伤害+20%（3回合）</t>
  </si>
  <si>
    <t>目标受到伤害+20%(3回合)</t>
  </si>
  <si>
    <t>防御</t>
  </si>
  <si>
    <t>什么都不干</t>
  </si>
  <si>
    <t>释放防御后</t>
  </si>
  <si>
    <t>以攻击力475%对目标造成伤害，并使我方全体攻击力增加15%（3回合）</t>
  </si>
  <si>
    <t>对目标475%技能伤害,友方攻击力+15%(3回合)(CD6)</t>
  </si>
  <si>
    <t>以攻击力550%对目标造成伤害，并使我方全体攻击力增加15%（3回合）</t>
  </si>
  <si>
    <t>对目标550%技能伤害,友方攻击力+15%(3回合)(CD6)</t>
  </si>
  <si>
    <t>以攻击力625%对目标造成伤害，并使我方全体攻击力增加15%（3回合）</t>
  </si>
  <si>
    <t>对目标625%技能伤害,友方攻击力+15%(3回合)(CD6)</t>
  </si>
  <si>
    <t>以攻击力625%对目标造成伤害，并使我方全体攻击力增加20%（3回合）</t>
  </si>
  <si>
    <t>对目标625%技能伤害,友方攻击力+20%(3回合)(CD6)</t>
  </si>
  <si>
    <t>以攻击力625%对目标造成伤害，并使我方全体攻击力增加25%（3回合）</t>
  </si>
  <si>
    <t>对目标625%技能伤害,友方攻击力+25%(3回合)(CD6)</t>
  </si>
  <si>
    <t>使我方全体普攻伤害增加50%</t>
  </si>
  <si>
    <t>友方普攻伤害+50%</t>
  </si>
  <si>
    <t>普攻时，触发“使我方全体普攻伤害增加7.5%（1回合）”效果</t>
  </si>
  <si>
    <t>友方普攻伤害+7.5%(1回合)</t>
  </si>
  <si>
    <t>必杀时，追加使目标受到伤害+10%（3回合）且防御状态解除</t>
  </si>
  <si>
    <t>目标受到伤害+10%(3回合)</t>
  </si>
  <si>
    <t>每经过3回合，触发“使我方全体攻击力增加20%（1回合）”效果</t>
  </si>
  <si>
    <t>回合开始时</t>
  </si>
  <si>
    <t>3N+4回合触发:友方攻击力+20%(1回合)</t>
  </si>
  <si>
    <t>使自身普攻伤害增加10%</t>
  </si>
  <si>
    <t>自身普攻伤害+10%</t>
  </si>
  <si>
    <t>普攻时，触发以攻击力25%对我方Hp最低者进行治疗</t>
  </si>
  <si>
    <t>攻击时，触发“以自身攻击力20%使我方全体攻击力增加（1回合）”</t>
  </si>
  <si>
    <t>攻击后</t>
  </si>
  <si>
    <t>友方攻击力数值+20%(1回合)</t>
  </si>
  <si>
    <t>必杀时，触发“使我方全体必杀技伤害增加25%（1回合）”</t>
  </si>
  <si>
    <t>友方必杀技伤害+25%(1回合)</t>
  </si>
  <si>
    <t>防御减伤+10%</t>
  </si>
  <si>
    <t>免疫沉默</t>
  </si>
  <si>
    <t>以攻击力50%对我方全体进行治疗</t>
  </si>
  <si>
    <t>对目标0%普攻伤害</t>
  </si>
  <si>
    <t>使目标受到风属性伤害增加12%（最多2层） 再以攻击力330%对目标造成伤害 CD4</t>
  </si>
  <si>
    <t>目标受到风属性伤害+12%(最多2层),对目标330%技能伤害(CD4)</t>
  </si>
  <si>
    <t>使目标受到风属性伤害增加12%（最多2层） 再以攻击力376%对目标造成伤害 CD4</t>
  </si>
  <si>
    <t>目标受到风属性伤害+12%(最多2层),对目标376%技能伤害(CD4)</t>
  </si>
  <si>
    <t>使目标受到风属性伤害增加12%（最多2层） 再以攻击力422%对目标造成伤害 CD4</t>
  </si>
  <si>
    <t>目标受到风属性伤害+12%(最多2层),对目标422%技能伤害(CD4)</t>
  </si>
  <si>
    <t>使目标受到风属性伤害增加15%（最多2层） 再以攻击力422%对目标造成伤害 CD4</t>
  </si>
  <si>
    <t>目标受到风属性伤害+15%(最多2层),对目标422%技能伤害(CD4)</t>
  </si>
  <si>
    <t>使目标受到风属性伤害增加18%（最多2层） 再以攻击力422%对目标造成伤害 CD4</t>
  </si>
  <si>
    <t>目标受到风属性伤害+18%(最多2层),对目标422%技能伤害(CD4)</t>
  </si>
  <si>
    <t>使自身攻击力增加90%，必杀技伤害+30%</t>
  </si>
  <si>
    <t>自身攻击力+90%,自身必杀技伤害+30%</t>
  </si>
  <si>
    <t>使自身受到伤害-15% 受到火属性伤害+30%</t>
  </si>
  <si>
    <t>自身受到伤害-15%,自身受到火属性伤害+30%</t>
  </si>
  <si>
    <t>防御时，触发“使自身当前必杀技CD-1"</t>
  </si>
  <si>
    <t>必杀时，触发“使我方全体风属性角色必杀技伤害+15%（最多2层）”效果</t>
  </si>
  <si>
    <t>队伍中风属性必杀技伤害+15%(最多2层)</t>
  </si>
  <si>
    <t>自身必杀技伤害+10%</t>
  </si>
  <si>
    <t>200%伤害，自身96%普攻伤害增加（6回合）</t>
  </si>
  <si>
    <t>对目标200%技能伤害,自身普攻伤害+96%(6回合)</t>
  </si>
  <si>
    <t>200%  118%</t>
  </si>
  <si>
    <t>对目标200%技能伤害,自身普攻伤害+118%(6回合)</t>
  </si>
  <si>
    <t>200%  141%</t>
  </si>
  <si>
    <t>对目标200%技能伤害,自身普攻伤害+141%(6回合)</t>
  </si>
  <si>
    <t>200%  163%</t>
  </si>
  <si>
    <t>对目标200%技能伤害,自身普攻伤害+163%(6回合)</t>
  </si>
  <si>
    <t>200%  186%</t>
  </si>
  <si>
    <t>对目标200%技能伤害,自身普攻伤害+186%(6回合)</t>
  </si>
  <si>
    <t>使自身普攻伤害+20%  我方全体普攻伤害+40%</t>
  </si>
  <si>
    <t>自身普攻伤害+20%,友方普攻伤害+40%</t>
  </si>
  <si>
    <t>第一回合时，使自己必杀技CD-6  必杀时触发免疫CD变动效果</t>
  </si>
  <si>
    <t>自身必杀CD-6,自身免疫CD变动</t>
  </si>
  <si>
    <t>必杀时，触发"普攻时，追加以自身攻击力30%对敌方站位1、2、5目标造成伤害(6回合)"效果(若该站位无角色则随机选择目标)</t>
  </si>
  <si>
    <t>自身获得技能5013(6回合)</t>
  </si>
  <si>
    <t>必杀时，触发”造成伤害+20%（2层）”</t>
  </si>
  <si>
    <t>自身造成伤害+20%(最多2层)</t>
  </si>
  <si>
    <t>普攻时，追加以自身攻击力30%对敌方站位1、2、5目标造成伤害"效果(若该站位无角色则随机选择目标)</t>
  </si>
  <si>
    <t>快速普攻追击</t>
  </si>
  <si>
    <t>对e{1_2_5}30%普攻伤害</t>
  </si>
  <si>
    <t>以自身攻击力330%对目标造成伤害，使目标受到小恶魔伤害+10%（2层）</t>
  </si>
  <si>
    <t>对目标330%技能伤害，目标受到自身伤害+10%(最多2层)</t>
  </si>
  <si>
    <t>以自身攻击力376%对目标造成伤害，使目标受到小恶魔伤害+10%（2层）</t>
  </si>
  <si>
    <t>对目标376%技能伤害，目标受到自身伤害+10%(最多2层)</t>
  </si>
  <si>
    <t>使目标受到小恶魔布兰妮伤害增加10/15/15%(最多2层)，以自身攻击力422/422/468%对目标造成伤害，CD: 4</t>
  </si>
  <si>
    <t>目标受到自身伤害+10%(最多2层),对目标422%伤害</t>
  </si>
  <si>
    <t>目标受到自身伤害+15%(最多2层),对目标422%伤害</t>
  </si>
  <si>
    <t>目标受到自身伤害+15%(最多2层),对目标468%伤害</t>
  </si>
  <si>
    <t>全体攻击力+40% 必杀技停止倒数 必杀技伤害+100% 非守护者防御以自身攻击力20%增加小恶魔攻击力</t>
  </si>
  <si>
    <t>友方攻击力+40%,自身必杀技伤害+100%,其他友方获得技能11013</t>
  </si>
  <si>
    <t>普攻时，触发"使必杀技伤害增加10%(4回合)"效果</t>
  </si>
  <si>
    <t>自身必杀技伤害+10%(4回合)</t>
  </si>
  <si>
    <t>必杀时，触发"使自身攻击力增加50%该效果会在4回合内递减"效果</t>
  </si>
  <si>
    <t>使自身造成伤害增加35%</t>
  </si>
  <si>
    <t>自身造成伤害+35%</t>
  </si>
  <si>
    <t>使自身必杀技伤害增加10%</t>
  </si>
  <si>
    <t>使自身免疫睡眠</t>
  </si>
  <si>
    <t>防御时，触发自身攻击力20%增加小恶魔攻击力</t>
  </si>
  <si>
    <t>{小恶魔 布兰妮}攻击力数值+20%</t>
  </si>
  <si>
    <t>使我方全体攻击力增加20/25/25/30/30%(2回合)，再使我方治疗者与辅助者获得"攻击时，触发"使我方全体攻击力增加15/15/20/20/25%(1回合)"效果(2回合)"，CD: 4</t>
  </si>
  <si>
    <t>友方攻击力+20%(2回合),队伍中治疗者获得技能7013,队伍中辅助者获得技能7013(2回合)</t>
  </si>
  <si>
    <t>友方攻击力+25%(2回合),队伍中治疗者获得技能7013,队伍中辅助者获得技能7013(2回合)</t>
  </si>
  <si>
    <t>友方攻击力+25%(2回合),队伍中治疗者获得技能7014,队伍中辅助者获得技能7014(2回合)</t>
  </si>
  <si>
    <t>友方攻击力+30%(2回合),队伍中治疗者获得技能7014,队伍中辅助者获得技能7014(2回合)</t>
  </si>
  <si>
    <t>友方攻击力+30%(2回合),队伍中治疗者获得技能7015,队伍中辅助者获得技能7015(2回合)</t>
  </si>
  <si>
    <t>使我方全体治疗者与辅助者获得普攻时追加技能"以攻击力100%对目标造成伤害"、必杀时追加技能"以攻击力200%对目标造成伤害"</t>
  </si>
  <si>
    <t>必杀时，触发"以自身攻击力100%对我方全体施放护盾(1回合)"效果</t>
  </si>
  <si>
    <t>每经过4回合，触发"使目标受到伤害+35%(1回合)"效果</t>
  </si>
  <si>
    <t>3N+4回合触发:目标受到伤害+35%(1回合)</t>
  </si>
  <si>
    <t>第1回合时，触发"使我方治疗者与辅助者必杀技伤害增加40%(50回合)"效果</t>
  </si>
  <si>
    <t>队伍中治疗者必杀技伤害+40%,队伍中辅助者必杀技伤害+40%</t>
  </si>
  <si>
    <t>使自身受到伤害减少5%</t>
  </si>
  <si>
    <t>以自身攻击力30%使我方全体攻击力增加(1回合)</t>
  </si>
  <si>
    <t>友方攻击力数值+30%(1回合)</t>
  </si>
  <si>
    <t>攻击时，触发"使我方全体攻击力增加15/15/20/20/25%(1回合)</t>
  </si>
  <si>
    <t>友方攻击力+15%(1回合)</t>
  </si>
  <si>
    <t>友方攻击力+20%(1回合)</t>
  </si>
  <si>
    <t>友方攻击力+25%(1回合)</t>
  </si>
  <si>
    <t>使我方全体获得"每回合以攻击力79.2/91.7/104.2/116.7/129.2%进行治疗(6回合)"效果，并使自身以外的我方队员当前必杀技CD减少1回合，CD: 6</t>
  </si>
  <si>
    <t>使自身必杀技最大CD减少2回合，并使我方全体获得"每回合以攻击力35%进行治疗"效果</t>
  </si>
  <si>
    <t>攻击时，触发"使我方全体被治疗时回复量增加12.5%(2回合)、受到护盾效果增加12.5%(2回合)"效果</t>
  </si>
  <si>
    <t>必杀时，触发"使我方全体攻击力增加10%(12回合)"效果</t>
  </si>
  <si>
    <t>友方攻击力+10%(12回合)</t>
  </si>
  <si>
    <t>必杀时，触发"以攻击力100%对我方全体施放护盾(4回合)" 效果</t>
  </si>
  <si>
    <t>使自身免疫沉默</t>
  </si>
  <si>
    <t>使我方全体攻击者、 守护者当前必杀技CD减少1回合、并使我方全体被治疗时回复量增加50%(5回合)，并获得"每回合以攻击力80%进行治疗(5回合)"效果，CD: 5</t>
  </si>
  <si>
    <t>队伍中攻击者必杀技CD-1,队伍中守护者必杀技CD-1,友方受到治疗回复量+50%(5回合）</t>
  </si>
  <si>
    <t>使我方全体攻击力增加0/0/0/15/20%(2回合)，使我方全体攻击者、 守护者当前必杀技CD减少1回合、并使我方全体被治疗时回复量增加50%(5回合)，并获得"每回合以攻击力80/95/110/110/110%进行治疗(5回合)"效果，CD: 5</t>
  </si>
  <si>
    <t>友方攻击力+15%(2回合)</t>
  </si>
  <si>
    <t>友方攻击力+20%(2回合)</t>
  </si>
  <si>
    <t>我方全体获得最大HP增加35%</t>
  </si>
  <si>
    <t>友方生命值+35%,友方获得技能9007,友方获得技能9008,友方获得技能9009,友方获得技能9010</t>
  </si>
  <si>
    <t>队长技能还没测过</t>
  </si>
  <si>
    <t>队伍中有至少1名攻击者时，发动“攻击力增加15%"效果</t>
  </si>
  <si>
    <t>游戏开始时2</t>
  </si>
  <si>
    <t>如果队伍中攻击者数量大于1则自身攻击力+15%</t>
  </si>
  <si>
    <t>我方全体获得"队伍中有至少1名攻击者时，发动“攻击力增加15%"效果</t>
  </si>
  <si>
    <t>如果队伍中攻击者数量大于2则自身攻击力+15%</t>
  </si>
  <si>
    <t>我方全体获得"队伍中有至少2名攻击者时，发动“攻击力增加15%"效果</t>
  </si>
  <si>
    <t>如果队伍中攻击者数量大于3则自身攻击力+30%</t>
  </si>
  <si>
    <t>我方全体获得"队伍中至少1名守护者时发动"普攻伤害增加40%、必杀伤害增加20%"效果</t>
  </si>
  <si>
    <t>如果队伍中守护者数量大于3则自身普攻伤害+40%,自身必杀技伤害+20%</t>
  </si>
  <si>
    <t>普攻时，触发"使我方全体造成持续型治疗增加10%(最多3层)"效果</t>
  </si>
  <si>
    <t>攻击时，触发"以自身攻击力25%使我方全体攻击力增加(1回合)"效果</t>
  </si>
  <si>
    <t>友方攻击力数值+25%(1回合)</t>
  </si>
  <si>
    <t>攻击时，触发"使我方全体造成伤害增加5%(最多5层)"效果</t>
  </si>
  <si>
    <t>友方造成伤害+5%(最多5层)</t>
  </si>
  <si>
    <t>以自身攻击力25%对我方全体进行治疗，并以自身攻击力25%每回合对我方全体进行治疗(3回合)</t>
  </si>
  <si>
    <t>使自身攻击力增加50%(3回合)，再以攻击力200%对目标造成伤害，CD: 4</t>
  </si>
  <si>
    <t>自身攻击力+50%(3回合),对目标200%技能伤害(CD4)</t>
  </si>
  <si>
    <t>使自身攻击力增加65%(3回合)，再以攻击力200%对目标造成伤害，CD: 4</t>
  </si>
  <si>
    <t>自身攻击力+65%(3回合),对目标200%技能伤害(CD4)</t>
  </si>
  <si>
    <t>使自身攻击力增加80(3回合)，再以攻击力200%对目标造成伤害，使自身造成伤害增加10%(最多1层)，CD: 4</t>
  </si>
  <si>
    <t>自身攻击力+80%(3回合),对目标200%技能伤害,自身造成伤害+10%(最多1层)(CD4)</t>
  </si>
  <si>
    <t>使自身攻击力增加95%(3回合)，再以攻击力200%对目标造成伤害，使自身造成伤害增加15%(最多1层)，CD: 4</t>
  </si>
  <si>
    <t>自身攻击力+95%(4回合),对目标200%技能伤害,自身造成伤害+15%(最多1层)(CD4)</t>
  </si>
  <si>
    <t>使自身攻击力增加110%(3回合)，再以攻击力200%对目标造成伤害，使自身造成伤害增加20%(最多1层)，CD: 4</t>
  </si>
  <si>
    <t>自身攻击力+110%(4回合),对目标200%技能伤害,自身造成伤害+20%(最多1层)(CD4)</t>
  </si>
  <si>
    <t>我方全体攻击力增加50%、普攻伤害增加30% 第1回合时，触发'使我方最大HP最低者受到伤害减少20%(最多1层)、使自身当前必杀技CD减少4回合'效果 第1回合时，触发'使自身必杀时，触发"《新春的祝福》"效果(1回合)'效果 《新春的祝福》
以自身攻击力100%使自身攻击力增加(50回合)，使自身必杀技CD停止倒数(50回合)、免疫必杀技CD变动效果(50回合)</t>
  </si>
  <si>
    <t>普攻时，触发'使目标受到普攻伤害增加20%(最多4层)'效果</t>
  </si>
  <si>
    <t>目标受到普攻伤害+20%(最多4层)</t>
  </si>
  <si>
    <t>第1回合时，触发'使我方全体普攻伤害增加30%(50回合)'效果</t>
  </si>
  <si>
    <t>友方普攻伤害+30%</t>
  </si>
  <si>
    <t>使自身造成伤害增加10%</t>
  </si>
  <si>
    <t>自身造成伤害+10%</t>
  </si>
  <si>
    <t>攻击时，触发'使目标受到伤害+5%(最多5层)'效果</t>
  </si>
  <si>
    <t>目标受到伤害+5%(最多5层)</t>
  </si>
  <si>
    <t>使自身免疫麻痹</t>
  </si>
  <si>
    <t>以攻击力125%对目标造成伤害</t>
  </si>
  <si>
    <t>对目标125%普攻伤害</t>
  </si>
  <si>
    <t>以自身攻击力330/376/422/468/514%对目标造成伤害，使我方全体攻击者获得&lt;普攻时，追加技能"以自身攻击力37.5/45/45/52.5/60%对目标造成伤害"(3/3/4/4/4回合)&gt;，CD: 4</t>
  </si>
  <si>
    <t>对目标330%技能伤害,队伍中攻击者获得技能12013(3回合)</t>
  </si>
  <si>
    <t>对目标422%技能伤害,队伍中攻击者获得技能12014(4回合)</t>
  </si>
  <si>
    <t>对目标468%技能伤害,队伍中攻击者获得技能12015(4回合)</t>
  </si>
  <si>
    <t>对目标514%技能伤害,队伍中攻击者获得技能12016(4回合)</t>
  </si>
  <si>
    <t>第1回合时，触发&lt;使自身当前必杀技CD减少4回合&gt;
自身必杀时，触发 &lt;《Shuffling》&gt;
使我方全体获得&lt;队伍中至少有4名攻击者时，发动《Four of a Kind》&gt;
《Shuffling》
使我方全体攻击者获得&lt;普攻时追加技能"以自身攻击力37.5%对目标造成伤害"(4回合)&gt;</t>
  </si>
  <si>
    <t>队伍中攻击者获得技能12013(4回合)</t>
  </si>
  <si>
    <t>《Four of a Kind》
自身攻击力增加70%
自身普攻伤害增加100%
自身受到伤害减少10%</t>
  </si>
  <si>
    <t>如果队伍中攻击者数量大于4则友方攻击力+70%,友方普攻伤害+100%</t>
  </si>
  <si>
    <t>必杀时，触发&lt;使我方全体普攻伤害增加30%(最多2层)&gt;</t>
  </si>
  <si>
    <t>友方普攻伤害+30%(最多2层)</t>
  </si>
  <si>
    <t>第1回合时，触发&lt;使我方全体普攻伤害增加30%(50回合)&gt;</t>
  </si>
  <si>
    <t>必杀时，触发&lt;使我方全体造成伤害增加12.5%(最多2层)</t>
  </si>
  <si>
    <t>友方造成伤害+12.5%(最多2层)</t>
  </si>
  <si>
    <t>普攻伤害增加10%</t>
  </si>
  <si>
    <t>以攻击力100%对目标造成伤害</t>
  </si>
  <si>
    <t>使我方全体攻击者获得&lt;普攻时，追加技能"以自身攻击力37.5/45/45/52.5/60%对目标造成伤害"(3/3/4/4/4回合)&gt;，CD: 4</t>
  </si>
  <si>
    <t>对目标37.5%普攻伤害</t>
  </si>
  <si>
    <t>对目标45%普攻伤害</t>
  </si>
  <si>
    <t>对目标52.5%普攻伤害</t>
  </si>
  <si>
    <t>快速普攻追击的速度高于一般的释放普攻后技能</t>
  </si>
  <si>
    <t>对目标60%普攻伤害</t>
  </si>
  <si>
    <t>使自身攻击力增加30/35/40/45/50%(1回合)，再以自身攻击力30/30/35/35/40%使我方全体攻击力增加(1回合)，CD: 4</t>
  </si>
  <si>
    <t>自身攻击力+30%(1回合),友方攻击力数值+30%(1回合)</t>
  </si>
  <si>
    <t>自身攻击力+35%(1回合),友方攻击力数值+30%(1回合)</t>
  </si>
  <si>
    <t>自身攻击力+40%(1回合),友方攻击力数值+35%(1回合)</t>
  </si>
  <si>
    <t>自身攻击力+45%(1回合),友方攻击力数值+35%(1回合)</t>
  </si>
  <si>
    <t>自身攻击力+50%(1回合),友方攻击力数值+40%(1回合)</t>
  </si>
  <si>
    <t>使我方全体获得&lt;队伍中至少有3名攻击者时，发动《小兔子团结一心》&gt;
使自身获得&lt;队伍中至少有3名攻击者时，发动《大家一起蹦》&gt;
每经过一回合，触发&lt;《蹦蹦跳》&gt;
《小兔子团结一心》
必杀技伤害增加50%
最大HP增加30%
《大家一起蹦》
必杀时，触发&lt;使我方全体攻击者当前必杀技CD减少1回合&gt;
《踹蹦跳》
普攻时，触发&lt;使梦游魔境千鹤攻击力增加15%(5回合)&gt; (1回合)</t>
  </si>
  <si>
    <t>每经过1回合，触发&lt;使我方全体攻击力增加2.5%(最多8层)&gt;</t>
  </si>
  <si>
    <t>1N+2回合触发:友方攻击力+2.5%(最多8层)</t>
  </si>
  <si>
    <t>第1回合时，触发&lt;使我方全体被治疗时回复量增加30%(50回合)&gt;
每经过1回合，触发&lt;以自身攻击力20%对我方全体进行治疗&gt;</t>
  </si>
  <si>
    <t>普攻时，触发&lt;使我方全体普攻伤害增加40%(1回合)&gt;</t>
  </si>
  <si>
    <t>友方普攻伤害+40%(1回合)</t>
  </si>
  <si>
    <t>必杀时，触发&lt;使我方全体必杀伤害增加15%(1回合)&gt;</t>
  </si>
  <si>
    <t>友方必杀技伤害+15%(1回合)</t>
  </si>
  <si>
    <t>266% 然后10%易伤（最多3） cd3</t>
  </si>
  <si>
    <t>对目标266%技能伤害,目标受到伤害+10%(最多3层)(CD3)</t>
  </si>
  <si>
    <t>282% 然后10%易伤（最多3） cd3</t>
  </si>
  <si>
    <t>对目标282%技能伤害,目标受到伤害+10%(最多3层)(CD3)</t>
  </si>
  <si>
    <t>298% 然后10%易伤（最多3） cd3</t>
  </si>
  <si>
    <t>对目标298%技能伤害,目标受到伤害+10%(最多3层)(CD3)</t>
  </si>
  <si>
    <t>314 然后10%易伤（最多3） cd3</t>
  </si>
  <si>
    <t>对目标314%技能伤害,目标受到伤害+10%(最多3层)(CD3)</t>
  </si>
  <si>
    <t>331% 然后10%易伤（最多3） cd3</t>
  </si>
  <si>
    <t>对目标331%技能伤害,目标受到伤害+10%(最多3层)(CD3)</t>
  </si>
  <si>
    <t>每个wave的第一回合触发目标受伤+30%（50回合）</t>
  </si>
  <si>
    <t>普攻时，触发以攻击力30%对目标进行追击</t>
  </si>
  <si>
    <t>对目标30%技能伤害</t>
  </si>
  <si>
    <t>先这样写，后面再实装触发技伤害</t>
  </si>
  <si>
    <t>攻击时，触发目标受到伤害+5%（最多5层）</t>
  </si>
  <si>
    <t>攻击时，自身攻击力+6%（最多5层）</t>
  </si>
  <si>
    <t>自身攻击力+6%(最多5层)</t>
  </si>
  <si>
    <t>自身免疫睡眠</t>
  </si>
  <si>
    <t>以自身攻击力365%对目标造成伤害，并造成"受到伤害增加20%(最多1层)"效果，CD: 4</t>
  </si>
  <si>
    <t>对目标365%技能伤害,目标受到伤害+20%(最多1层)(CD4)</t>
  </si>
  <si>
    <t>以自身攻击力417%对目标造成伤害，并造成"受到伤害增加20%(最多1层)"效果，CD: 4</t>
  </si>
  <si>
    <t>对目标417%技能伤害,目标受到伤害+20%(最多1层)(CD4)</t>
  </si>
  <si>
    <t>以自身攻击力469%对目标造成伤害，并造成"受到伤害增加20%(最多1层)"效果，CD: 4</t>
  </si>
  <si>
    <t>对目标469%技能伤害,目标受到伤害+20%(最多1层)(CD4)</t>
  </si>
  <si>
    <t>以自身攻击力522%对目标造成伤害，并造成"受到伤害增加20%(最多1层)"效果，CD: 4</t>
  </si>
  <si>
    <t>对目标522%技能伤害,目标受到伤害+20%(最多1层)(CD4)</t>
  </si>
  <si>
    <t>使目标造成受到伤害增加20%(最多1层)， 并以自身攻击力576%对目标造成伤害，CD: 4</t>
  </si>
  <si>
    <t>目标受到伤害+20%(最多1层),对目标576%技能伤害(CD4)</t>
  </si>
  <si>
    <t>使我方全体攻击者攻击力增加60%；并使我方全体免疫沉默</t>
  </si>
  <si>
    <t>攻击时，触发"使目标攻击力减少10%(1回合)"效果</t>
  </si>
  <si>
    <t>目标攻击力-10%(1回合)</t>
  </si>
  <si>
    <t>攻击时，触发”使目标受到伤害+4.5%(最多6层)</t>
  </si>
  <si>
    <t>目标受到伤害+4.5%(最多6层)</t>
  </si>
  <si>
    <t>使自身攻击力增加40%</t>
  </si>
  <si>
    <t>自身攻击力+40%</t>
  </si>
  <si>
    <t>且必杀时，触发"以100%机率使目标沉默(1回合)"效果</t>
  </si>
  <si>
    <t>以自身攻击力330及自身最大HP89%对目标造成伤害，CD: 4</t>
  </si>
  <si>
    <t>对目标330%技能伤害,对目标89%自身生命技能伤害(CD4)</t>
  </si>
  <si>
    <t>以自身攻击力376%及自身最大HP107%对目标造成伤害，CD: 4</t>
  </si>
  <si>
    <t>对目标376%技能伤害,对目标107%自身生命技能伤害(CD4)</t>
  </si>
  <si>
    <t>以自身攻击力422%及自身最大HP125%对目标造成伤害，CD: 4</t>
  </si>
  <si>
    <t>对目标422%技能伤害,对目标125%自身生命技能伤害(CD4)</t>
  </si>
  <si>
    <t>以自身攻击力468%及自身最大HP143%对目标造成伤害，CD: 4</t>
  </si>
  <si>
    <t>对目标468%技能伤害,对目标143%自身生命技能伤害(CD4)</t>
  </si>
  <si>
    <t>以自身攻击力514%及自身最大HP161%对目标造成伤害，CD: 4</t>
  </si>
  <si>
    <t>对目标514%技能伤害,对目标161%自身生命技能伤害(CD4)</t>
  </si>
  <si>
    <t>以自身攻击力100%及自身最大HP50%对目标造成伤害</t>
  </si>
  <si>
    <t>对目标100%普攻伤害,对目标50%自身生命普攻伤害</t>
  </si>
  <si>
    <t>自身最大HP增加100%</t>
  </si>
  <si>
    <t>自身生命值+100%</t>
  </si>
  <si>
    <t>自身普攻伤害增加125%；自身必杀伤害增加100%；我方全体攻击力增加40%；我方全体造成伤害增加20%</t>
  </si>
  <si>
    <t>自身普攻伤害+125%,自身必杀技伤害+100%,友方攻击力+40%,友方造成伤害+20%</t>
  </si>
  <si>
    <t>攻击时，触发'使目标造成伤害减少10%(1回合)；攻击时，触发'使自身受到伤害减少10%(1回合)</t>
  </si>
  <si>
    <t>目标造成伤害-10%(1回合),自身受到伤害-10%(1回合)</t>
  </si>
  <si>
    <t>使自身以外的我方全体队员获得《臣服于王》</t>
  </si>
  <si>
    <t>其他友方获得技能35011,其他友方获得技能35012</t>
  </si>
  <si>
    <t>《臣服于王》：触发'使目标受到火、水、风、光、暗属性伤害增加6%(2回合)'</t>
  </si>
  <si>
    <t>目标受到火属性伤害+6%(2回合),目标受到水属性伤害+6%(2回合),目标受到风属性伤害+6%(2回合),目标受到光属性伤害+6%(2回合),目标受到暗属性伤害+6%(2回合)</t>
  </si>
  <si>
    <t>攻击时，触发'使目标被治疗时回复量减少50%(2回合)'</t>
  </si>
  <si>
    <t>必杀时，触发'使自身造成伤害增加20%(最多2层)'</t>
  </si>
  <si>
    <t>第1回合，触发'使敌方全体受到伤害增加20%(50回合)、 使敌方全体造成伤害减少10%(50回合)'</t>
  </si>
  <si>
    <t>敌方全体受到伤害+20%(50回合),敌方全体造成伤害-10%(50回合)</t>
  </si>
  <si>
    <t>使自身造成伤害增加7.5%</t>
  </si>
  <si>
    <t>自身造成伤害+7.5%</t>
  </si>
  <si>
    <t>使自身免疫睡眠；使自身免疫麻痹；使自身免疫沉默</t>
  </si>
  <si>
    <t>使自身获得'必杀伤害增加20/20/40/40/50%(最多1层)'、'普攻伤害增加40/40/80/80/100%(最多1层)'，再以攻击力490/568/646/724/802%对目标造成伤害，CD:5</t>
  </si>
  <si>
    <t>自身必杀技伤害+20%(最多1层),自身普攻伤害+40%(最多1层),对目标490%技能伤害</t>
  </si>
  <si>
    <t>自身必杀技伤害+20%(最多1层),自身普攻伤害+40%(最多1层),对目标568%技能伤害</t>
  </si>
  <si>
    <t>自身必杀技伤害+40%(最多1层),自身普攻伤害+80%(最多1层),对目标646%技能伤害</t>
  </si>
  <si>
    <t>自身必杀技伤害+40%(最多1层),自身普攻伤害+80%(最多1层),对目标724%技能伤害</t>
  </si>
  <si>
    <t>自身必杀技伤害+50%(最多1层),自身普攻伤害+100%(最多1层),对目标802%技能伤害</t>
  </si>
  <si>
    <t>以自身攻击力100%对目标造成伤害</t>
  </si>
  <si>
    <t>我方全体HP最大值增加20%</t>
  </si>
  <si>
    <t>使自身攻击力增加100%；使我方全体攻击力增加25%</t>
  </si>
  <si>
    <t>自身攻击力+100%,友方攻击力+25%</t>
  </si>
  <si>
    <t>每经过5回合，触发'使我方全体攻击力增加50%(3回合)'</t>
  </si>
  <si>
    <t>5N+6回合触发:友方攻击力+50%(3回合)</t>
  </si>
  <si>
    <t>第1回合时，触发'除自身以外我方角色获得《绝对服从》'</t>
  </si>
  <si>
    <t>其他友方获得技能45011,其他友方获得技能45012</t>
  </si>
  <si>
    <t>《绝对服从》：攻击时，触发'使目标受到暗属性伤害增加1%(最多20层)'(50回合)</t>
  </si>
  <si>
    <t>目标受到暗属性伤害+1%(最多20层)</t>
  </si>
  <si>
    <t>《绝对服从》：攻击时，触发'以自身攻击力15%使我方站位1角色攻击力增加(1回合)'(50回合)</t>
  </si>
  <si>
    <t>a{1}攻击力数值+15%(1回合)</t>
  </si>
  <si>
    <t>攻击时，触发'使目标受到暗属性伤害增加4%(最多5层)'</t>
  </si>
  <si>
    <t>目标受到暗属性伤害+4%(最多5层)</t>
  </si>
  <si>
    <t>防御时，触发'使自身攻击力增加100%(2回合)'</t>
  </si>
  <si>
    <t>自身攻击力+100%(2回合)</t>
  </si>
  <si>
    <t>攻击时，触发'使我方全体造成伤害增加3%(最多10层)'</t>
  </si>
  <si>
    <t>友方造成伤害+3%(最多10层)</t>
  </si>
  <si>
    <t>以自身攻击力475%对目标造成伤害，CD: 5</t>
  </si>
  <si>
    <t>对目标475%技能伤害(CD5)</t>
  </si>
  <si>
    <t>以自身攻击力550%对目标造成伤害，CD: 5</t>
  </si>
  <si>
    <t>对目标550%技能伤害(CD5)</t>
  </si>
  <si>
    <t>以自身攻击力625%对目标造成伤害，CD: 5</t>
  </si>
  <si>
    <t>对目标625%技能伤害(CD5)</t>
  </si>
  <si>
    <t>以自身攻击力700%对目标造成伤害，CD: 5</t>
  </si>
  <si>
    <t>对目标700%技能伤害(CD5)</t>
  </si>
  <si>
    <t>以自身攻击力775%对目标造成伤害，CD: 5</t>
  </si>
  <si>
    <t>对目标775%技能伤害(CD5)</t>
  </si>
  <si>
    <t>以自身攻击力125%对目标造成伤害</t>
  </si>
  <si>
    <t>使自身最大HP增加50%</t>
  </si>
  <si>
    <t>自身生命值+50%</t>
  </si>
  <si>
    <t>使我方全体暗属性队员攻击力增加20%</t>
  </si>
  <si>
    <t>队伍中暗属性攻击力+20%</t>
  </si>
  <si>
    <t>圣诞矮人王兰儿在我方队伍时使她《屈服恐惧》，再使暗黑圣诞艾可发动《越发癫狂》</t>
  </si>
  <si>
    <t>如果{圣诞矮人王 兰儿}数量大于1则自身造成伤害+50%,队伍中暗属性攻击力+25%,{圣诞矮人王 兰儿}获得技能36011</t>
  </si>
  <si>
    <t>圣诞驯鹿希依在我方队伍时使她《屈服恐惧》，再使暗黑圣诞艾可发动《越发癫狂》</t>
  </si>
  <si>
    <t>如果{圣诞驯鹿 希依}数量大于1则自身造成伤害+50%,队伍中暗属性攻击力+25%,{圣诞驯鹿 希依}获得技能36011</t>
  </si>
  <si>
    <t>《屈服恐惧》：第1回合时，触发'以自身攻击力100%使暗黑圣诞艾可攻击力增加(50回合)</t>
  </si>
  <si>
    <t>50N+1回合触发:{暗黑圣诞 艾可}攻击力数值+100%</t>
  </si>
  <si>
    <t>《屈服恐惧》：必杀技CD停止倒数5回合、必杀技最大CD增加2回合</t>
  </si>
  <si>
    <t>自身普攻时触发'使目标受到必杀伤害增加2.5%(最多4层)</t>
  </si>
  <si>
    <t>目标受到必杀伤害+2.5%(最多4层)</t>
  </si>
  <si>
    <t>当'圣诞驯鹿希依'在我方队伍中，发动'《杀死驯鹿》</t>
  </si>
  <si>
    <t>如果{圣诞驯鹿 希依}数量大于1则自身获得技能36015,自身获得技能36016</t>
  </si>
  <si>
    <t>《杀死驯鹿》：使自身攻击时，触发'对除了自身以外队员造成其最大HP10%的真实伤害'</t>
  </si>
  <si>
    <t>《杀死驯鹿》：使自身普攻时，触发'使敌方目标受到暗属性伤害增加5%(最多4层)'</t>
  </si>
  <si>
    <t>目标受到暗属性伤害+5%(最多4层)</t>
  </si>
  <si>
    <t>自身普攻时，触发'使敌方目标受到普攻伤害增加5%(最多4层)'</t>
  </si>
  <si>
    <t>目标受到普攻伤害+5%(最多4层)</t>
  </si>
  <si>
    <t>当'圣诞矮人王兰儿'在我方队伍中，发动'《摧毁圣诞》'</t>
  </si>
  <si>
    <t>如果{圣诞矮人王 兰儿}数量大于1则自身获得技能36019,自身获得技能36020</t>
  </si>
  <si>
    <t>《摧毁圣诞》：使自身攻击时，触发'对除了自身以外队员造成其最大HP10%的真实伤害'</t>
  </si>
  <si>
    <t>《摧毁圣诞》：使自身普攻时，触发'使目标受到暗黑圣诞艾可伤害增加6%(最多5层)'</t>
  </si>
  <si>
    <t>目标受到自身伤害+6%(最多5层)</t>
  </si>
  <si>
    <t>自身普攻伤害增加50%</t>
  </si>
  <si>
    <t>自身普攻伤害+50%</t>
  </si>
  <si>
    <t>自身攻击力增加10%</t>
  </si>
  <si>
    <t>自身免疫沉默</t>
  </si>
  <si>
    <t>我方全体获得'每回合以攻击力69/73/76/80/88%进行治疗(5回合)'、 '最大HP50/55/55/60/60%的护盾(1回合)'、'攻击力增加10/15/15/20/20%(3回合) [5绊(4回合)]'，CD: 5 [3绊CD: 4]</t>
  </si>
  <si>
    <t>友方攻击力+10%(3回合)(CD5)</t>
  </si>
  <si>
    <t>友方攻击力+15%(3回合)(CD5)</t>
  </si>
  <si>
    <t>友方攻击力+15%(3回合)(CD4)</t>
  </si>
  <si>
    <t>友方攻击力+20%(3回合)(CD4)</t>
  </si>
  <si>
    <t>友方攻击力+20%(4回合)(CD4)</t>
  </si>
  <si>
    <t>以自身攻击力75%对我方全体进行治疗</t>
  </si>
  <si>
    <t>自身攻击力增加100%</t>
  </si>
  <si>
    <t>自身攻击力+100%</t>
  </si>
  <si>
    <t>第一回合时，触发'给予我方全体攻击者"《凯萨的特别菜单》(50回合)"'</t>
  </si>
  <si>
    <t>队伍中攻击者获得技能37009,队伍中攻击者获得技能37010</t>
  </si>
  <si>
    <t>《凯萨的特别菜单》：普攻时，触发'必杀技伤害增加15%(最多2层)'</t>
  </si>
  <si>
    <t>自身必杀技伤害+15%(最多2层)</t>
  </si>
  <si>
    <t>《凯萨的特别菜单》：必杀时，触发'普攻伤害增加50%(最多1层)'</t>
  </si>
  <si>
    <t>自身普攻伤害+50%(最多1层)</t>
  </si>
  <si>
    <t>攻击时，触发'以自身攻击力25%使我方全体攻击力增加(1回合)'</t>
  </si>
  <si>
    <t>第1回合时，触发'使我方站位1角色获得造成治疗量增加20%(最多1层)、造成持续型治疗增加20%(最多1层)、造成护盾量增加20%(最多1层)'</t>
  </si>
  <si>
    <t>第1回合时，触发'使我方站位5角色获得攻击力增加20%(最多1层)、必杀技伤害增加10%(最多1层)、普攻伤害增加20%(最多1层)'</t>
  </si>
  <si>
    <t>a{5}攻击力+20%(最多1层),a{5}必杀技伤害+10%(最多1层),a{5}普攻伤害+20%(最多1层)</t>
  </si>
  <si>
    <t>第1回合时，触发'使我方攻击者和治疗者获得"必杀技伤害增加25%" (50回合)'</t>
  </si>
  <si>
    <t>队伍中攻击者必杀技伤害+25%,队伍中治疗者必杀技伤害+25%</t>
  </si>
  <si>
    <t>回复自身最大HP30/40/40/50/50%获得嘲讽效果(2回合)并变为防御状态，再使我方全体受到伤害减少0/0/0/5/10%(1回合)，CD: 4 [3绊CD: 3]</t>
  </si>
  <si>
    <t>友方受到伤害-0%(1回合)(CD4)</t>
  </si>
  <si>
    <t>友方受到伤害-0%(1回合)</t>
  </si>
  <si>
    <t>友方受到伤害-5%(1回合)(CD3)</t>
  </si>
  <si>
    <t>友方受到伤害-10%(1回合)(CD3)</t>
  </si>
  <si>
    <t>以自身攻击力50%对目标造成伤害，再使自身变为防御状态</t>
  </si>
  <si>
    <t>对目标50%普攻伤害</t>
  </si>
  <si>
    <t>必杀时，自身触发'受到伤害减少20%(1回合)'</t>
  </si>
  <si>
    <t>自身受到伤害-20%(1回合)</t>
  </si>
  <si>
    <t>第一回合时，触发'使我方全体每回合以攻击力70%进行治疗(50回合)'</t>
  </si>
  <si>
    <t>第一回合时，触发'使我方站位1、2、5角色获得"《奇迹使者》"'《奇迹使者》：'攻击力增加40%(最多1层)'、'必杀技伤害增加20%(最多1层)'、'普攻伤害增加40%(最多1层)'</t>
  </si>
  <si>
    <t>a{1_2_5}攻击力+40%(最多1层),a{1_2_5}必杀技伤害+20%(最多1层),a{1_2_5}普攻伤害+40%(最多1层)</t>
  </si>
  <si>
    <t>必杀时，触发'《圣诞极道》 '：使我方站位1、2角色获得'受到控场机率减少75%(1回合)'、'攻击力增加30%(2回合)'</t>
  </si>
  <si>
    <t>a{1_2}攻击力+30%(2回合)</t>
  </si>
  <si>
    <t>必杀时，触发'使我方站位2和站位5角色获得"受到伤害减少20%(1回合)"'</t>
  </si>
  <si>
    <t>a{2_5}受到伤害-20%(1回合)</t>
  </si>
  <si>
    <t>HP增加10%</t>
  </si>
  <si>
    <t>自身生命值+10%</t>
  </si>
  <si>
    <t>被攻击时,触发'以自身基础攻击力100%对我方全体进行治疗'</t>
  </si>
  <si>
    <t>使自身受到伤害-5%</t>
  </si>
  <si>
    <t>自身受到伤害-5%</t>
  </si>
  <si>
    <t xml:space="preserve">使自身攻击力增加25(3回合)，再以攻击力330%对目标造成伤害，CD: 4 </t>
  </si>
  <si>
    <t>自身攻击力+25%(3回合),对目标330%技能伤害(CD4)</t>
  </si>
  <si>
    <t xml:space="preserve">使自身攻击力增加25(3回合)，再以攻击力376对目标造成伤害，CD: 4 </t>
  </si>
  <si>
    <t>自身攻击力+25%(3回合),对目标376%技能伤害(CD4)</t>
  </si>
  <si>
    <t xml:space="preserve">使自身攻击力增加25(3回合)，再以攻击力422%对目标造成伤害，CD: 4 </t>
  </si>
  <si>
    <t>自身攻击力+25%(3回合),对目标422%技能伤害(CD4)</t>
  </si>
  <si>
    <t>使自身攻击力增加35%(3回合)，再以攻击力422%对目标造成伤害，CD: 4</t>
  </si>
  <si>
    <t>自身攻击力+35%(3回合),对目标422%技能伤害(CD4)</t>
  </si>
  <si>
    <t>使自身攻击力增加35%(3回合)，再以攻击力422%对目标造成伤害，CD: 3</t>
  </si>
  <si>
    <t>自身攻击力+35%(3回合),对目标422%技能伤害(CD3)</t>
  </si>
  <si>
    <t>使自身攻击力增加125%，但自身以外的队员造成伤害减少10%</t>
  </si>
  <si>
    <t>自身攻击力+125%,其他友方造成伤害-10%</t>
  </si>
  <si>
    <t>自身普攻伤害+25%</t>
  </si>
  <si>
    <t>被攻击时，触发“使自身攻击力+15%（最多2层）</t>
  </si>
  <si>
    <t>被攻击时</t>
  </si>
  <si>
    <t>自身攻击力+15%(最多2层)</t>
  </si>
  <si>
    <t>必杀时，触发"使自身当前必杀技CD减少1回合、目标当前必杀技CD增加2回合"效果</t>
  </si>
  <si>
    <t>自身必杀技CD-1,目标必杀技CD+2</t>
  </si>
  <si>
    <t>偶像 伊布利斯</t>
  </si>
  <si>
    <t>使目标获得"以攻击力138.5%每回合造成伤害(6回合)"、"攻击力减少15%(6回合)"、"被治疗时回复量减少25%(6回合)"效果，CD: 6</t>
  </si>
  <si>
    <t>目标+138.5%持续伤害(6回合),目标攻击力-15%(6回合),目标被治疗回复量-25%(6回合)</t>
  </si>
  <si>
    <t>使目标获得"以攻击力160.4%每回合造成伤害(6回合)"、"攻击力减少15%(6回合)"、"被治疗时回复量减少25%(6回合)"效果，CD: 6</t>
  </si>
  <si>
    <t>目标+160.4%持续伤害(6回合),目标攻击力-15%(6回合),目标被治疗回复量-25%(7回合)</t>
  </si>
  <si>
    <t>使目标获得"以攻击力182.3%每回合造成伤害(6回合)"、"攻击力减少15%(6回合)"、"被治疗时回复量减少25%(6回合)"效果，CD: 6</t>
  </si>
  <si>
    <t>目标+182.3%持续伤害(6回合),目标攻击力-15%(6回合),目标被治疗回复量-25%(8回合)</t>
  </si>
  <si>
    <t>使目标获得"以攻击力204.2%每回合造成伤害(6回合)"、"攻击力减少15%(6回合)"、"被治疗时回复量减少25%(6回合)"效果，CD: 6</t>
  </si>
  <si>
    <t>目标+204.2%持续伤害(6回合),目标攻击力-15%(6回合),目标被治疗回复量-25%(9回合)</t>
  </si>
  <si>
    <t>使目标获得"以攻击力226%每回合造成伤害(6回合)"、"攻击力减少15%(6回合)"、"被治疗时回复量减少25%(6回合)"效果，CD: 6</t>
  </si>
  <si>
    <t>目标+226%持续伤害(6回合),目标攻击力-15%(6回合),目标被治疗回复量-25%(10回合)</t>
  </si>
  <si>
    <t>使目标获得"以攻击力50%每回合造成伤害(4回合)"效果</t>
  </si>
  <si>
    <t>目标50%持续伤害(4回合)</t>
  </si>
  <si>
    <t>使自身攻击力增加50%；</t>
  </si>
  <si>
    <t>自身攻击力+50%</t>
  </si>
  <si>
    <t>每WAVE的第1回合，触发"使自身当前必杀技CD减少6回合"效果</t>
  </si>
  <si>
    <t>自身当前必杀技CD-6</t>
  </si>
  <si>
    <t>当前HP大于95%时，发动"使自身攻击力增加20%"效果</t>
  </si>
  <si>
    <t>自身攻击力+20%</t>
  </si>
  <si>
    <t>血量先不做</t>
  </si>
  <si>
    <t>被治疗时回复量增加50%</t>
  </si>
  <si>
    <t>自身被治疗回复量+50%</t>
  </si>
  <si>
    <t>使自身必杀技最大CD减少2回合</t>
  </si>
  <si>
    <t>自身必杀技最大CD-2</t>
  </si>
  <si>
    <t>以自身攻击力33%对目标造成伤害10次，使自身造成伤害增加10%（4回合）CD4</t>
  </si>
  <si>
    <t>对目标33%技能伤害10次,自身造成伤害+10%(4回合)(CD4)</t>
  </si>
  <si>
    <t>以自身攻击力37.6%对目标造成伤害10次，使自身造成伤害增加12.5%（4回合）CD4</t>
  </si>
  <si>
    <t>对目标37.6%技能伤害10次,自身造成伤害+12.5%(4回合)(CD4)</t>
  </si>
  <si>
    <t>使自身造成伤害增加15%（4回合）,以自身攻击力42.2%对目标造成伤害10次，CD4</t>
  </si>
  <si>
    <t>自身造成伤害+15%(4回合),对目标42.2%技能伤害10次(CD4)</t>
  </si>
  <si>
    <t>使自身造成伤害增加17.5%（4回合）,以自身攻击力46.8%对目标造成伤害10次CD4</t>
  </si>
  <si>
    <t>自身造成伤害+17.5%(4回合),对目标46.8%技能伤害10次(CD4)</t>
  </si>
  <si>
    <t>使自身造成伤害增加20%（4回合）,以自身攻击力51.4%对目标造成伤害10次，CD4</t>
  </si>
  <si>
    <t>自身造成伤害+20%(4回合),对目标51.4%技能伤害10次(CD4)</t>
  </si>
  <si>
    <t>我方全体攻击力增加30%</t>
  </si>
  <si>
    <t>友方攻击力+30%</t>
  </si>
  <si>
    <t>必杀时，触发[使自身攻击力增加50%(最多4层)]</t>
  </si>
  <si>
    <t>自身攻击力+50%(最多4层)</t>
  </si>
  <si>
    <t>第一回合时，触发[使我方全体当前必杀技CD减少2回合]</t>
  </si>
  <si>
    <t>友方必杀技CD-2</t>
  </si>
  <si>
    <t>我方全体攻击者、守护者、妨碍者获得《无驮无驮无驮！ 》</t>
  </si>
  <si>
    <t>队伍中攻击者获得技能93012,队伍中攻击者获得技能93013,队伍中守护者获得技能93012,队伍中守护者获得技能93013,队伍中妨碍者获得技能93012,队伍中妨碍者获得技能93013</t>
  </si>
  <si>
    <t xml:space="preserve">《无驮无驮无驮！ 》
普攻时，追加技能[以自身攻击力20%对目标造成伤害3次] </t>
  </si>
  <si>
    <t>对目标20%普攻伤害3次</t>
  </si>
  <si>
    <t>《无驮无驮无驮！ 》普攻伤害增加60%</t>
  </si>
  <si>
    <t>50N+1回合触发:自身普攻伤害+60%</t>
  </si>
  <si>
    <t>普攻时，追加[以自身攻击力10%对目标造成伤害6次]</t>
  </si>
  <si>
    <t>对目标10%普攻伤害6次</t>
  </si>
  <si>
    <t>普攻时，触发[使我方全体普攻伤害增加15%(最多3层)]</t>
  </si>
  <si>
    <t>友方普攻伤害+15%(最多3层)</t>
  </si>
  <si>
    <t>普攻时，触发[使目标被治疗时回复量减少50%(2回合)]</t>
  </si>
  <si>
    <t>每经过一回合，触发[使敌方全体受到普攻伤害增加20%(最多5层)]</t>
  </si>
  <si>
    <t>1N+2回合触发:敌方全体受到普攻伤害+20%(最多5层)</t>
  </si>
  <si>
    <t>使我方全体 水 火属性队员攻击力+30%（1回合），使目标受到水 火属性伤害+5%（最多2层）， 并以自身330%对目标伤害 （CD4)</t>
  </si>
  <si>
    <t>队伍中水属性攻击力+30%(1回合),队伍中火属性攻击力+30%(1回合),目标受到水属性伤害+5%(最多2层),目标受到火属性伤害+5%(最多2层),对目标330%技能伤害(CD4)</t>
  </si>
  <si>
    <t>使我方全体 水 火属性队员攻击力+30%（1回合），使目标受到水 火属性伤害+7.5%（最多2层）， 并以自身%对目标伤害 （CD4)</t>
  </si>
  <si>
    <t>队伍中水属性攻击力+30%(1回合),队伍中火属性攻击力+30%(1回合),目标受到水属性伤害+7.5%(最多2层),目标受到火属性伤害+5%(最多2层),对目标376%技能伤害(CD4)</t>
  </si>
  <si>
    <t>使我方全体 水 火属性队员攻击力+40%（1回合），使目标受到水 火属性伤害+10%（最多2层）， 并以自身422%对目标伤害 （CD4)</t>
  </si>
  <si>
    <t>队伍中水属性攻击力+40%(1回合),队伍中火属性攻击力+30%(1回合),目标受到水属性伤害+10%(最多2层),目标受到火属性伤害+5%(最多2层),对目标422%技能伤害(CD4)</t>
  </si>
  <si>
    <t>使我方全体 水 火属性队员攻击力+40%（1回合），使目标受到水 火属性伤害+12.5%（最多2层）， 并以自身468%对目标伤害 （CD4)</t>
  </si>
  <si>
    <t>队伍中水属性攻击力+40%(1回合),队伍中火属性攻击力+30%(1回合),目标受到水属性伤害+12.5%(最多2层),目标受到火属性伤害+5%(最多2层),对目标468%技能伤害(CD4)</t>
  </si>
  <si>
    <t>使我方全体 水 火属性队员攻击力+40%（1回合），使目标受到水 火属性伤害+15%（最多2层）， 并以自身514%对目标伤害 （CD4)</t>
  </si>
  <si>
    <t>队伍中水属性攻击力+40%(1回合),队伍中火属性攻击力+40%(1回合),目标受到水属性伤害+15%(最多2层),目标受到火属性伤害+15%(最多2层),对目标514%技能伤害(CD4)</t>
  </si>
  <si>
    <t>100%普攻</t>
  </si>
  <si>
    <t xml:space="preserve">我方全体攻击力+100% </t>
  </si>
  <si>
    <t>友方攻击力+100%</t>
  </si>
  <si>
    <t>护盾相关的没有录入</t>
  </si>
  <si>
    <t>队伍有5名攻击者时 获得享受夏日</t>
  </si>
  <si>
    <t>如果队伍中攻击者数量大于5则友方获得技能94009</t>
  </si>
  <si>
    <t>攻击时 我方全体必杀技伤害+5%（最多10层）</t>
  </si>
  <si>
    <t>友方必杀技伤害+5%(最多10层)</t>
  </si>
  <si>
    <t>必杀时 我方全体水火队员攻击力+15%（最多2层）</t>
  </si>
  <si>
    <t>队伍中水属性攻击力+15%(最多2层),队伍中火属性攻击力+15%(最多2层)</t>
  </si>
  <si>
    <t>自身造成伤害+25%</t>
  </si>
  <si>
    <t>每经过4回合，触发目标受到水火伤害+40%（1回合）</t>
  </si>
  <si>
    <t>4N+5回合触发:目标受到水属性伤害+40%(1回合),目标受到火属性伤害+40%(1回合)</t>
  </si>
  <si>
    <t>使目标受到光属性伤害增加10%(最多1层)、使目标受到伤害+10%(最多1层),并以自身攻击力520%对目标造成伤害，CD：5</t>
  </si>
  <si>
    <t>目标受到光属性伤害+10%(最多1层),目标受到伤害+10%(最多1层),对目标520%技能伤害(CD5)</t>
  </si>
  <si>
    <t>使目标受到光属性伤害增加15%(最多1层)、使目标受到伤害+10%(最多2层)、使我方全体攻击力增加10%(最多1层)，并以自身攻击力550%对目标造成伤害，CD：5</t>
  </si>
  <si>
    <t>目标受到光属性伤害+15%(最多1层),目标受到伤害+10%(最多2层),自身攻击力+10%(最多1层),对目标550%技能伤害(CD5)</t>
  </si>
  <si>
    <t>使目标受到光属性伤害增加20%(最多1层)、使目标受到伤害+10%(最多2层)、使我方全体攻击力增加10%(最多1层)，并以自身攻击力580%对目标造成伤害，CD：5</t>
  </si>
  <si>
    <t>目标受到光属性伤害+20%(最多1层),目标受到伤害+10%(最多2层),友方攻击力+10%(最多1层),对目标580%技能伤害(CD5)</t>
  </si>
  <si>
    <t>使目标受到光属性伤害增加20%(最多1层)、使目标受到伤害+10%(最多2层)、使我方全体攻击力增加10%(最多1层)，并以自身攻击力610%对目标造成伤害，CD：5</t>
  </si>
  <si>
    <t>目标受到光属性伤害+20%(最多1层),目标受到伤害+10%(最多2层),友方攻击力+10%(最多1层),对目标610%技能伤害(CD5)</t>
  </si>
  <si>
    <t>使目标受到光属性伤害增加20%(最多1层)、使目标受到伤害+10%(最多2层)、使我方全体攻击力增加10%(最多1层)，并以自身攻击力640%对目标造成伤害，CD：5</t>
  </si>
  <si>
    <t>目标受到光属性伤害+20%(最多1层),目标受到伤害+10%(最多2层),友方攻击力+10%(最多1层),对目标640%技能伤害(CD5)</t>
  </si>
  <si>
    <t>我方全体光属性、火属性角色获得《魔法少女·集结⭐！》
《魔法少女·集结⭐！》
最大HP增加30%
攻击力增加100%
造成伤害增加20%
必杀技伤害增加40%
行动时，触发[使我方站位1角色获得“魔法少女之力(最多4层)”](行动后消除此效果)</t>
  </si>
  <si>
    <t xml:space="preserve">队伍中光属性获得技能95011(1回合),队伍中火属性获得技能95011(1回合),队伍中光属性生命值+30%,队伍中火属性生命值+30%,队伍中光属性攻击力+100%,队伍中火属性攻击力+100%,队伍中光属性造成伤害+20%,队伍中火属性造成伤害+20%,队伍中光属性必杀技伤害+40%,队伍中火属性必杀技伤害+40%
</t>
  </si>
  <si>
    <t xml:space="preserve">当自身[魔法少女之力]≥2层时，发动[攻击力增加50%、造成伤害增加20%]
</t>
  </si>
  <si>
    <t>如果自身检查魔法少女之力大于2则自身攻击力+50%,自身造成伤害+20%</t>
  </si>
  <si>
    <t xml:space="preserve">当自身[魔法少女之力]≥3层时，发动[攻击时，触发“使目标受到的伤害增加10%”(最多4层)]
</t>
  </si>
  <si>
    <t>如果自身检查魔法少女之力大于3则目标受到伤害+10%(最多4层)</t>
  </si>
  <si>
    <t>当自身[魔法少女之力]≥4层时，发动[必杀时，追加“以自身攻击力120%对目标造成伤害”]</t>
  </si>
  <si>
    <t>如果自身检查魔法少女之力大于4则对目标120%必杀触发伤害</t>
  </si>
  <si>
    <t>新伤害类型：必杀触发</t>
  </si>
  <si>
    <t>行动后</t>
  </si>
  <si>
    <t>a{1}魔法少女之力+1(最多4层)</t>
  </si>
  <si>
    <t xml:space="preserve"> 从C</t>
  </si>
  <si>
    <t>必杀时，触发[使自身造成伤害增加15%(最多2层)]</t>
  </si>
  <si>
    <t>自身造成伤害+15%(最多2层)</t>
  </si>
  <si>
    <t>第一回合时，触发[使自身当前必杀技CD减少2回合]
必杀时，触发[使目标受到光属性伤害增加20%(最多1层)]</t>
  </si>
  <si>
    <t>目标受到光属性伤害+20%(最多1层)</t>
  </si>
  <si>
    <t>使目标受到伤害+30/30/40/40/45%(4回合)、使目标受到伤害+0/10/10/20/20%(最多1层)、使我方全体必杀技伤害增加10/15/20/25/30%(4回合)，CD：4</t>
  </si>
  <si>
    <t>目标受到伤害+30%(4回合),友方必杀技伤害+10%(4回合)(CD4)</t>
  </si>
  <si>
    <t>目标受到伤害+30%(4回合),目标受到伤害+10%(最多1层),友方必杀技伤害+15%(4回合)(CD4)</t>
  </si>
  <si>
    <t>目标受到伤害+40%(4回合),目标受到伤害+10%(最多1层),友方必杀技伤害+20%(4回合)(CD4)</t>
  </si>
  <si>
    <t>目标受到伤害+40%(4回合),目标受到伤害+20%(最多1层),友方必杀技伤害+25%(4回合)(CD4)</t>
  </si>
  <si>
    <t>目标受到伤害+45%(4回合),目标受到伤害+20%(最多1层),友方必杀技伤害+30%(4回合)(CD4)</t>
  </si>
  <si>
    <t>我方全体最大HP增加30%
必杀时，触发[以自身最大HP10%给予我方全体护盾(1回合)]
必杀时，触发[依据自身“连环陷阱”的层数触发“使目标受到光、暗属性伤害增加6%(1回合)”]
必杀时，触发[依据自身“连环陷阱”的层数触发“使目标受到水、火属性伤害增加3%(1回合)”]
我方全体获得[当我方队伍恰好为4钟角色定位时，开启《万圣捣蛋派对！》]
《万圣捣蛋派对》
攻击力增加120%
造成伤害增加50%</t>
  </si>
  <si>
    <t>当前血量小于等于99%时，发动[自身受到伤害减少10%]
每经过1回合时，触发[给予自身“连环陷阱(最多9层)”]</t>
  </si>
  <si>
    <t>自身连环陷阱+1(最多9层)</t>
  </si>
  <si>
    <t xml:space="preserve">必杀时，触发[以自身攻击力30%使我方全体攻击力增加(1回合)]
</t>
  </si>
  <si>
    <t>当自身[连环陷阱]层数&gt;3时，开启[受到护盾效果增加20%]</t>
  </si>
  <si>
    <t>当自身[连环陷阱]层数&gt;6时，开启[攻击力增加20%]</t>
  </si>
  <si>
    <t>如果自身检查连环陷阱大于7则自身攻击力+20%</t>
  </si>
  <si>
    <t>当自身[连环陷阱]层数=9时，开启[攻击力增加20%]</t>
  </si>
  <si>
    <t>如果自身检查连环陷阱大于9则自身攻击力+20%</t>
  </si>
  <si>
    <t>必杀时，触发[依据自身“连环陷阱”的层数触发“使目标受到水、火属性伤害增加3%(1回合)”]</t>
  </si>
  <si>
    <t>目标受到连环陷阱属性伤害+3%(1回合)</t>
  </si>
  <si>
    <t>特殊技能写法。代码特殊处理</t>
  </si>
  <si>
    <t>以自身攻击力20%使自身以外我方全体攻击力增加(1回合)，使目标受到伤害+15/15/22.5/22.5/30%(最多3/3/2/2/2层)，以自身攻击力96/110/123/137/150%每回合对我方全体进行治疗(3回合)，CD: 4</t>
  </si>
  <si>
    <t>其他友方攻击力数值+20%(1回合),目标受到伤害+15%(最多3层)(CD4)</t>
  </si>
  <si>
    <t>其他友方攻击力数值+20%(1回合),目标受到伤害+22.5%(最多2层)(CD4)</t>
  </si>
  <si>
    <t>其他友方攻击力数值+20%(1回合),目标受到伤害+30%(最多2层)(CD4)</t>
  </si>
  <si>
    <t>以自身攻击力20%使自身以外我方全体攻击力增加(1回合)，以自身攻击力20%对我方全体进行治疗，并以自身攻击力20%每回合对全体进行治疗(2回合)</t>
  </si>
  <si>
    <t>其他友方攻击力数值+20%(1回合)</t>
  </si>
  <si>
    <t xml:space="preserve">我方全体最大HP增加20%
我方全体攻击力增加50%
我方全体获得[队伍中有至少3名火属性队员时，发动《大家一起做巧克力吧》]
我方站位3的队员获得《送给最喜欢的那个他》
《大家一起做巧克力吧》
必杀时，触发[使目标受到必杀技伤害增加15%(2回合)]
必杀时，触发[使目标受到火属性伤害增加15%(2回合)]
《送给最喜欢的那个他》
攻击力增加70%
必杀时，触发[使自身造成伤害增加20%(最多2层)]
</t>
  </si>
  <si>
    <t>使我方最大HP最低者获得[受到伤害减少15%]</t>
  </si>
  <si>
    <t>我方全体受到必杀技伤害减少10%
必杀时，触发[使我方全体被治疗时回复量增加20%(最多2层)]</t>
  </si>
  <si>
    <t>我方治疗者以及辅助者获得《激情夜晚》
《激情夜晚》
攻击力增加40%
防御时，触发[我方全体受到持续型治疗增加20%(1回合)]</t>
  </si>
  <si>
    <t>队伍中治疗者攻击力+40%,队伍中辅助者攻击力+40%</t>
  </si>
  <si>
    <t>使目标受到伤害+18/18/20/20/20%(7回合)，再以攻击力265/298/331/364/397%对目标造成伤害，CD: 3</t>
  </si>
  <si>
    <t>目标受到伤害+18%(7回合),对目标265%技能伤害(CD3)</t>
  </si>
  <si>
    <t>目标受到伤害+18%(7回合),对目标298%技能伤害(CD3)</t>
  </si>
  <si>
    <t>目标受到伤害+20%(7回合),对目标331%技能伤害(CD3)</t>
  </si>
  <si>
    <t>目标受到伤害+20%(7回合),对目标364%技能伤害(CD3)</t>
  </si>
  <si>
    <t>目标受到伤害+20%(7回合),对目标397%技能伤害(CD3)</t>
  </si>
  <si>
    <t xml:space="preserve">我方全体获得《美酒》、《佳人》、《围事》、《亲爱的妹妹》
自身必杀时，触发《使我方全体造成伤害增加35%(1回合)》
《美酒》
队伍中有至少(1/2/3)名攻击者时，各发动《攻击力增加15/20/30%》
《佳人》
队伍中有至少(1/2/3)名妨碍者时，各发动《攻击力增加15/20/30%》
《围事》
队伍中有至少1名守护者时，发动《必杀技伤害增加50%》
《亲爱的妹妹》
当《银河之蓝 安丝娜》在我方场上且存活时，发动《造成伤害增加20%》
</t>
  </si>
  <si>
    <t>必杀时，触发《使我方全体造成必杀技伤害增加25%(1回合)》</t>
  </si>
  <si>
    <t>必杀时，触发《加点酒水》</t>
  </si>
  <si>
    <t>队伍中攻击者获得技能98017(1回合),队伍中妨碍者获得技能98017(1回合)</t>
  </si>
  <si>
    <t>第7回合时，触发《使我方全体造成伤害增加30%(最多1层)》</t>
  </si>
  <si>
    <t>50N+7回合触发:友方造成伤害+30%(最多1层)</t>
  </si>
  <si>
    <t>攻击力增加10%</t>
  </si>
  <si>
    <t>《加点酒水》
使我方全体攻击者、妨碍者获得《必杀时，触发〈以攻击力77%对目标造成伤害〉(1回合)》</t>
  </si>
  <si>
    <t>对目标77%必杀触发伤害</t>
  </si>
  <si>
    <t>使目标受到攻击者伤害增加30/36.5/40/46.5/50%(最多2层)，使自身获得普攻时，追加[以自身攻击力50/56.5/70/76.5/90%对目标造成伤害(4回合)]，并以自身攻击力330/376/422/468/514%对目标造成伤害，CD：4</t>
  </si>
  <si>
    <t>目标受到攻击者伤害+30%(最多2层),自身获得技能99017(4回合),对目标330%技能伤害(CD4)</t>
  </si>
  <si>
    <t>目标受到攻击者伤害+36.5%(最多2层),自身获得技能99018(4回合),对目标376%技能伤害(CD4)</t>
  </si>
  <si>
    <t>目标受到攻击者伤害+40%(最多2层),自身获得技能99019(4回合),对目标422%技能伤害(CD4)</t>
  </si>
  <si>
    <t>目标受到攻击者伤害+46.5%(最多2层),自身获得技能99020(4回合),对目标468%技能伤害(CD4)</t>
  </si>
  <si>
    <t>目标受到攻击者伤害+50%(最多2层),自身获得技能99021(4回合),对目标514%技能伤害(CD4)</t>
  </si>
  <si>
    <t>我方全体最大HP增加20%
我方全体攻击力增加40%
使自身获得[队伍中至少有3名光属性角色时，发动《催情的音乐》]
使我方所有攻击者获得[队伍中至少有3名攻击者角色时，发动《武装的防备》]
《催情的音乐》
属性相克效果减少55%
普攻时，触发[以自身基础攻击力30%使我方全体攻击这攻击力增加(4回合)]
普攻时，触发[使目标受到光属性伤害增加7%(最多8层)]
《武装的防备》
受到暗属性伤害减少25%
免疫CD变动
使自身造成伤害增加20%</t>
  </si>
  <si>
    <t>我方全体攻击者普攻伤害增加30%
自身普攻伤害增加60%</t>
  </si>
  <si>
    <t>队伍中攻击者普攻伤害+30%,自身普攻伤害+60%</t>
  </si>
  <si>
    <t>使我方全体攻击者攻击力增加30%
攻击力增加50%</t>
  </si>
  <si>
    <t>队伍中攻击者攻击力+30%,自身攻击力+50%</t>
  </si>
  <si>
    <t>使我方全体攻击者造成伤害增加15%
造成伤害增加20%</t>
  </si>
  <si>
    <t>队伍中攻击者造成伤害+15%,自身造成伤害+20%</t>
  </si>
  <si>
    <t>对目标50%普攻触发伤害</t>
  </si>
  <si>
    <t>对目标56.5%普攻触发伤害</t>
  </si>
  <si>
    <t>对目标70%普攻触发伤害</t>
  </si>
  <si>
    <t>对目标76.5%普攻触发伤害</t>
  </si>
  <si>
    <t>对目标90%普攻触发伤害</t>
  </si>
  <si>
    <t>我方全体造成的伤害增加10%(4回合)、以自身攻击力的388%对目标造成伤害、再使自身获得嘲讽效果2回合并变为防御状态，CD：4</t>
  </si>
  <si>
    <t>友方造成伤害+10%(4回合),对目标388%技能伤害(CD4)</t>
  </si>
  <si>
    <t>我方全体造成的伤害增加15%(4回合)、以自身攻击力445%对目标造成伤害、、再使自身获得嘲讽效果2回合并变为防御状态，CD：4</t>
  </si>
  <si>
    <t>友方造成伤害+15%(4回合),对目标445%技能伤害(CD4)</t>
  </si>
  <si>
    <t>我方全体造成的伤害增加20%(4回合)、以自身攻击力503%对目标造成伤害、、再使自身获得嘲讽效果2回合并变为防御状态，CD：4</t>
  </si>
  <si>
    <t>友方造成伤害+20%(4回合),对目标503%技能伤害(CD4)</t>
  </si>
  <si>
    <t>我方全体造成的伤害增加25%(4回合)、以自身攻击力560%对目标造成伤害、、再使自身获得嘲讽效果2回合并变为防御状态，CD：4</t>
  </si>
  <si>
    <t>友方造成伤害+25%(4回合),对目标560%技能伤害(CD4)</t>
  </si>
  <si>
    <t>我方全体造成的伤害增加30%(4回合)、以自身攻击力618%对目标造成伤害、、再使自身获得嘲讽效果2回合并变为防御状态，CD：4</t>
  </si>
  <si>
    <t>友方造成伤害+30%(4回合),对目标618%技能伤害(CD4)</t>
  </si>
  <si>
    <t>以自身攻击力100%对目标造成伤害并变为防御状态</t>
  </si>
  <si>
    <t>自身最大HP增加30%
自身护盾效果增加50%
每Wave的第一回合时，触发[使敌方全体受到伤害增加50%(最多1层)]</t>
  </si>
  <si>
    <t>自身生命值+30%,敌方全体受到伤害+50%</t>
  </si>
  <si>
    <t>我方全体获得，我方队伍风属性角色有4人以上时，发动[《性诞快乐！》]
《性诞快乐！》
攻击力增加130%
必杀技伤害增加50%
造成伤害增加20%</t>
  </si>
  <si>
    <t>如果队伍中风属性数量大于4则友方攻击力+130%,友方必杀技伤害+50%,友方造成伤害+20%</t>
  </si>
  <si>
    <t>每经过1回合，触发[使我方全体必杀技伤害增加3%(最多15层)</t>
  </si>
  <si>
    <t>1N+1回合触发:友方必杀技伤害+3%(最多15层)</t>
  </si>
  <si>
    <t>被攻击时，触发[使“油门当刹车踩”的我方全体必杀技伤害增加效果增加1层]</t>
  </si>
  <si>
    <t>联动叠层</t>
  </si>
  <si>
    <t>自身技能10011+1层</t>
  </si>
  <si>
    <t>攻击时，触发[以自身最大HP20%对自身释放护盾(1回合)]</t>
  </si>
  <si>
    <t>被攻击时，触发[使自身造成伤害增加10%(最多4层)]
被攻击时，触发[以自身最大HP23%对自身施放护盾(1回合)]</t>
  </si>
  <si>
    <t>自身造成伤害+10%(最多4层)</t>
  </si>
  <si>
    <t>使自身护盾效果增加10%</t>
  </si>
  <si>
    <t>以自身攻击力30%使我方全体攻击力增加(1回合)、并使我方全体攻击者、妨碍者、守护者获得'攻击时，触发" 以自身攻击力10%使自身以外我方全体攻击力增加(1回合)"(1回合)'，CD:4</t>
  </si>
  <si>
    <t>友方攻击力数值+30%(1回合),队伍中攻击者获得技能101014(1回合),队伍中妨碍者获得技能101014(1回合),队伍中守护者获得技能101014(1回合)(CD4)</t>
  </si>
  <si>
    <t>以自身攻击力35%使我方全体攻击力增加(1回合)、并使我方全体攻击者、妨碍者、守护者获得'攻击时，触发" 以自身攻击力10%使自身以外我方全体攻击力增加(1回合)"(1回合)'，CD:4</t>
  </si>
  <si>
    <t>友方攻击力数值+35%(1回合),队伍中攻击者获得技能101014(1回合),队伍中妨碍者获得技能101014(1回合),队伍中守护者获得技能101014(1回合)(CD4)</t>
  </si>
  <si>
    <t>以自身攻击力35%使我方全体攻击力增加(1回合)、并使我方全体攻击者、妨碍者、守护者获得'攻击时，触发" 以自身攻击力12.5%使自身以外我方全体攻击力增加(1回合)"(1回合)'，CD:4</t>
  </si>
  <si>
    <t>友方攻击力数值+35%(1回合),队伍中攻击者获得技能101015(1回合),队伍中妨碍者获得技能101015(1回合),队伍中守护者获得技能101015(1回合)(CD4)</t>
  </si>
  <si>
    <t>以自身攻击力40%使我方全体攻击力增加(1回合)、并使我方全体攻击者、妨碍者、守护者获得'攻击时，触发" 以自身攻击力12.5%使自身以外我方全体攻击力增加(1回合)"(1回合)'，CD:4</t>
  </si>
  <si>
    <t>友方攻击力数值+40%(1回合),队伍中攻击者获得技能101015(1回合),队伍中妨碍者获得技能101015(1回合),队伍中守护者获得技能101015(1回合)(CD4)</t>
  </si>
  <si>
    <t>以自身攻击力40%使我方全体攻击力增加(1回合)、并使我方全体攻击者、妨碍者、守护者获得'攻击时，触发" 以自身攻击力15%使自身以外我方全体攻击力增加(1回合)"(1回合)'，CD:4</t>
  </si>
  <si>
    <t>友方攻击力数值+40%(1回合),队伍中攻击者获得技能101016(1回合),队伍中妨碍者获得技能101016(1回合),队伍中守护者获得技能101016(1回合)(CD4)</t>
  </si>
  <si>
    <t>使我方全体造成伤害时会以伤害值30%回复自身HP
使我方全体闇属性角色获得《恩赐》
《恩赐》
攻击力增加100%
必杀技伤害增加50%</t>
  </si>
  <si>
    <t>普攻时，触发'使我方全体普攻伤害增加30%(1回合)'</t>
  </si>
  <si>
    <t>友方普攻伤害+30%(1回合)</t>
  </si>
  <si>
    <t>必杀时，触发'使我方全体必杀技伤害增加10%(2回合)'</t>
  </si>
  <si>
    <t>友方必杀技伤害+10%(2回合)</t>
  </si>
  <si>
    <t>每经过4回合，触发'使敌方全体受到伤害增加30%(1回合)'</t>
  </si>
  <si>
    <t>4N+5回合触发:敌方全体受到伤害+30%(1回合)</t>
  </si>
  <si>
    <t>第一回合时，触发'使我方全体攻击者、妨碍者、守护者获得《奏呜曲》(1回合)'
《奏呜曲》
行动时，触发'使我方全体攻击力增加15%(50回合)'</t>
  </si>
  <si>
    <t>队伍中攻击者获得技能101017(1回合),队伍中妨碍者获得技能101017(1回合),队伍中守护者获得技能101017(1回合)(CD4)</t>
  </si>
  <si>
    <t>以自身攻击力10%使自身以外我方全体攻击力增加(1回合)</t>
  </si>
  <si>
    <t>友方攻击力数值+10%(1回合)</t>
  </si>
  <si>
    <t>以自身攻击力12.5%使自身以外我方全体攻击力增加(1回合)</t>
  </si>
  <si>
    <t>友方攻击力数值+12.5%(1回合)</t>
  </si>
  <si>
    <t>以自身攻击力15%使自身以外我方全体攻击力增加(1回合)</t>
  </si>
  <si>
    <t>友方攻击力数值+15%(1回合)</t>
  </si>
  <si>
    <t>行动时，触发'使我方全体攻击力增加15%(50回合)'</t>
  </si>
  <si>
    <t>友方攻击力+15%</t>
  </si>
  <si>
    <t>使我方全体攻击者、妨碍者获得[必杀时，追加[以自身攻击力65%对目标造成伤害](1回合)
使我方全体造成伤害增加30%(1回合)
以自身攻击力165%对我方全体进行治疗</t>
  </si>
  <si>
    <t>队伍中攻击者获得技能102013(1回合),队伍中妨碍者获得技能102013(1回合),友方造成伤害+30%(1回合)</t>
  </si>
  <si>
    <t>使我方全体攻击者、妨碍者获得[必杀时，追加[以自身攻击力75%对目标造成伤害](1回合)
使我方全体造成伤害增加37.5%(1回合)
以自身攻击力188%对我方全体进行治疗</t>
  </si>
  <si>
    <t>队伍中攻击者获得技能102014(1回合),队伍中妨碍者获得技能102014(1回合),友方造成伤害+37.5%(1回合)</t>
  </si>
  <si>
    <t>使自身获得[攻击时，触发“以自身攻击力10%使自身以外我方全体攻击力增加(1回合)”(5回合)
使我方全体攻击者、妨碍者获得[必杀时，追加[以自身攻击力75%对目标造成伤害](1回合)
使我方全体造成伤害增加45%(1回合)
以自身攻击力211%对我方全体进行治疗</t>
  </si>
  <si>
    <t>自身获得技能102015(5回合),队伍中攻击者获得技能102014(1回合),队伍中妨碍者获得技能102014(1回合),友方造成伤害+45%(1回合)</t>
  </si>
  <si>
    <t>使自身获得[攻击时，触发“以自身攻击力12.5%使自身以外我方全体攻击力增加(1回合)”(5回合)
使我方全体攻击者、妨碍者获得[必杀时，追加[以自身攻击力75%对目标造成伤害](1回合)
使我方全体造成伤害增加52.5%(1回合)
以自身攻击力234%对我方全体进行治疗</t>
  </si>
  <si>
    <t>自身获得技能102016(5回合),队伍中攻击者获得技能102014(1回合),队伍中妨碍者获得技能102014(1回合),友方造成伤害+52.5%(1回合)</t>
  </si>
  <si>
    <t>使自身获得[攻击时，触发“以自身攻击力15%使自身以外我方全体攻击力增加(1回合)”(5回合)
使我方全体攻击者、妨碍者获得[必杀时，追加[以自身攻击力75%对目标造成伤害](1回合)
使我方全体造成伤害增加60%(1回合)
以自身攻击力257%对我方全体进行治疗</t>
  </si>
  <si>
    <t>自身获得技能102017(5回合),队伍中攻击者获得技能102014(1回合),队伍中妨碍者获得技能102014(1回合),友方造成伤害+60%(1回合)</t>
  </si>
  <si>
    <t>我方全体最大HP增加35%
自身必杀时，触发[《驱散悲伤之光⭐》]
我方全体获得[我方队伍中正好有4种属性队员时，发动《偶像劲舞团》]
《驱散悲伤之光⭐》
使敌方全体受到伤害增加30%(1回合)
使我方全体攻击者、妨碍者获得[必杀时，追加“以自身攻击力80%对目标造成伤害”(1回合)]
《偶像劲舞团》
攻击力增加125%
受到治疗量增加30%</t>
  </si>
  <si>
    <t>攻击力增加35%</t>
  </si>
  <si>
    <t>自身攻击力+35%</t>
  </si>
  <si>
    <t>必杀时，触发[以自身攻击力15%使自身以外我方全体攻击力增加(1回合)]]</t>
  </si>
  <si>
    <t xml:space="preserve">普攻时，触发[以自身攻击力40%每回合对我方全体进行治疗(1回合)]
</t>
  </si>
  <si>
    <t>必杀时，触发[以自身攻击力80%每回合对我方全体进行治疗(1回合)]</t>
  </si>
  <si>
    <t>必杀时，触发[以自身攻击力15%使自身以外我方全体攻击力增加(1回合)]
防御时，触发[以自身攻击力120%每回合对我方全体进行治疗(1回合)]</t>
  </si>
  <si>
    <t>使自身造成治疗量提升15%</t>
  </si>
  <si>
    <t>必杀时，追加[以自身攻击力65%对目标造成伤害</t>
  </si>
  <si>
    <t>对目标65%必杀触发伤害</t>
  </si>
  <si>
    <t>必杀时，追加[以自身攻击力75%对目标造成伤害</t>
  </si>
  <si>
    <t>对目标75%必杀触发伤害</t>
  </si>
  <si>
    <t>其他友方攻击力数值+10%(1回合)</t>
  </si>
  <si>
    <t>以自身攻击力12.5%使自身以外我方全体攻击力增加(1回合）</t>
  </si>
  <si>
    <t>其他友方攻击力数值+12.5%(1回合)</t>
  </si>
  <si>
    <t>其他友方攻击力数值+15%(1回合)</t>
  </si>
  <si>
    <t>以自身攻擊力330/376%對目標造成傷害，使目標受到風、光屬性傷害增加30/35%(2回合)。CD:4</t>
  </si>
  <si>
    <t>对目标330%技能伤害,目标受到风属性伤害+30%(2回合),目标受到光属性伤害+30%(2回合)(CD4)</t>
  </si>
  <si>
    <t>以自身攻擊力376%對目標造成傷害，使目標受到風、光屬性傷害增加35%(2回合)。CD:4</t>
  </si>
  <si>
    <t>对目标376%技能伤害,目标受到风属性伤害+35%(2回合),目标受到光属性伤害+35%(2回合)(CD4)</t>
  </si>
  <si>
    <t>3絆+:使目標受到風、光屬性傷害增加40/45/50%(2回合)，並使目標受到傷害增加15%(2回合)，再以自身攻擊力422/468/514%對目標造成傷害。CD:4</t>
  </si>
  <si>
    <t>目标受到风属性伤害+40%(2回合),目标受到光属性伤害+40%(2回合),目标受到伤害+15%(2回合),对目标422%技能伤害(CD4)</t>
  </si>
  <si>
    <t>目标受到风属性伤害+45%(2回合),目标受到光属性伤害+45%(2回合),目标受到伤害+15%(2回合),对目标468%技能伤害(CD4)</t>
  </si>
  <si>
    <t>目标受到风属性伤害+50%(2回合),目标受到光属性伤害+50%(2回合),目标受到伤害+15%(2回合),对目标514%技能伤害(CD4)</t>
  </si>
  <si>
    <t>我方全體最大HP增加40%
我方全體攻擊力增加50%
使自身獲得《大家都來吃吃看吧！》
《大家都來吃吃看吧！》
攻擊力增加100%
造成傷害增加50%
必殺技傷害增加100%
普攻傷害增加100%
自身必殺時，觸發「使自身以外的我方全體獲得《秘製‧魔物手路菜》」
《秘製‧魔物手路菜》
攻擊力增加100%(2回合)
造成傷害增加30%(2回合)
必殺技傷害增加50%(1回合)
普攻傷害增加100%(2回合)
行動後，觸發「清除自身以外的我方全體《秘製‧魔物手路菜》的所有效果」(2回合)(觸發1次後解除)</t>
  </si>
  <si>
    <t>必殺時，觸發「使自身以外的我方全體獲得《享受大餐》」</t>
  </si>
  <si>
    <t>其他友方获得技能103013(2回合),其他友方获得技能103014(2回合)</t>
  </si>
  <si>
    <t>防禦時，觸發「使自身以外的我方全體獲得《醃製內臟乾》」
《醃製內臟乾》
行動後，觸發「使自身受到傷害減少20%(1回合)，並清除自身以外的我方全體《醃製內臟乾》的效果」(1回合)(觸發1次後解除)</t>
  </si>
  <si>
    <t xml:space="preserve">使我方站位2獲得「必殺時，觸發『《魔物肢解》』」
</t>
  </si>
  <si>
    <t>a{2}获得技能103015</t>
  </si>
  <si>
    <t>使自身攻擊力增加10%</t>
  </si>
  <si>
    <t>使自身免疫麻痺</t>
  </si>
  <si>
    <t>《享受大餐》
攻擊力增加100%(2回合)
普攻傷害增加100%(2回合)</t>
  </si>
  <si>
    <t>自身攻击力+100%,自身普攻伤害+100%</t>
  </si>
  <si>
    <t>行動後，觸發「清除自身以外的我方全體《享受大餐》的所有效果」(2回合)(觸發1次後解除)</t>
  </si>
  <si>
    <t>其他友方失去技能103014</t>
  </si>
  <si>
    <t>新功能：失去技能</t>
  </si>
  <si>
    <t>《魔物肢解》
使目標受到必殺技傷害增加100%(1回合)
使目標被治療時回復量減少20%(4回合)</t>
  </si>
  <si>
    <t>目标受到必杀伤害+100%(1回合)</t>
  </si>
  <si>
    <t>使自身造成伤害增加10%(2回合)，再以自身攻击力330%对目标造成伤害，并使自身获得[普攻时，追加“以自身80%攻击力对目标造成伤害”(2回合)]，CD：4</t>
  </si>
  <si>
    <t>自身造成伤害+10%(2回合),对目标330%技能伤害,自身获得技能104020(2回合)(CD4)</t>
  </si>
  <si>
    <t>使自身造成伤害增加15%(2回合)，再以自身攻击力376%对目标造成伤害，并使自身获得[普攻时，追加“以自身100%攻击力对目标造成伤害”(2回合)]，CD：4</t>
  </si>
  <si>
    <t>自身造成伤害+15%(2回合),对目标376%技能伤害,自身获得技能104021(2回合)(CD4)</t>
  </si>
  <si>
    <t>使自身造成伤害增加20%(2回合)，再以自身攻击力422%对目标造成伤害，并使自身获得[普攻时，追加“以自身120%攻击力对目标造成伤害”(2回合)]，CD：4</t>
  </si>
  <si>
    <t>自身造成伤害+20%(2回合),对目标422%技能伤害,自身获得技能104022(2回合)(CD4)</t>
  </si>
  <si>
    <t>使自身造成伤害增加25%(2回合)，再以自身攻击力468%对目标造成伤害，并使自身获得[普攻时，追加“以自身140%攻击力对目标造成伤害”(2回合)]，CD：4</t>
  </si>
  <si>
    <t>自身造成伤害+25%(2回合),对目标468%技能伤害,自身获得技能104023(2回合)(CD4)</t>
  </si>
  <si>
    <t>使自身造成伤害增加30%(2回合)，再以自身攻击力514%对目标造成伤害，并使自身获得[普攻时，追加“以自身160%攻击力对目标造成伤害”(2回合)]，CD：4</t>
  </si>
  <si>
    <t>自身造成伤害+30%(2回合),对目标514%技能伤害,自身获得技能104024(2回合)(CD4)</t>
  </si>
  <si>
    <t>自身攻击力增加50%
使自身获得普攻时，追加[以自身攻击力50%对敌方全体造成伤害]
使除自身以外的我方全体造成伤害减少100%(负面效果)
第一回合时，触发[使自身获得4层《妾身，蛇后，小白脸！》(最多4层)]</t>
  </si>
  <si>
    <t>使我方站位3的队员获得攻击时，触发[使“偶像經紀人-梅絲米奈雅”获得一层《妾身，蛇后，小白脸！》(最多4层)]
使我方站位3的队员获得攻击时，触发[以自身攻击力100%使“偶像經紀人-梅絲米奈雅”攻击力增加(1回合)]</t>
  </si>
  <si>
    <t>a{3}获得技能104009</t>
  </si>
  <si>
    <t>攻击时，触发[使“偶像經紀人-梅絲米奈雅”获得一层《妾身，蛇后，小白脸！》(最多4层)],
触发[以自身攻击力100%使“偶像經紀人-梅絲米奈雅”攻击力增加(1回合)]</t>
  </si>
  <si>
    <t>{偶像经纪人 梅丝米奈雅}妾身蛇后小白脸+1(最多4层),{偶像经纪人 梅丝米奈雅}攻击力数值+100%(1回合)</t>
  </si>
  <si>
    <t>使我方站位3的队员造成伤害减少100%(负面效果)</t>
  </si>
  <si>
    <t>a{3}造成伤害-100%</t>
  </si>
  <si>
    <t>必杀时，触发[清除自身《妾身，蛇后，小白脸！》的所有层数]</t>
  </si>
  <si>
    <t>自身妾身蛇后小白脸=0</t>
  </si>
  <si>
    <t>新功能：buff归零</t>
  </si>
  <si>
    <t>当《妾身，蛇后，小白脸！》≥1时，发动[使自身普攻伤害增加75%]</t>
  </si>
  <si>
    <t>如果自身检查妾身蛇后小白脸大于1则自身普攻伤害+75%</t>
  </si>
  <si>
    <t>当《妾身，蛇后，小白脸！》≥2时，发动[使自身攻击力增加100%]</t>
  </si>
  <si>
    <t>如果自身检查妾身蛇后小白脸大于2则自身攻击力+100%</t>
  </si>
  <si>
    <t>当《妾身，蛇后，小白脸！》≥3时，发动[使自身攻击力增加100%]</t>
  </si>
  <si>
    <t>如果自身检查妾身蛇后小白脸大于3则自身攻击力+100%</t>
  </si>
  <si>
    <t>当《妾身，蛇后，小白脸！》=4时，发动[使自身必杀技伤害增加60%]</t>
  </si>
  <si>
    <t>如果自身检查妾身蛇后小白脸大于4则自身必杀技伤害+60%</t>
  </si>
  <si>
    <t>使我方站位3的队员获得必杀时，触发[使“偶像經紀人-梅絲米奈雅”获得造成伤害增加40%(2回合)]</t>
  </si>
  <si>
    <t>a{3}获得技能104025</t>
  </si>
  <si>
    <t>自身第一回合时，触发[使自身必杀时不再清除《妾身，蛇后，小白脸！》的所有层数]</t>
  </si>
  <si>
    <t>50N+1回合触发:自身失去技能104111</t>
  </si>
  <si>
    <t>普攻时，追加“以自身80%攻击力对目标造成伤害</t>
  </si>
  <si>
    <t>对目标80%普攻伤害</t>
  </si>
  <si>
    <t>普攻时，追加“以自身100%攻击力对目标造成伤害</t>
  </si>
  <si>
    <t>普攻时，追加“以自身120%攻击力对目标造成伤害</t>
  </si>
  <si>
    <t>对目标120%普攻伤害</t>
  </si>
  <si>
    <t>普攻时，追加“以自身140%攻击力对目标造成伤害</t>
  </si>
  <si>
    <t>对目标140%普攻伤害</t>
  </si>
  <si>
    <t>普攻时，追加“以自身160%攻击力对目标造成伤害</t>
  </si>
  <si>
    <t>对目标160%普攻伤害</t>
  </si>
  <si>
    <t>必杀时，触发[使“偶像經紀人-梅絲米奈雅”获得造成伤害增加40%(2回合)]</t>
  </si>
  <si>
    <t>{偶像经纪人 梅丝米奈雅}造成伤害+40%(2回合)</t>
  </si>
  <si>
    <t>防御力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</si>
</sst>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_ "/>
  </numFmts>
  <fonts count="31">
    <font>
      <sz val="11"/>
      <color theme="1"/>
      <name val="宋体"/>
      <charset val="134"/>
      <scheme val="minor"/>
    </font>
    <font>
      <b/>
      <sz val="11"/>
      <color rgb="FFFFFFFF"/>
      <name val="Microsoft YaHei"/>
      <charset val="134"/>
    </font>
    <font>
      <b/>
      <sz val="11"/>
      <color rgb="FF000000"/>
      <name val="Microsoft YaHei"/>
      <charset val="134"/>
    </font>
    <font>
      <sz val="10"/>
      <color rgb="FFFFFFFF"/>
      <name val="Microsoft YaHei"/>
      <charset val="134"/>
    </font>
    <font>
      <sz val="10"/>
      <color rgb="FF000000"/>
      <name val="Microsoft YaHei"/>
      <charset val="134"/>
    </font>
    <font>
      <sz val="11"/>
      <color rgb="FFFFFFFF"/>
      <name val="宋体"/>
      <charset val="134"/>
      <scheme val="minor"/>
    </font>
    <font>
      <sz val="11"/>
      <color rgb="FF000000"/>
      <name val="宋体"/>
      <charset val="134"/>
      <scheme val="minor"/>
    </font>
    <font>
      <b/>
      <sz val="10"/>
      <color rgb="FF000000"/>
      <name val="Microsoft YaHei"/>
      <charset val="134"/>
    </font>
    <font>
      <b/>
      <sz val="11"/>
      <color rgb="FF00B050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1"/>
      <color rgb="FFFF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5A5A5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rgb="FF5A5A5A"/>
      </left>
      <right style="thin">
        <color rgb="FF5A5A5A"/>
      </right>
      <top style="thin">
        <color rgb="FF5A5A5A"/>
      </top>
      <bottom style="thin">
        <color rgb="FFFFFFFF"/>
      </bottom>
      <diagonal/>
    </border>
    <border>
      <left/>
      <right style="thin">
        <color rgb="FFE6E6E6"/>
      </right>
      <top style="thin">
        <color rgb="FFE6E6E6"/>
      </top>
      <bottom style="thin">
        <color rgb="FFE6E6E6"/>
      </bottom>
      <diagonal/>
    </border>
    <border>
      <left style="thin">
        <color rgb="FFE6E6E6"/>
      </left>
      <right style="thin">
        <color rgb="FFE6E6E6"/>
      </right>
      <top style="thin">
        <color rgb="FFE6E6E6"/>
      </top>
      <bottom style="thin">
        <color rgb="FFE6E6E6"/>
      </bottom>
      <diagonal/>
    </border>
    <border>
      <left style="thin">
        <color rgb="FF5A5A5A"/>
      </left>
      <right style="thin">
        <color rgb="FF5A5A5A"/>
      </right>
      <top style="thin">
        <color rgb="FFFFFFFF"/>
      </top>
      <bottom style="thin">
        <color rgb="FFFFFFF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4" borderId="5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5" borderId="8" applyNumberFormat="0" applyAlignment="0" applyProtection="0">
      <alignment vertical="center"/>
    </xf>
    <xf numFmtId="0" fontId="21" fillId="6" borderId="9" applyNumberFormat="0" applyAlignment="0" applyProtection="0">
      <alignment vertical="center"/>
    </xf>
    <xf numFmtId="0" fontId="22" fillId="6" borderId="8" applyNumberFormat="0" applyAlignment="0" applyProtection="0">
      <alignment vertical="center"/>
    </xf>
    <xf numFmtId="0" fontId="23" fillId="7" borderId="10" applyNumberFormat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0" fillId="0" borderId="0" xfId="0" applyFo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left" vertical="center" wrapText="1"/>
    </xf>
    <xf numFmtId="9" fontId="4" fillId="3" borderId="3" xfId="0" applyNumberFormat="1" applyFont="1" applyFill="1" applyBorder="1" applyAlignment="1">
      <alignment horizontal="left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0" fillId="0" borderId="0" xfId="0" applyFont="1" applyAlignment="1">
      <alignment vertical="center" wrapText="1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176" fontId="0" fillId="0" borderId="0" xfId="0" applyNumberFormat="1">
      <alignment vertical="center"/>
    </xf>
    <xf numFmtId="176" fontId="10" fillId="0" borderId="0" xfId="49" applyNumberFormat="1" applyFont="1">
      <alignment vertical="center"/>
    </xf>
    <xf numFmtId="0" fontId="11" fillId="0" borderId="0" xfId="0" applyFont="1">
      <alignment vertical="center"/>
    </xf>
    <xf numFmtId="0" fontId="10" fillId="0" borderId="0" xfId="49" applyFont="1">
      <alignment vertical="center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Normal 2" xfId="49"/>
  </cellStyles>
  <dxfs count="5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93" Type="http://schemas.openxmlformats.org/officeDocument/2006/relationships/image" Target="../media/image93.png"/><Relationship Id="rId92" Type="http://schemas.openxmlformats.org/officeDocument/2006/relationships/image" Target="../media/image92.png"/><Relationship Id="rId91" Type="http://schemas.openxmlformats.org/officeDocument/2006/relationships/image" Target="../media/image91.png"/><Relationship Id="rId90" Type="http://schemas.openxmlformats.org/officeDocument/2006/relationships/image" Target="../media/image90.png"/><Relationship Id="rId9" Type="http://schemas.openxmlformats.org/officeDocument/2006/relationships/image" Target="../media/image9.png"/><Relationship Id="rId89" Type="http://schemas.openxmlformats.org/officeDocument/2006/relationships/image" Target="../media/image89.png"/><Relationship Id="rId88" Type="http://schemas.openxmlformats.org/officeDocument/2006/relationships/image" Target="../media/image88.png"/><Relationship Id="rId87" Type="http://schemas.openxmlformats.org/officeDocument/2006/relationships/image" Target="../media/image87.png"/><Relationship Id="rId86" Type="http://schemas.openxmlformats.org/officeDocument/2006/relationships/image" Target="../media/image86.png"/><Relationship Id="rId85" Type="http://schemas.openxmlformats.org/officeDocument/2006/relationships/image" Target="../media/image85.png"/><Relationship Id="rId84" Type="http://schemas.openxmlformats.org/officeDocument/2006/relationships/image" Target="../media/image84.png"/><Relationship Id="rId83" Type="http://schemas.openxmlformats.org/officeDocument/2006/relationships/image" Target="../media/image83.png"/><Relationship Id="rId82" Type="http://schemas.openxmlformats.org/officeDocument/2006/relationships/image" Target="../media/image82.png"/><Relationship Id="rId81" Type="http://schemas.openxmlformats.org/officeDocument/2006/relationships/image" Target="../media/image81.png"/><Relationship Id="rId80" Type="http://schemas.openxmlformats.org/officeDocument/2006/relationships/image" Target="../media/image80.png"/><Relationship Id="rId8" Type="http://schemas.openxmlformats.org/officeDocument/2006/relationships/image" Target="../media/image8.png"/><Relationship Id="rId79" Type="http://schemas.openxmlformats.org/officeDocument/2006/relationships/image" Target="../media/image79.png"/><Relationship Id="rId78" Type="http://schemas.openxmlformats.org/officeDocument/2006/relationships/image" Target="../media/image78.png"/><Relationship Id="rId77" Type="http://schemas.openxmlformats.org/officeDocument/2006/relationships/image" Target="../media/image77.png"/><Relationship Id="rId76" Type="http://schemas.openxmlformats.org/officeDocument/2006/relationships/image" Target="../media/image76.png"/><Relationship Id="rId75" Type="http://schemas.openxmlformats.org/officeDocument/2006/relationships/image" Target="../media/image75.png"/><Relationship Id="rId74" Type="http://schemas.openxmlformats.org/officeDocument/2006/relationships/image" Target="../media/image74.png"/><Relationship Id="rId73" Type="http://schemas.openxmlformats.org/officeDocument/2006/relationships/image" Target="../media/image73.png"/><Relationship Id="rId72" Type="http://schemas.openxmlformats.org/officeDocument/2006/relationships/image" Target="../media/image72.png"/><Relationship Id="rId71" Type="http://schemas.openxmlformats.org/officeDocument/2006/relationships/image" Target="../media/image71.png"/><Relationship Id="rId70" Type="http://schemas.openxmlformats.org/officeDocument/2006/relationships/image" Target="../media/image70.png"/><Relationship Id="rId7" Type="http://schemas.openxmlformats.org/officeDocument/2006/relationships/image" Target="../media/image7.png"/><Relationship Id="rId69" Type="http://schemas.openxmlformats.org/officeDocument/2006/relationships/image" Target="../media/image69.png"/><Relationship Id="rId68" Type="http://schemas.openxmlformats.org/officeDocument/2006/relationships/image" Target="../media/image68.png"/><Relationship Id="rId67" Type="http://schemas.openxmlformats.org/officeDocument/2006/relationships/image" Target="../media/image67.png"/><Relationship Id="rId66" Type="http://schemas.openxmlformats.org/officeDocument/2006/relationships/image" Target="../media/image66.png"/><Relationship Id="rId65" Type="http://schemas.openxmlformats.org/officeDocument/2006/relationships/image" Target="../media/image65.png"/><Relationship Id="rId64" Type="http://schemas.openxmlformats.org/officeDocument/2006/relationships/image" Target="../media/image64.png"/><Relationship Id="rId63" Type="http://schemas.openxmlformats.org/officeDocument/2006/relationships/image" Target="../media/image63.png"/><Relationship Id="rId62" Type="http://schemas.openxmlformats.org/officeDocument/2006/relationships/image" Target="../media/image62.png"/><Relationship Id="rId61" Type="http://schemas.openxmlformats.org/officeDocument/2006/relationships/image" Target="../media/image61.png"/><Relationship Id="rId60" Type="http://schemas.openxmlformats.org/officeDocument/2006/relationships/image" Target="../media/image60.png"/><Relationship Id="rId6" Type="http://schemas.openxmlformats.org/officeDocument/2006/relationships/image" Target="../media/image6.png"/><Relationship Id="rId59" Type="http://schemas.openxmlformats.org/officeDocument/2006/relationships/image" Target="../media/image59.png"/><Relationship Id="rId58" Type="http://schemas.openxmlformats.org/officeDocument/2006/relationships/image" Target="../media/image58.png"/><Relationship Id="rId57" Type="http://schemas.openxmlformats.org/officeDocument/2006/relationships/image" Target="../media/image57.png"/><Relationship Id="rId56" Type="http://schemas.openxmlformats.org/officeDocument/2006/relationships/image" Target="../media/image56.png"/><Relationship Id="rId55" Type="http://schemas.openxmlformats.org/officeDocument/2006/relationships/image" Target="../media/image55.png"/><Relationship Id="rId54" Type="http://schemas.openxmlformats.org/officeDocument/2006/relationships/image" Target="../media/image54.png"/><Relationship Id="rId53" Type="http://schemas.openxmlformats.org/officeDocument/2006/relationships/image" Target="../media/image53.png"/><Relationship Id="rId52" Type="http://schemas.openxmlformats.org/officeDocument/2006/relationships/image" Target="../media/image52.png"/><Relationship Id="rId51" Type="http://schemas.openxmlformats.org/officeDocument/2006/relationships/image" Target="../media/image51.png"/><Relationship Id="rId50" Type="http://schemas.openxmlformats.org/officeDocument/2006/relationships/image" Target="../media/image50.png"/><Relationship Id="rId5" Type="http://schemas.openxmlformats.org/officeDocument/2006/relationships/image" Target="../media/image5.png"/><Relationship Id="rId49" Type="http://schemas.openxmlformats.org/officeDocument/2006/relationships/image" Target="../media/image49.png"/><Relationship Id="rId48" Type="http://schemas.openxmlformats.org/officeDocument/2006/relationships/image" Target="../media/image48.png"/><Relationship Id="rId47" Type="http://schemas.openxmlformats.org/officeDocument/2006/relationships/image" Target="../media/image47.png"/><Relationship Id="rId46" Type="http://schemas.openxmlformats.org/officeDocument/2006/relationships/image" Target="../media/image46.png"/><Relationship Id="rId45" Type="http://schemas.openxmlformats.org/officeDocument/2006/relationships/image" Target="../media/image45.png"/><Relationship Id="rId44" Type="http://schemas.openxmlformats.org/officeDocument/2006/relationships/image" Target="../media/image44.png"/><Relationship Id="rId43" Type="http://schemas.openxmlformats.org/officeDocument/2006/relationships/image" Target="../media/image43.png"/><Relationship Id="rId42" Type="http://schemas.openxmlformats.org/officeDocument/2006/relationships/image" Target="../media/image42.png"/><Relationship Id="rId41" Type="http://schemas.openxmlformats.org/officeDocument/2006/relationships/image" Target="../media/image41.png"/><Relationship Id="rId40" Type="http://schemas.openxmlformats.org/officeDocument/2006/relationships/image" Target="../media/image40.png"/><Relationship Id="rId4" Type="http://schemas.openxmlformats.org/officeDocument/2006/relationships/image" Target="../media/image4.png"/><Relationship Id="rId39" Type="http://schemas.openxmlformats.org/officeDocument/2006/relationships/image" Target="../media/image39.png"/><Relationship Id="rId38" Type="http://schemas.openxmlformats.org/officeDocument/2006/relationships/image" Target="../media/image38.png"/><Relationship Id="rId37" Type="http://schemas.openxmlformats.org/officeDocument/2006/relationships/image" Target="../media/image37.png"/><Relationship Id="rId36" Type="http://schemas.openxmlformats.org/officeDocument/2006/relationships/image" Target="../media/image36.png"/><Relationship Id="rId35" Type="http://schemas.openxmlformats.org/officeDocument/2006/relationships/image" Target="../media/image35.png"/><Relationship Id="rId34" Type="http://schemas.openxmlformats.org/officeDocument/2006/relationships/image" Target="../media/image34.png"/><Relationship Id="rId33" Type="http://schemas.openxmlformats.org/officeDocument/2006/relationships/image" Target="../media/image33.png"/><Relationship Id="rId32" Type="http://schemas.openxmlformats.org/officeDocument/2006/relationships/image" Target="../media/image32.png"/><Relationship Id="rId31" Type="http://schemas.openxmlformats.org/officeDocument/2006/relationships/image" Target="../media/image31.png"/><Relationship Id="rId30" Type="http://schemas.openxmlformats.org/officeDocument/2006/relationships/image" Target="../media/image30.png"/><Relationship Id="rId3" Type="http://schemas.openxmlformats.org/officeDocument/2006/relationships/image" Target="../media/image3.png"/><Relationship Id="rId29" Type="http://schemas.openxmlformats.org/officeDocument/2006/relationships/image" Target="../media/image29.png"/><Relationship Id="rId28" Type="http://schemas.openxmlformats.org/officeDocument/2006/relationships/image" Target="../media/image28.png"/><Relationship Id="rId27" Type="http://schemas.openxmlformats.org/officeDocument/2006/relationships/image" Target="../media/image27.png"/><Relationship Id="rId26" Type="http://schemas.openxmlformats.org/officeDocument/2006/relationships/image" Target="../media/image26.png"/><Relationship Id="rId25" Type="http://schemas.openxmlformats.org/officeDocument/2006/relationships/image" Target="../media/image25.png"/><Relationship Id="rId24" Type="http://schemas.openxmlformats.org/officeDocument/2006/relationships/image" Target="../media/image24.png"/><Relationship Id="rId23" Type="http://schemas.openxmlformats.org/officeDocument/2006/relationships/image" Target="../media/image23.png"/><Relationship Id="rId22" Type="http://schemas.openxmlformats.org/officeDocument/2006/relationships/image" Target="../media/image22.png"/><Relationship Id="rId21" Type="http://schemas.openxmlformats.org/officeDocument/2006/relationships/image" Target="../media/image21.png"/><Relationship Id="rId20" Type="http://schemas.openxmlformats.org/officeDocument/2006/relationships/image" Target="../media/image20.png"/><Relationship Id="rId2" Type="http://schemas.openxmlformats.org/officeDocument/2006/relationships/image" Target="../media/image2.png"/><Relationship Id="rId19" Type="http://schemas.openxmlformats.org/officeDocument/2006/relationships/image" Target="../media/image19.png"/><Relationship Id="rId18" Type="http://schemas.openxmlformats.org/officeDocument/2006/relationships/image" Target="../media/image18.png"/><Relationship Id="rId17" Type="http://schemas.openxmlformats.org/officeDocument/2006/relationships/image" Target="../media/image17.png"/><Relationship Id="rId16" Type="http://schemas.openxmlformats.org/officeDocument/2006/relationships/image" Target="../media/image16.png"/><Relationship Id="rId15" Type="http://schemas.openxmlformats.org/officeDocument/2006/relationships/image" Target="../media/image15.png"/><Relationship Id="rId14" Type="http://schemas.openxmlformats.org/officeDocument/2006/relationships/image" Target="../media/image14.png"/><Relationship Id="rId13" Type="http://schemas.openxmlformats.org/officeDocument/2006/relationships/image" Target="../media/image13.png"/><Relationship Id="rId12" Type="http://schemas.openxmlformats.org/officeDocument/2006/relationships/image" Target="../media/image12.png"/><Relationship Id="rId11" Type="http://schemas.openxmlformats.org/officeDocument/2006/relationships/image" Target="../media/image11.png"/><Relationship Id="rId10" Type="http://schemas.openxmlformats.org/officeDocument/2006/relationships/image" Target="../media/image10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9</xdr:col>
      <xdr:colOff>15240</xdr:colOff>
      <xdr:row>2</xdr:row>
      <xdr:rowOff>15240</xdr:rowOff>
    </xdr:from>
    <xdr:to>
      <xdr:col>9</xdr:col>
      <xdr:colOff>944880</xdr:colOff>
      <xdr:row>2</xdr:row>
      <xdr:rowOff>944880</xdr:rowOff>
    </xdr:to>
    <xdr:pic>
      <xdr:nvPicPr>
        <xdr:cNvPr id="90" name="ID_907BBDE91D504D958F105FF2505B124C" descr="精靈王 賽露西亞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194040" y="1139190"/>
          <a:ext cx="92964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15875</xdr:colOff>
      <xdr:row>3</xdr:row>
      <xdr:rowOff>15240</xdr:rowOff>
    </xdr:from>
    <xdr:to>
      <xdr:col>9</xdr:col>
      <xdr:colOff>944245</xdr:colOff>
      <xdr:row>3</xdr:row>
      <xdr:rowOff>944880</xdr:rowOff>
    </xdr:to>
    <xdr:pic>
      <xdr:nvPicPr>
        <xdr:cNvPr id="88" name="ID_C0917AE8E01B4A86A35C2A0B83084119" descr="法斯公主 露露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194675" y="2091690"/>
          <a:ext cx="92837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15240</xdr:colOff>
      <xdr:row>4</xdr:row>
      <xdr:rowOff>15240</xdr:rowOff>
    </xdr:from>
    <xdr:to>
      <xdr:col>9</xdr:col>
      <xdr:colOff>944245</xdr:colOff>
      <xdr:row>4</xdr:row>
      <xdr:rowOff>944880</xdr:rowOff>
    </xdr:to>
    <xdr:pic>
      <xdr:nvPicPr>
        <xdr:cNvPr id="87" name="ID_E1FB9983780346578D6B1B032DB9D98F" descr="復生公主 千鶴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194040" y="3044190"/>
          <a:ext cx="929005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17780</xdr:colOff>
      <xdr:row>5</xdr:row>
      <xdr:rowOff>15240</xdr:rowOff>
    </xdr:from>
    <xdr:to>
      <xdr:col>9</xdr:col>
      <xdr:colOff>942340</xdr:colOff>
      <xdr:row>5</xdr:row>
      <xdr:rowOff>944880</xdr:rowOff>
    </xdr:to>
    <xdr:pic>
      <xdr:nvPicPr>
        <xdr:cNvPr id="86" name="ID_D5F9B3DC47194539946F2CFA385643E9" descr="膽小紙袋狼 沃沃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196580" y="3996690"/>
          <a:ext cx="92456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15875</xdr:colOff>
      <xdr:row>6</xdr:row>
      <xdr:rowOff>15240</xdr:rowOff>
    </xdr:from>
    <xdr:to>
      <xdr:col>9</xdr:col>
      <xdr:colOff>943610</xdr:colOff>
      <xdr:row>6</xdr:row>
      <xdr:rowOff>944880</xdr:rowOff>
    </xdr:to>
    <xdr:pic>
      <xdr:nvPicPr>
        <xdr:cNvPr id="92" name="ID_04A0C4B0D02446DE949B56CF75E9C828" descr="char_small_scarecrow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194675" y="4949190"/>
          <a:ext cx="927735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15875</xdr:colOff>
      <xdr:row>7</xdr:row>
      <xdr:rowOff>15240</xdr:rowOff>
    </xdr:from>
    <xdr:to>
      <xdr:col>9</xdr:col>
      <xdr:colOff>944245</xdr:colOff>
      <xdr:row>7</xdr:row>
      <xdr:rowOff>944880</xdr:rowOff>
    </xdr:to>
    <xdr:pic>
      <xdr:nvPicPr>
        <xdr:cNvPr id="93" name="ID_6CFB0A4B37ED483FB6F3691D97200C7B" descr="小惡魔 布蘭妮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194675" y="5901690"/>
          <a:ext cx="92837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15875</xdr:colOff>
      <xdr:row>8</xdr:row>
      <xdr:rowOff>15240</xdr:rowOff>
    </xdr:from>
    <xdr:to>
      <xdr:col>9</xdr:col>
      <xdr:colOff>944245</xdr:colOff>
      <xdr:row>8</xdr:row>
      <xdr:rowOff>944880</xdr:rowOff>
    </xdr:to>
    <xdr:pic>
      <xdr:nvPicPr>
        <xdr:cNvPr id="94" name="ID_723823A5FCD9426CAA9BAE7D998CE8CF" descr="夏日 露露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194675" y="6854190"/>
          <a:ext cx="92837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15875</xdr:colOff>
      <xdr:row>9</xdr:row>
      <xdr:rowOff>15240</xdr:rowOff>
    </xdr:from>
    <xdr:to>
      <xdr:col>9</xdr:col>
      <xdr:colOff>944245</xdr:colOff>
      <xdr:row>9</xdr:row>
      <xdr:rowOff>944880</xdr:rowOff>
    </xdr:to>
    <xdr:pic>
      <xdr:nvPicPr>
        <xdr:cNvPr id="46" name="ID_E9E1DE87B75D46C29362A47F15B1D336" descr="偶像 黑白諾艾莉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194675" y="7806690"/>
          <a:ext cx="92837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10</xdr:row>
      <xdr:rowOff>15240</xdr:rowOff>
    </xdr:from>
    <xdr:to>
      <xdr:col>9</xdr:col>
      <xdr:colOff>942975</xdr:colOff>
      <xdr:row>10</xdr:row>
      <xdr:rowOff>944880</xdr:rowOff>
    </xdr:to>
    <xdr:pic>
      <xdr:nvPicPr>
        <xdr:cNvPr id="47" name="ID_CD461C6CD0F8438E9D41004296572C0F" descr="豐收聖女 菲歐菈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8195310" y="8759190"/>
          <a:ext cx="926465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15875</xdr:colOff>
      <xdr:row>11</xdr:row>
      <xdr:rowOff>15240</xdr:rowOff>
    </xdr:from>
    <xdr:to>
      <xdr:col>9</xdr:col>
      <xdr:colOff>944245</xdr:colOff>
      <xdr:row>11</xdr:row>
      <xdr:rowOff>944880</xdr:rowOff>
    </xdr:to>
    <xdr:pic>
      <xdr:nvPicPr>
        <xdr:cNvPr id="48" name="ID_3DB680C344B54AD4ADE55E7603246610" descr="新春 凜月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8194675" y="9711690"/>
          <a:ext cx="92837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12</xdr:row>
      <xdr:rowOff>15240</xdr:rowOff>
    </xdr:from>
    <xdr:to>
      <xdr:col>9</xdr:col>
      <xdr:colOff>942975</xdr:colOff>
      <xdr:row>12</xdr:row>
      <xdr:rowOff>944880</xdr:rowOff>
    </xdr:to>
    <xdr:pic>
      <xdr:nvPicPr>
        <xdr:cNvPr id="49" name="ID_EA68B226643C4FAE913797364BB466FF" descr="夢遊魔境 露露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8195310" y="10664190"/>
          <a:ext cx="926465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13</xdr:row>
      <xdr:rowOff>15240</xdr:rowOff>
    </xdr:from>
    <xdr:to>
      <xdr:col>9</xdr:col>
      <xdr:colOff>943610</xdr:colOff>
      <xdr:row>13</xdr:row>
      <xdr:rowOff>944880</xdr:rowOff>
    </xdr:to>
    <xdr:pic>
      <xdr:nvPicPr>
        <xdr:cNvPr id="91" name="ID_58F1CF77AA9C48D4A6B7BE4A316E0E14" descr="夢遊魔境 千鶴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8195310" y="11616690"/>
          <a:ext cx="92710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15875</xdr:colOff>
      <xdr:row>14</xdr:row>
      <xdr:rowOff>15240</xdr:rowOff>
    </xdr:from>
    <xdr:to>
      <xdr:col>9</xdr:col>
      <xdr:colOff>944245</xdr:colOff>
      <xdr:row>14</xdr:row>
      <xdr:rowOff>944880</xdr:rowOff>
    </xdr:to>
    <xdr:pic>
      <xdr:nvPicPr>
        <xdr:cNvPr id="50" name="ID_D9FB4724892F49218EC111268481B91C" descr="魔王 巴爾"/>
        <xdr:cNvPicPr>
          <a:picLocks noChangeAspect="1"/>
        </xdr:cNvPicPr>
      </xdr:nvPicPr>
      <xdr:blipFill>
        <a:blip r:embed="rId13"/>
        <a:stretch>
          <a:fillRect/>
        </a:stretch>
      </xdr:blipFill>
      <xdr:spPr>
        <a:xfrm>
          <a:off x="8194675" y="12569190"/>
          <a:ext cx="92837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15</xdr:row>
      <xdr:rowOff>15240</xdr:rowOff>
    </xdr:from>
    <xdr:to>
      <xdr:col>9</xdr:col>
      <xdr:colOff>942975</xdr:colOff>
      <xdr:row>15</xdr:row>
      <xdr:rowOff>944880</xdr:rowOff>
    </xdr:to>
    <xdr:pic>
      <xdr:nvPicPr>
        <xdr:cNvPr id="51" name="ID_6218FE98D4984D8E80C4DA6E291387DA" descr="魔王 撒旦"/>
        <xdr:cNvPicPr>
          <a:picLocks noChangeAspect="1"/>
        </xdr:cNvPicPr>
      </xdr:nvPicPr>
      <xdr:blipFill>
        <a:blip r:embed="rId14"/>
        <a:stretch>
          <a:fillRect/>
        </a:stretch>
      </xdr:blipFill>
      <xdr:spPr>
        <a:xfrm>
          <a:off x="8195310" y="13521690"/>
          <a:ext cx="926465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16</xdr:row>
      <xdr:rowOff>15240</xdr:rowOff>
    </xdr:from>
    <xdr:to>
      <xdr:col>9</xdr:col>
      <xdr:colOff>942975</xdr:colOff>
      <xdr:row>16</xdr:row>
      <xdr:rowOff>944880</xdr:rowOff>
    </xdr:to>
    <xdr:pic>
      <xdr:nvPicPr>
        <xdr:cNvPr id="52" name="ID_A4C8FE1F40B84898AFA5C5CA4B870B02" descr="魔王 伊布力斯"/>
        <xdr:cNvPicPr>
          <a:picLocks noChangeAspect="1"/>
        </xdr:cNvPicPr>
      </xdr:nvPicPr>
      <xdr:blipFill>
        <a:blip r:embed="rId15"/>
        <a:stretch>
          <a:fillRect/>
        </a:stretch>
      </xdr:blipFill>
      <xdr:spPr>
        <a:xfrm>
          <a:off x="8195310" y="14474190"/>
          <a:ext cx="926465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17</xdr:row>
      <xdr:rowOff>15240</xdr:rowOff>
    </xdr:from>
    <xdr:to>
      <xdr:col>9</xdr:col>
      <xdr:colOff>942975</xdr:colOff>
      <xdr:row>17</xdr:row>
      <xdr:rowOff>944880</xdr:rowOff>
    </xdr:to>
    <xdr:pic>
      <xdr:nvPicPr>
        <xdr:cNvPr id="53" name="ID_3C37B32089EF4A0C90B956E1691380D7" descr="矮人王 蘭兒"/>
        <xdr:cNvPicPr>
          <a:picLocks noChangeAspect="1"/>
        </xdr:cNvPicPr>
      </xdr:nvPicPr>
      <xdr:blipFill>
        <a:blip r:embed="rId16"/>
        <a:stretch>
          <a:fillRect/>
        </a:stretch>
      </xdr:blipFill>
      <xdr:spPr>
        <a:xfrm>
          <a:off x="8195310" y="15426690"/>
          <a:ext cx="926465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18</xdr:row>
      <xdr:rowOff>15240</xdr:rowOff>
    </xdr:from>
    <xdr:to>
      <xdr:col>9</xdr:col>
      <xdr:colOff>942975</xdr:colOff>
      <xdr:row>18</xdr:row>
      <xdr:rowOff>944880</xdr:rowOff>
    </xdr:to>
    <xdr:pic>
      <xdr:nvPicPr>
        <xdr:cNvPr id="54" name="ID_AB15CAA0ACBF415B97BCE6499967BE82" descr="天使長 聖米勒"/>
        <xdr:cNvPicPr>
          <a:picLocks noChangeAspect="1"/>
        </xdr:cNvPicPr>
      </xdr:nvPicPr>
      <xdr:blipFill>
        <a:blip r:embed="rId17"/>
        <a:stretch>
          <a:fillRect/>
        </a:stretch>
      </xdr:blipFill>
      <xdr:spPr>
        <a:xfrm>
          <a:off x="8195310" y="16379190"/>
          <a:ext cx="926465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19</xdr:row>
      <xdr:rowOff>15240</xdr:rowOff>
    </xdr:from>
    <xdr:to>
      <xdr:col>9</xdr:col>
      <xdr:colOff>942975</xdr:colOff>
      <xdr:row>19</xdr:row>
      <xdr:rowOff>944880</xdr:rowOff>
    </xdr:to>
    <xdr:pic>
      <xdr:nvPicPr>
        <xdr:cNvPr id="55" name="ID_92D9763EA239483E8634A72E9C35FF6C" descr="魔人偶 KS-Ⅷ"/>
        <xdr:cNvPicPr>
          <a:picLocks noChangeAspect="1"/>
        </xdr:cNvPicPr>
      </xdr:nvPicPr>
      <xdr:blipFill>
        <a:blip r:embed="rId18"/>
        <a:stretch>
          <a:fillRect/>
        </a:stretch>
      </xdr:blipFill>
      <xdr:spPr>
        <a:xfrm>
          <a:off x="8195310" y="17331690"/>
          <a:ext cx="926465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20</xdr:row>
      <xdr:rowOff>15240</xdr:rowOff>
    </xdr:from>
    <xdr:to>
      <xdr:col>9</xdr:col>
      <xdr:colOff>942975</xdr:colOff>
      <xdr:row>20</xdr:row>
      <xdr:rowOff>944880</xdr:rowOff>
    </xdr:to>
    <xdr:pic>
      <xdr:nvPicPr>
        <xdr:cNvPr id="56" name="ID_14FDA542932E40888C232DC8DE6FD54A" descr="祭典狂歡 巴爾"/>
        <xdr:cNvPicPr>
          <a:picLocks noChangeAspect="1"/>
        </xdr:cNvPicPr>
      </xdr:nvPicPr>
      <xdr:blipFill>
        <a:blip r:embed="rId19"/>
        <a:stretch>
          <a:fillRect/>
        </a:stretch>
      </xdr:blipFill>
      <xdr:spPr>
        <a:xfrm>
          <a:off x="8195310" y="18284190"/>
          <a:ext cx="926465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21</xdr:row>
      <xdr:rowOff>15240</xdr:rowOff>
    </xdr:from>
    <xdr:to>
      <xdr:col>9</xdr:col>
      <xdr:colOff>942975</xdr:colOff>
      <xdr:row>21</xdr:row>
      <xdr:rowOff>944880</xdr:rowOff>
    </xdr:to>
    <xdr:pic>
      <xdr:nvPicPr>
        <xdr:cNvPr id="57" name="ID_5C029B22E05F41349C4B393CA476AEF1" descr="古代勇者 烏魯塔"/>
        <xdr:cNvPicPr>
          <a:picLocks noChangeAspect="1"/>
        </xdr:cNvPicPr>
      </xdr:nvPicPr>
      <xdr:blipFill>
        <a:blip r:embed="rId20"/>
        <a:stretch>
          <a:fillRect/>
        </a:stretch>
      </xdr:blipFill>
      <xdr:spPr>
        <a:xfrm>
          <a:off x="8195310" y="19236690"/>
          <a:ext cx="926465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22</xdr:row>
      <xdr:rowOff>15240</xdr:rowOff>
    </xdr:from>
    <xdr:to>
      <xdr:col>9</xdr:col>
      <xdr:colOff>942975</xdr:colOff>
      <xdr:row>22</xdr:row>
      <xdr:rowOff>944880</xdr:rowOff>
    </xdr:to>
    <xdr:pic>
      <xdr:nvPicPr>
        <xdr:cNvPr id="58" name="ID_196C81E596884131A2EFBF21A97D99DF" descr="現代勇者 神田綾音"/>
        <xdr:cNvPicPr>
          <a:picLocks noChangeAspect="1"/>
        </xdr:cNvPicPr>
      </xdr:nvPicPr>
      <xdr:blipFill>
        <a:blip r:embed="rId21"/>
        <a:stretch>
          <a:fillRect/>
        </a:stretch>
      </xdr:blipFill>
      <xdr:spPr>
        <a:xfrm>
          <a:off x="8195310" y="20189190"/>
          <a:ext cx="926465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23</xdr:row>
      <xdr:rowOff>15240</xdr:rowOff>
    </xdr:from>
    <xdr:to>
      <xdr:col>9</xdr:col>
      <xdr:colOff>942975</xdr:colOff>
      <xdr:row>23</xdr:row>
      <xdr:rowOff>944880</xdr:rowOff>
    </xdr:to>
    <xdr:pic>
      <xdr:nvPicPr>
        <xdr:cNvPr id="59" name="ID_B847B9889B654CECBD310B1258E4F333" descr="未來勇者 牧愛菈"/>
        <xdr:cNvPicPr>
          <a:picLocks noChangeAspect="1"/>
        </xdr:cNvPicPr>
      </xdr:nvPicPr>
      <xdr:blipFill>
        <a:blip r:embed="rId22"/>
        <a:stretch>
          <a:fillRect/>
        </a:stretch>
      </xdr:blipFill>
      <xdr:spPr>
        <a:xfrm>
          <a:off x="8195310" y="21141690"/>
          <a:ext cx="926465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24</xdr:row>
      <xdr:rowOff>15240</xdr:rowOff>
    </xdr:from>
    <xdr:to>
      <xdr:col>9</xdr:col>
      <xdr:colOff>942975</xdr:colOff>
      <xdr:row>24</xdr:row>
      <xdr:rowOff>944880</xdr:rowOff>
    </xdr:to>
    <xdr:pic>
      <xdr:nvPicPr>
        <xdr:cNvPr id="60" name="ID_69716C30A248401B8272A29CEFF31D20" descr="偶像 伊布力斯"/>
        <xdr:cNvPicPr>
          <a:picLocks noChangeAspect="1"/>
        </xdr:cNvPicPr>
      </xdr:nvPicPr>
      <xdr:blipFill>
        <a:blip r:embed="rId23"/>
        <a:stretch>
          <a:fillRect/>
        </a:stretch>
      </xdr:blipFill>
      <xdr:spPr>
        <a:xfrm>
          <a:off x="8195310" y="22094190"/>
          <a:ext cx="926465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25</xdr:row>
      <xdr:rowOff>15240</xdr:rowOff>
    </xdr:from>
    <xdr:to>
      <xdr:col>9</xdr:col>
      <xdr:colOff>942975</xdr:colOff>
      <xdr:row>25</xdr:row>
      <xdr:rowOff>944880</xdr:rowOff>
    </xdr:to>
    <xdr:pic>
      <xdr:nvPicPr>
        <xdr:cNvPr id="61" name="ID_DFA242A9111B4E9183A37FFABE09C365" descr="復活節 撒旦"/>
        <xdr:cNvPicPr>
          <a:picLocks noChangeAspect="1"/>
        </xdr:cNvPicPr>
      </xdr:nvPicPr>
      <xdr:blipFill>
        <a:blip r:embed="rId24"/>
        <a:stretch>
          <a:fillRect/>
        </a:stretch>
      </xdr:blipFill>
      <xdr:spPr>
        <a:xfrm>
          <a:off x="8195310" y="23046690"/>
          <a:ext cx="926465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26</xdr:row>
      <xdr:rowOff>15240</xdr:rowOff>
    </xdr:from>
    <xdr:to>
      <xdr:col>9</xdr:col>
      <xdr:colOff>942975</xdr:colOff>
      <xdr:row>26</xdr:row>
      <xdr:rowOff>944880</xdr:rowOff>
    </xdr:to>
    <xdr:pic>
      <xdr:nvPicPr>
        <xdr:cNvPr id="62" name="ID_A65751BA05A34A17A2DB4A9F575EE778" descr="夏日 靜"/>
        <xdr:cNvPicPr>
          <a:picLocks noChangeAspect="1"/>
        </xdr:cNvPicPr>
      </xdr:nvPicPr>
      <xdr:blipFill>
        <a:blip r:embed="rId25"/>
        <a:stretch>
          <a:fillRect/>
        </a:stretch>
      </xdr:blipFill>
      <xdr:spPr>
        <a:xfrm>
          <a:off x="8195310" y="23999190"/>
          <a:ext cx="926465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27</xdr:row>
      <xdr:rowOff>15240</xdr:rowOff>
    </xdr:from>
    <xdr:to>
      <xdr:col>9</xdr:col>
      <xdr:colOff>942975</xdr:colOff>
      <xdr:row>27</xdr:row>
      <xdr:rowOff>944880</xdr:rowOff>
    </xdr:to>
    <xdr:pic>
      <xdr:nvPicPr>
        <xdr:cNvPr id="63" name="ID_BA8F2515A95B4D64A1DAAE00C02DA398" descr="夏日 KS-Ⅷ"/>
        <xdr:cNvPicPr>
          <a:picLocks noChangeAspect="1"/>
        </xdr:cNvPicPr>
      </xdr:nvPicPr>
      <xdr:blipFill>
        <a:blip r:embed="rId26"/>
        <a:stretch>
          <a:fillRect/>
        </a:stretch>
      </xdr:blipFill>
      <xdr:spPr>
        <a:xfrm>
          <a:off x="8195310" y="24951690"/>
          <a:ext cx="926465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28</xdr:row>
      <xdr:rowOff>15240</xdr:rowOff>
    </xdr:from>
    <xdr:to>
      <xdr:col>9</xdr:col>
      <xdr:colOff>942975</xdr:colOff>
      <xdr:row>28</xdr:row>
      <xdr:rowOff>944880</xdr:rowOff>
    </xdr:to>
    <xdr:pic>
      <xdr:nvPicPr>
        <xdr:cNvPr id="64" name="ID_1E6CC8E1986A4738A6BAB7529EF07F43" descr="夏日 娜娜"/>
        <xdr:cNvPicPr>
          <a:picLocks noChangeAspect="1"/>
        </xdr:cNvPicPr>
      </xdr:nvPicPr>
      <xdr:blipFill>
        <a:blip r:embed="rId27"/>
        <a:stretch>
          <a:fillRect/>
        </a:stretch>
      </xdr:blipFill>
      <xdr:spPr>
        <a:xfrm>
          <a:off x="8195310" y="25904190"/>
          <a:ext cx="926465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29</xdr:row>
      <xdr:rowOff>15240</xdr:rowOff>
    </xdr:from>
    <xdr:to>
      <xdr:col>9</xdr:col>
      <xdr:colOff>942975</xdr:colOff>
      <xdr:row>29</xdr:row>
      <xdr:rowOff>944880</xdr:rowOff>
    </xdr:to>
    <xdr:pic>
      <xdr:nvPicPr>
        <xdr:cNvPr id="65" name="ID_24CDFB84CEA740C4BFD9A7C23055EB6C" descr="食夢 阿爾蒂雅"/>
        <xdr:cNvPicPr>
          <a:picLocks noChangeAspect="1"/>
        </xdr:cNvPicPr>
      </xdr:nvPicPr>
      <xdr:blipFill>
        <a:blip r:embed="rId28"/>
        <a:stretch>
          <a:fillRect/>
        </a:stretch>
      </xdr:blipFill>
      <xdr:spPr>
        <a:xfrm>
          <a:off x="8195310" y="26856690"/>
          <a:ext cx="926465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17145</xdr:colOff>
      <xdr:row>30</xdr:row>
      <xdr:rowOff>15240</xdr:rowOff>
    </xdr:from>
    <xdr:to>
      <xdr:col>9</xdr:col>
      <xdr:colOff>942340</xdr:colOff>
      <xdr:row>30</xdr:row>
      <xdr:rowOff>944880</xdr:rowOff>
    </xdr:to>
    <xdr:pic>
      <xdr:nvPicPr>
        <xdr:cNvPr id="66" name="ID_32B2B45C29494BC587392F486B5EE496" descr="剪裁之紅 安絲蒂"/>
        <xdr:cNvPicPr>
          <a:picLocks noChangeAspect="1"/>
        </xdr:cNvPicPr>
      </xdr:nvPicPr>
      <xdr:blipFill>
        <a:blip r:embed="rId29"/>
        <a:stretch>
          <a:fillRect/>
        </a:stretch>
      </xdr:blipFill>
      <xdr:spPr>
        <a:xfrm>
          <a:off x="8195945" y="27809190"/>
          <a:ext cx="925195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17145</xdr:colOff>
      <xdr:row>31</xdr:row>
      <xdr:rowOff>15240</xdr:rowOff>
    </xdr:from>
    <xdr:to>
      <xdr:col>9</xdr:col>
      <xdr:colOff>942340</xdr:colOff>
      <xdr:row>31</xdr:row>
      <xdr:rowOff>944880</xdr:rowOff>
    </xdr:to>
    <xdr:pic>
      <xdr:nvPicPr>
        <xdr:cNvPr id="67" name="ID_C56132B796CD44C193E47A2623FFEE66" descr="縫紉之藍 安絲娜"/>
        <xdr:cNvPicPr>
          <a:picLocks noChangeAspect="1"/>
        </xdr:cNvPicPr>
      </xdr:nvPicPr>
      <xdr:blipFill>
        <a:blip r:embed="rId30"/>
        <a:stretch>
          <a:fillRect/>
        </a:stretch>
      </xdr:blipFill>
      <xdr:spPr>
        <a:xfrm>
          <a:off x="8195945" y="28761690"/>
          <a:ext cx="925195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32</xdr:row>
      <xdr:rowOff>15240</xdr:rowOff>
    </xdr:from>
    <xdr:to>
      <xdr:col>9</xdr:col>
      <xdr:colOff>942975</xdr:colOff>
      <xdr:row>32</xdr:row>
      <xdr:rowOff>944880</xdr:rowOff>
    </xdr:to>
    <xdr:pic>
      <xdr:nvPicPr>
        <xdr:cNvPr id="68" name="ID_B5F6BEE1B68A42AABF6EBC603E218D2E" descr="蛇女之后 梅絲米奈雅"/>
        <xdr:cNvPicPr>
          <a:picLocks noChangeAspect="1"/>
        </xdr:cNvPicPr>
      </xdr:nvPicPr>
      <xdr:blipFill>
        <a:blip r:embed="rId31"/>
        <a:stretch>
          <a:fillRect/>
        </a:stretch>
      </xdr:blipFill>
      <xdr:spPr>
        <a:xfrm>
          <a:off x="8195310" y="29714190"/>
          <a:ext cx="926465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33</xdr:row>
      <xdr:rowOff>15240</xdr:rowOff>
    </xdr:from>
    <xdr:to>
      <xdr:col>9</xdr:col>
      <xdr:colOff>942975</xdr:colOff>
      <xdr:row>33</xdr:row>
      <xdr:rowOff>944880</xdr:rowOff>
    </xdr:to>
    <xdr:pic>
      <xdr:nvPicPr>
        <xdr:cNvPr id="69" name="ID_DE760630B04A4DCFB65013E5BC8A1724" descr="千年血族 洛緹亞"/>
        <xdr:cNvPicPr>
          <a:picLocks noChangeAspect="1"/>
        </xdr:cNvPicPr>
      </xdr:nvPicPr>
      <xdr:blipFill>
        <a:blip r:embed="rId32"/>
        <a:stretch>
          <a:fillRect/>
        </a:stretch>
      </xdr:blipFill>
      <xdr:spPr>
        <a:xfrm>
          <a:off x="8195310" y="30666690"/>
          <a:ext cx="926465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34</xdr:row>
      <xdr:rowOff>15240</xdr:rowOff>
    </xdr:from>
    <xdr:to>
      <xdr:col>9</xdr:col>
      <xdr:colOff>942975</xdr:colOff>
      <xdr:row>34</xdr:row>
      <xdr:rowOff>944880</xdr:rowOff>
    </xdr:to>
    <xdr:pic>
      <xdr:nvPicPr>
        <xdr:cNvPr id="70" name="ID_B4E324658CC641109D99C38A86033C5A" descr="極樂之鬼 伊吹朱點"/>
        <xdr:cNvPicPr>
          <a:picLocks noChangeAspect="1"/>
        </xdr:cNvPicPr>
      </xdr:nvPicPr>
      <xdr:blipFill>
        <a:blip r:embed="rId33"/>
        <a:stretch>
          <a:fillRect/>
        </a:stretch>
      </xdr:blipFill>
      <xdr:spPr>
        <a:xfrm>
          <a:off x="8195310" y="31619190"/>
          <a:ext cx="926465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35</xdr:row>
      <xdr:rowOff>15240</xdr:rowOff>
    </xdr:from>
    <xdr:to>
      <xdr:col>9</xdr:col>
      <xdr:colOff>942975</xdr:colOff>
      <xdr:row>35</xdr:row>
      <xdr:rowOff>944880</xdr:rowOff>
    </xdr:to>
    <xdr:pic>
      <xdr:nvPicPr>
        <xdr:cNvPr id="71" name="ID_5F3CD7E0EA0F4D3E86D4DCDAA32CA280" descr="魔王 凱薩"/>
        <xdr:cNvPicPr>
          <a:picLocks noChangeAspect="1"/>
        </xdr:cNvPicPr>
      </xdr:nvPicPr>
      <xdr:blipFill>
        <a:blip r:embed="rId34"/>
        <a:stretch>
          <a:fillRect/>
        </a:stretch>
      </xdr:blipFill>
      <xdr:spPr>
        <a:xfrm>
          <a:off x="8195310" y="32571690"/>
          <a:ext cx="926465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36</xdr:row>
      <xdr:rowOff>15240</xdr:rowOff>
    </xdr:from>
    <xdr:to>
      <xdr:col>9</xdr:col>
      <xdr:colOff>942975</xdr:colOff>
      <xdr:row>36</xdr:row>
      <xdr:rowOff>944880</xdr:rowOff>
    </xdr:to>
    <xdr:pic>
      <xdr:nvPicPr>
        <xdr:cNvPr id="72" name="ID_04A2200F63354A4A89B4B32AD5CE0A0D" descr="暗黑聖誕 艾可"/>
        <xdr:cNvPicPr>
          <a:picLocks noChangeAspect="1"/>
        </xdr:cNvPicPr>
      </xdr:nvPicPr>
      <xdr:blipFill>
        <a:blip r:embed="rId35"/>
        <a:stretch>
          <a:fillRect/>
        </a:stretch>
      </xdr:blipFill>
      <xdr:spPr>
        <a:xfrm>
          <a:off x="8195310" y="33524190"/>
          <a:ext cx="926465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37</xdr:row>
      <xdr:rowOff>15240</xdr:rowOff>
    </xdr:from>
    <xdr:to>
      <xdr:col>9</xdr:col>
      <xdr:colOff>942975</xdr:colOff>
      <xdr:row>37</xdr:row>
      <xdr:rowOff>944880</xdr:rowOff>
    </xdr:to>
    <xdr:pic>
      <xdr:nvPicPr>
        <xdr:cNvPr id="73" name="ID_E2C1D3F967FB4AE2B3F4C2E38963D463" descr="聖誕矮人王 蘭兒"/>
        <xdr:cNvPicPr>
          <a:picLocks noChangeAspect="1"/>
        </xdr:cNvPicPr>
      </xdr:nvPicPr>
      <xdr:blipFill>
        <a:blip r:embed="rId36"/>
        <a:stretch>
          <a:fillRect/>
        </a:stretch>
      </xdr:blipFill>
      <xdr:spPr>
        <a:xfrm>
          <a:off x="8195310" y="34476690"/>
          <a:ext cx="926465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38</xdr:row>
      <xdr:rowOff>15240</xdr:rowOff>
    </xdr:from>
    <xdr:to>
      <xdr:col>9</xdr:col>
      <xdr:colOff>942975</xdr:colOff>
      <xdr:row>38</xdr:row>
      <xdr:rowOff>944880</xdr:rowOff>
    </xdr:to>
    <xdr:pic>
      <xdr:nvPicPr>
        <xdr:cNvPr id="74" name="ID_A61111B7C7BC4339B14273F319B63F5E" descr="聖誕馴鹿  希依"/>
        <xdr:cNvPicPr>
          <a:picLocks noChangeAspect="1"/>
        </xdr:cNvPicPr>
      </xdr:nvPicPr>
      <xdr:blipFill>
        <a:blip r:embed="rId37"/>
        <a:stretch>
          <a:fillRect/>
        </a:stretch>
      </xdr:blipFill>
      <xdr:spPr>
        <a:xfrm>
          <a:off x="8195310" y="35429190"/>
          <a:ext cx="926465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39</xdr:row>
      <xdr:rowOff>15240</xdr:rowOff>
    </xdr:from>
    <xdr:to>
      <xdr:col>9</xdr:col>
      <xdr:colOff>942975</xdr:colOff>
      <xdr:row>39</xdr:row>
      <xdr:rowOff>944880</xdr:rowOff>
    </xdr:to>
    <xdr:pic>
      <xdr:nvPicPr>
        <xdr:cNvPr id="75" name="ID_A5F00AC1C9E64F3D9FBF758A2EFAF2AF" descr="墮龍 凱茜菲娜"/>
        <xdr:cNvPicPr>
          <a:picLocks noChangeAspect="1"/>
        </xdr:cNvPicPr>
      </xdr:nvPicPr>
      <xdr:blipFill>
        <a:blip r:embed="rId38"/>
        <a:stretch>
          <a:fillRect/>
        </a:stretch>
      </xdr:blipFill>
      <xdr:spPr>
        <a:xfrm>
          <a:off x="8195310" y="36381690"/>
          <a:ext cx="926465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40</xdr:row>
      <xdr:rowOff>15240</xdr:rowOff>
    </xdr:from>
    <xdr:to>
      <xdr:col>9</xdr:col>
      <xdr:colOff>942975</xdr:colOff>
      <xdr:row>40</xdr:row>
      <xdr:rowOff>944880</xdr:rowOff>
    </xdr:to>
    <xdr:pic>
      <xdr:nvPicPr>
        <xdr:cNvPr id="76" name="ID_614AC7E480E4405ABA3669F4B82549D5" descr="煌星 妲絲艾菲娜"/>
        <xdr:cNvPicPr>
          <a:picLocks noChangeAspect="1"/>
        </xdr:cNvPicPr>
      </xdr:nvPicPr>
      <xdr:blipFill>
        <a:blip r:embed="rId39"/>
        <a:stretch>
          <a:fillRect/>
        </a:stretch>
      </xdr:blipFill>
      <xdr:spPr>
        <a:xfrm>
          <a:off x="8195310" y="37334190"/>
          <a:ext cx="926465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41</xdr:row>
      <xdr:rowOff>15240</xdr:rowOff>
    </xdr:from>
    <xdr:to>
      <xdr:col>9</xdr:col>
      <xdr:colOff>942975</xdr:colOff>
      <xdr:row>41</xdr:row>
      <xdr:rowOff>944880</xdr:rowOff>
    </xdr:to>
    <xdr:pic>
      <xdr:nvPicPr>
        <xdr:cNvPr id="77" name="ID_7E59DAA191324C52BE45486E04DEA659" descr="音速魅影 祈"/>
        <xdr:cNvPicPr>
          <a:picLocks noChangeAspect="1"/>
        </xdr:cNvPicPr>
      </xdr:nvPicPr>
      <xdr:blipFill>
        <a:blip r:embed="rId40"/>
        <a:stretch>
          <a:fillRect/>
        </a:stretch>
      </xdr:blipFill>
      <xdr:spPr>
        <a:xfrm>
          <a:off x="8195310" y="38286690"/>
          <a:ext cx="926465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17145</xdr:colOff>
      <xdr:row>42</xdr:row>
      <xdr:rowOff>15240</xdr:rowOff>
    </xdr:from>
    <xdr:to>
      <xdr:col>9</xdr:col>
      <xdr:colOff>942340</xdr:colOff>
      <xdr:row>42</xdr:row>
      <xdr:rowOff>944880</xdr:rowOff>
    </xdr:to>
    <xdr:pic>
      <xdr:nvPicPr>
        <xdr:cNvPr id="78" name="ID_A677CE3E085648F0BA74D706BF5412AA" descr="新春 神無雪"/>
        <xdr:cNvPicPr>
          <a:picLocks noChangeAspect="1"/>
        </xdr:cNvPicPr>
      </xdr:nvPicPr>
      <xdr:blipFill>
        <a:blip r:embed="rId41"/>
        <a:stretch>
          <a:fillRect/>
        </a:stretch>
      </xdr:blipFill>
      <xdr:spPr>
        <a:xfrm>
          <a:off x="8195945" y="39239190"/>
          <a:ext cx="925195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43</xdr:row>
      <xdr:rowOff>15240</xdr:rowOff>
    </xdr:from>
    <xdr:to>
      <xdr:col>9</xdr:col>
      <xdr:colOff>942975</xdr:colOff>
      <xdr:row>43</xdr:row>
      <xdr:rowOff>944880</xdr:rowOff>
    </xdr:to>
    <xdr:pic>
      <xdr:nvPicPr>
        <xdr:cNvPr id="79" name="ID_7BE5B5EB0C954D4E9BDA7D9213D72204" descr="花嫁 巴爾"/>
        <xdr:cNvPicPr>
          <a:picLocks noChangeAspect="1"/>
        </xdr:cNvPicPr>
      </xdr:nvPicPr>
      <xdr:blipFill>
        <a:blip r:embed="rId42"/>
        <a:stretch>
          <a:fillRect/>
        </a:stretch>
      </xdr:blipFill>
      <xdr:spPr>
        <a:xfrm>
          <a:off x="8195310" y="40191690"/>
          <a:ext cx="926465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44</xdr:row>
      <xdr:rowOff>15240</xdr:rowOff>
    </xdr:from>
    <xdr:to>
      <xdr:col>9</xdr:col>
      <xdr:colOff>942975</xdr:colOff>
      <xdr:row>44</xdr:row>
      <xdr:rowOff>944880</xdr:rowOff>
    </xdr:to>
    <xdr:pic>
      <xdr:nvPicPr>
        <xdr:cNvPr id="80" name="ID_F83011D05E3C4E1FB9BB6AB5AFB14FBE" descr="花嫁 伊布力斯"/>
        <xdr:cNvPicPr>
          <a:picLocks noChangeAspect="1"/>
        </xdr:cNvPicPr>
      </xdr:nvPicPr>
      <xdr:blipFill>
        <a:blip r:embed="rId43"/>
        <a:stretch>
          <a:fillRect/>
        </a:stretch>
      </xdr:blipFill>
      <xdr:spPr>
        <a:xfrm>
          <a:off x="8195310" y="41144190"/>
          <a:ext cx="926465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17780</xdr:colOff>
      <xdr:row>45</xdr:row>
      <xdr:rowOff>15240</xdr:rowOff>
    </xdr:from>
    <xdr:to>
      <xdr:col>9</xdr:col>
      <xdr:colOff>942340</xdr:colOff>
      <xdr:row>45</xdr:row>
      <xdr:rowOff>937260</xdr:rowOff>
    </xdr:to>
    <xdr:pic>
      <xdr:nvPicPr>
        <xdr:cNvPr id="81" name="ID_89F17B7B9A5C4DD18DCB6C314A4D443F" descr="花嫁 撒旦"/>
        <xdr:cNvPicPr>
          <a:picLocks noChangeAspect="1"/>
        </xdr:cNvPicPr>
      </xdr:nvPicPr>
      <xdr:blipFill>
        <a:blip r:embed="rId44"/>
        <a:stretch>
          <a:fillRect/>
        </a:stretch>
      </xdr:blipFill>
      <xdr:spPr>
        <a:xfrm>
          <a:off x="8196580" y="42096690"/>
          <a:ext cx="924560" cy="92202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46</xdr:row>
      <xdr:rowOff>15240</xdr:rowOff>
    </xdr:from>
    <xdr:to>
      <xdr:col>9</xdr:col>
      <xdr:colOff>943610</xdr:colOff>
      <xdr:row>46</xdr:row>
      <xdr:rowOff>944880</xdr:rowOff>
    </xdr:to>
    <xdr:pic>
      <xdr:nvPicPr>
        <xdr:cNvPr id="82" name="ID_7555686DC6BA4E66ADA09E63CBB3765A" descr="夢天堂店長 咲野夢"/>
        <xdr:cNvPicPr>
          <a:picLocks noChangeAspect="1"/>
        </xdr:cNvPicPr>
      </xdr:nvPicPr>
      <xdr:blipFill>
        <a:blip r:embed="rId45"/>
        <a:stretch>
          <a:fillRect/>
        </a:stretch>
      </xdr:blipFill>
      <xdr:spPr>
        <a:xfrm>
          <a:off x="8195310" y="43046015"/>
          <a:ext cx="92710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47</xdr:row>
      <xdr:rowOff>15240</xdr:rowOff>
    </xdr:from>
    <xdr:to>
      <xdr:col>9</xdr:col>
      <xdr:colOff>943610</xdr:colOff>
      <xdr:row>47</xdr:row>
      <xdr:rowOff>944880</xdr:rowOff>
    </xdr:to>
    <xdr:pic>
      <xdr:nvPicPr>
        <xdr:cNvPr id="83" name="ID_54349EB08EC447C2A22980E93043D792" descr="貓娘Vtuber 杏仁咪嚕"/>
        <xdr:cNvPicPr>
          <a:picLocks noChangeAspect="1"/>
        </xdr:cNvPicPr>
      </xdr:nvPicPr>
      <xdr:blipFill>
        <a:blip r:embed="rId46"/>
        <a:stretch>
          <a:fillRect/>
        </a:stretch>
      </xdr:blipFill>
      <xdr:spPr>
        <a:xfrm>
          <a:off x="8195310" y="43998515"/>
          <a:ext cx="92710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48</xdr:row>
      <xdr:rowOff>15240</xdr:rowOff>
    </xdr:from>
    <xdr:to>
      <xdr:col>9</xdr:col>
      <xdr:colOff>943610</xdr:colOff>
      <xdr:row>48</xdr:row>
      <xdr:rowOff>944880</xdr:rowOff>
    </xdr:to>
    <xdr:pic>
      <xdr:nvPicPr>
        <xdr:cNvPr id="84" name="ID_1FD3CF29075E46B585169873BAA8243E" descr="劍聖 神無雪"/>
        <xdr:cNvPicPr>
          <a:picLocks noChangeAspect="1"/>
        </xdr:cNvPicPr>
      </xdr:nvPicPr>
      <xdr:blipFill>
        <a:blip r:embed="rId47"/>
        <a:stretch>
          <a:fillRect/>
        </a:stretch>
      </xdr:blipFill>
      <xdr:spPr>
        <a:xfrm>
          <a:off x="8195310" y="44951015"/>
          <a:ext cx="92710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17780</xdr:colOff>
      <xdr:row>49</xdr:row>
      <xdr:rowOff>15240</xdr:rowOff>
    </xdr:from>
    <xdr:to>
      <xdr:col>9</xdr:col>
      <xdr:colOff>942340</xdr:colOff>
      <xdr:row>49</xdr:row>
      <xdr:rowOff>944880</xdr:rowOff>
    </xdr:to>
    <xdr:pic>
      <xdr:nvPicPr>
        <xdr:cNvPr id="85" name="ID_1C46026907364E7E864091F93AFDA2A7" descr="魔管家 艾可"/>
        <xdr:cNvPicPr>
          <a:picLocks noChangeAspect="1"/>
        </xdr:cNvPicPr>
      </xdr:nvPicPr>
      <xdr:blipFill>
        <a:blip r:embed="rId48"/>
        <a:stretch>
          <a:fillRect/>
        </a:stretch>
      </xdr:blipFill>
      <xdr:spPr>
        <a:xfrm>
          <a:off x="8196580" y="45903515"/>
          <a:ext cx="92456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50</xdr:row>
      <xdr:rowOff>15240</xdr:rowOff>
    </xdr:from>
    <xdr:to>
      <xdr:col>9</xdr:col>
      <xdr:colOff>943610</xdr:colOff>
      <xdr:row>50</xdr:row>
      <xdr:rowOff>944880</xdr:rowOff>
    </xdr:to>
    <xdr:pic>
      <xdr:nvPicPr>
        <xdr:cNvPr id="89" name="ID_D1B88131711D45D0BDDD25068FC7117F" descr="聖騎士長 雷歐娜"/>
        <xdr:cNvPicPr>
          <a:picLocks noChangeAspect="1"/>
        </xdr:cNvPicPr>
      </xdr:nvPicPr>
      <xdr:blipFill>
        <a:blip r:embed="rId49"/>
        <a:stretch>
          <a:fillRect/>
        </a:stretch>
      </xdr:blipFill>
      <xdr:spPr>
        <a:xfrm>
          <a:off x="8195310" y="46856015"/>
          <a:ext cx="92710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51</xdr:row>
      <xdr:rowOff>15240</xdr:rowOff>
    </xdr:from>
    <xdr:to>
      <xdr:col>9</xdr:col>
      <xdr:colOff>943610</xdr:colOff>
      <xdr:row>51</xdr:row>
      <xdr:rowOff>944880</xdr:rowOff>
    </xdr:to>
    <xdr:pic>
      <xdr:nvPicPr>
        <xdr:cNvPr id="95" name="ID_99B280707BD548DF95580D95BB837BC3" descr="神官長 菲歐菈"/>
        <xdr:cNvPicPr>
          <a:picLocks noChangeAspect="1"/>
        </xdr:cNvPicPr>
      </xdr:nvPicPr>
      <xdr:blipFill>
        <a:blip r:embed="rId50"/>
        <a:stretch>
          <a:fillRect/>
        </a:stretch>
      </xdr:blipFill>
      <xdr:spPr>
        <a:xfrm>
          <a:off x="8195310" y="47808515"/>
          <a:ext cx="92710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52</xdr:row>
      <xdr:rowOff>15240</xdr:rowOff>
    </xdr:from>
    <xdr:to>
      <xdr:col>9</xdr:col>
      <xdr:colOff>943610</xdr:colOff>
      <xdr:row>52</xdr:row>
      <xdr:rowOff>944880</xdr:rowOff>
    </xdr:to>
    <xdr:pic>
      <xdr:nvPicPr>
        <xdr:cNvPr id="96" name="ID_3A6D64B75B6C4DE4B24BC920277B160D" descr="女忍者 凜月"/>
        <xdr:cNvPicPr>
          <a:picLocks noChangeAspect="1"/>
        </xdr:cNvPicPr>
      </xdr:nvPicPr>
      <xdr:blipFill>
        <a:blip r:embed="rId51"/>
        <a:stretch>
          <a:fillRect/>
        </a:stretch>
      </xdr:blipFill>
      <xdr:spPr>
        <a:xfrm>
          <a:off x="8195310" y="48761015"/>
          <a:ext cx="92710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53</xdr:row>
      <xdr:rowOff>15240</xdr:rowOff>
    </xdr:from>
    <xdr:to>
      <xdr:col>9</xdr:col>
      <xdr:colOff>943610</xdr:colOff>
      <xdr:row>53</xdr:row>
      <xdr:rowOff>944880</xdr:rowOff>
    </xdr:to>
    <xdr:pic>
      <xdr:nvPicPr>
        <xdr:cNvPr id="97" name="ID_50110D3655D0491695F8FD1FEE0B09DD" descr="妖狐 靜"/>
        <xdr:cNvPicPr>
          <a:picLocks noChangeAspect="1"/>
        </xdr:cNvPicPr>
      </xdr:nvPicPr>
      <xdr:blipFill>
        <a:blip r:embed="rId52"/>
        <a:stretch>
          <a:fillRect/>
        </a:stretch>
      </xdr:blipFill>
      <xdr:spPr>
        <a:xfrm>
          <a:off x="8195310" y="49713515"/>
          <a:ext cx="92710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15240</xdr:colOff>
      <xdr:row>54</xdr:row>
      <xdr:rowOff>15240</xdr:rowOff>
    </xdr:from>
    <xdr:to>
      <xdr:col>9</xdr:col>
      <xdr:colOff>944880</xdr:colOff>
      <xdr:row>54</xdr:row>
      <xdr:rowOff>944880</xdr:rowOff>
    </xdr:to>
    <xdr:pic>
      <xdr:nvPicPr>
        <xdr:cNvPr id="98" name="ID_5ECE7558E1DF485E8DA9E8E6082BCC74" descr="大將軍 朱諾安"/>
        <xdr:cNvPicPr>
          <a:picLocks noChangeAspect="1"/>
        </xdr:cNvPicPr>
      </xdr:nvPicPr>
      <xdr:blipFill>
        <a:blip r:embed="rId53"/>
        <a:stretch>
          <a:fillRect/>
        </a:stretch>
      </xdr:blipFill>
      <xdr:spPr>
        <a:xfrm>
          <a:off x="8194040" y="50666015"/>
          <a:ext cx="92964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55</xdr:row>
      <xdr:rowOff>15240</xdr:rowOff>
    </xdr:from>
    <xdr:to>
      <xdr:col>9</xdr:col>
      <xdr:colOff>943610</xdr:colOff>
      <xdr:row>55</xdr:row>
      <xdr:rowOff>944880</xdr:rowOff>
    </xdr:to>
    <xdr:pic>
      <xdr:nvPicPr>
        <xdr:cNvPr id="99" name="ID_BA6BE8865001486D8C1A0A0AC3CD81F5" descr="天才女軍師 布蘭妮"/>
        <xdr:cNvPicPr>
          <a:picLocks noChangeAspect="1"/>
        </xdr:cNvPicPr>
      </xdr:nvPicPr>
      <xdr:blipFill>
        <a:blip r:embed="rId54"/>
        <a:stretch>
          <a:fillRect/>
        </a:stretch>
      </xdr:blipFill>
      <xdr:spPr>
        <a:xfrm>
          <a:off x="8195310" y="51618515"/>
          <a:ext cx="92710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15240</xdr:colOff>
      <xdr:row>56</xdr:row>
      <xdr:rowOff>15240</xdr:rowOff>
    </xdr:from>
    <xdr:to>
      <xdr:col>9</xdr:col>
      <xdr:colOff>944880</xdr:colOff>
      <xdr:row>56</xdr:row>
      <xdr:rowOff>944880</xdr:rowOff>
    </xdr:to>
    <xdr:pic>
      <xdr:nvPicPr>
        <xdr:cNvPr id="100" name="ID_B02C85C23C4F4173B4029CBD42012BF2" descr="史萊姆女王 娜芙菈菈"/>
        <xdr:cNvPicPr>
          <a:picLocks noChangeAspect="1"/>
        </xdr:cNvPicPr>
      </xdr:nvPicPr>
      <xdr:blipFill>
        <a:blip r:embed="rId55"/>
        <a:stretch>
          <a:fillRect/>
        </a:stretch>
      </xdr:blipFill>
      <xdr:spPr>
        <a:xfrm>
          <a:off x="8194040" y="52571015"/>
          <a:ext cx="92964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15240</xdr:colOff>
      <xdr:row>57</xdr:row>
      <xdr:rowOff>15240</xdr:rowOff>
    </xdr:from>
    <xdr:to>
      <xdr:col>9</xdr:col>
      <xdr:colOff>944880</xdr:colOff>
      <xdr:row>57</xdr:row>
      <xdr:rowOff>944880</xdr:rowOff>
    </xdr:to>
    <xdr:pic>
      <xdr:nvPicPr>
        <xdr:cNvPr id="101" name="ID_37357FB26BF243B3A6993077810975CA" descr="魔法少女 托特拉"/>
        <xdr:cNvPicPr>
          <a:picLocks noChangeAspect="1"/>
        </xdr:cNvPicPr>
      </xdr:nvPicPr>
      <xdr:blipFill>
        <a:blip r:embed="rId56"/>
        <a:stretch>
          <a:fillRect/>
        </a:stretch>
      </xdr:blipFill>
      <xdr:spPr>
        <a:xfrm>
          <a:off x="8194040" y="53523515"/>
          <a:ext cx="92964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15240</xdr:colOff>
      <xdr:row>58</xdr:row>
      <xdr:rowOff>15240</xdr:rowOff>
    </xdr:from>
    <xdr:to>
      <xdr:col>9</xdr:col>
      <xdr:colOff>944880</xdr:colOff>
      <xdr:row>58</xdr:row>
      <xdr:rowOff>944880</xdr:rowOff>
    </xdr:to>
    <xdr:pic>
      <xdr:nvPicPr>
        <xdr:cNvPr id="102" name="ID_DC24CDA941C54028BBE735D9480135B6" descr="刺針 嘉維爾"/>
        <xdr:cNvPicPr>
          <a:picLocks noChangeAspect="1"/>
        </xdr:cNvPicPr>
      </xdr:nvPicPr>
      <xdr:blipFill>
        <a:blip r:embed="rId57"/>
        <a:stretch>
          <a:fillRect/>
        </a:stretch>
      </xdr:blipFill>
      <xdr:spPr>
        <a:xfrm>
          <a:off x="8194040" y="54476015"/>
          <a:ext cx="92964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15240</xdr:colOff>
      <xdr:row>59</xdr:row>
      <xdr:rowOff>15240</xdr:rowOff>
    </xdr:from>
    <xdr:to>
      <xdr:col>9</xdr:col>
      <xdr:colOff>944880</xdr:colOff>
      <xdr:row>59</xdr:row>
      <xdr:rowOff>944880</xdr:rowOff>
    </xdr:to>
    <xdr:pic>
      <xdr:nvPicPr>
        <xdr:cNvPr id="103" name="ID_02BBFE17FFB24089B69594575BF75975" descr="最後的銀龍 普莉希拉"/>
        <xdr:cNvPicPr>
          <a:picLocks noChangeAspect="1"/>
        </xdr:cNvPicPr>
      </xdr:nvPicPr>
      <xdr:blipFill>
        <a:blip r:embed="rId58"/>
        <a:stretch>
          <a:fillRect/>
        </a:stretch>
      </xdr:blipFill>
      <xdr:spPr>
        <a:xfrm>
          <a:off x="8194040" y="55428515"/>
          <a:ext cx="92964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60</xdr:row>
      <xdr:rowOff>15240</xdr:rowOff>
    </xdr:from>
    <xdr:to>
      <xdr:col>9</xdr:col>
      <xdr:colOff>943610</xdr:colOff>
      <xdr:row>60</xdr:row>
      <xdr:rowOff>944880</xdr:rowOff>
    </xdr:to>
    <xdr:pic>
      <xdr:nvPicPr>
        <xdr:cNvPr id="104" name="ID_B2CB012D225E4BD48CBD715A457FE66B" descr="地方媽媽 提爾絲"/>
        <xdr:cNvPicPr>
          <a:picLocks noChangeAspect="1"/>
        </xdr:cNvPicPr>
      </xdr:nvPicPr>
      <xdr:blipFill>
        <a:blip r:embed="rId59"/>
        <a:stretch>
          <a:fillRect/>
        </a:stretch>
      </xdr:blipFill>
      <xdr:spPr>
        <a:xfrm>
          <a:off x="8195310" y="56381015"/>
          <a:ext cx="92710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61</xdr:row>
      <xdr:rowOff>15240</xdr:rowOff>
    </xdr:from>
    <xdr:to>
      <xdr:col>9</xdr:col>
      <xdr:colOff>943610</xdr:colOff>
      <xdr:row>61</xdr:row>
      <xdr:rowOff>944880</xdr:rowOff>
    </xdr:to>
    <xdr:pic>
      <xdr:nvPicPr>
        <xdr:cNvPr id="105" name="ID_1466E60EF5BE49E89F2AB35769B7CD52" descr="雙蛇軍團護士長 艾琳"/>
        <xdr:cNvPicPr>
          <a:picLocks noChangeAspect="1"/>
        </xdr:cNvPicPr>
      </xdr:nvPicPr>
      <xdr:blipFill>
        <a:blip r:embed="rId60"/>
        <a:stretch>
          <a:fillRect/>
        </a:stretch>
      </xdr:blipFill>
      <xdr:spPr>
        <a:xfrm>
          <a:off x="8195310" y="57333515"/>
          <a:ext cx="92710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15240</xdr:colOff>
      <xdr:row>62</xdr:row>
      <xdr:rowOff>15240</xdr:rowOff>
    </xdr:from>
    <xdr:to>
      <xdr:col>9</xdr:col>
      <xdr:colOff>944880</xdr:colOff>
      <xdr:row>62</xdr:row>
      <xdr:rowOff>944880</xdr:rowOff>
    </xdr:to>
    <xdr:pic>
      <xdr:nvPicPr>
        <xdr:cNvPr id="106" name="ID_2F5A3330E61C4999B5BD86B115C5D329" descr="貓妖 娜娜"/>
        <xdr:cNvPicPr>
          <a:picLocks noChangeAspect="1"/>
        </xdr:cNvPicPr>
      </xdr:nvPicPr>
      <xdr:blipFill>
        <a:blip r:embed="rId61"/>
        <a:stretch>
          <a:fillRect/>
        </a:stretch>
      </xdr:blipFill>
      <xdr:spPr>
        <a:xfrm>
          <a:off x="8194040" y="58286015"/>
          <a:ext cx="92964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63</xdr:row>
      <xdr:rowOff>15240</xdr:rowOff>
    </xdr:from>
    <xdr:to>
      <xdr:col>9</xdr:col>
      <xdr:colOff>943610</xdr:colOff>
      <xdr:row>63</xdr:row>
      <xdr:rowOff>944880</xdr:rowOff>
    </xdr:to>
    <xdr:pic>
      <xdr:nvPicPr>
        <xdr:cNvPr id="107" name="ID_F8F2674B2555486A80FF93F429168B22" descr="龍女 伊維絲"/>
        <xdr:cNvPicPr>
          <a:picLocks noChangeAspect="1"/>
        </xdr:cNvPicPr>
      </xdr:nvPicPr>
      <xdr:blipFill>
        <a:blip r:embed="rId62"/>
        <a:stretch>
          <a:fillRect/>
        </a:stretch>
      </xdr:blipFill>
      <xdr:spPr>
        <a:xfrm>
          <a:off x="8195310" y="59238515"/>
          <a:ext cx="92710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15240</xdr:colOff>
      <xdr:row>64</xdr:row>
      <xdr:rowOff>15240</xdr:rowOff>
    </xdr:from>
    <xdr:to>
      <xdr:col>9</xdr:col>
      <xdr:colOff>944880</xdr:colOff>
      <xdr:row>64</xdr:row>
      <xdr:rowOff>944880</xdr:rowOff>
    </xdr:to>
    <xdr:pic>
      <xdr:nvPicPr>
        <xdr:cNvPr id="108" name="ID_D52939D6AE22459DAF72EE3C27FD6872" descr="犬人族 朵拉"/>
        <xdr:cNvPicPr>
          <a:picLocks noChangeAspect="1"/>
        </xdr:cNvPicPr>
      </xdr:nvPicPr>
      <xdr:blipFill>
        <a:blip r:embed="rId63"/>
        <a:stretch>
          <a:fillRect/>
        </a:stretch>
      </xdr:blipFill>
      <xdr:spPr>
        <a:xfrm>
          <a:off x="8194040" y="60191015"/>
          <a:ext cx="92964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65</xdr:row>
      <xdr:rowOff>15240</xdr:rowOff>
    </xdr:from>
    <xdr:to>
      <xdr:col>9</xdr:col>
      <xdr:colOff>943610</xdr:colOff>
      <xdr:row>65</xdr:row>
      <xdr:rowOff>944880</xdr:rowOff>
    </xdr:to>
    <xdr:pic>
      <xdr:nvPicPr>
        <xdr:cNvPr id="109" name="ID_3FD6440B71B146EA8A9BAE24FDFF2068" descr="魅魔 撒芭絲"/>
        <xdr:cNvPicPr>
          <a:picLocks noChangeAspect="1"/>
        </xdr:cNvPicPr>
      </xdr:nvPicPr>
      <xdr:blipFill>
        <a:blip r:embed="rId64"/>
        <a:stretch>
          <a:fillRect/>
        </a:stretch>
      </xdr:blipFill>
      <xdr:spPr>
        <a:xfrm>
          <a:off x="8195310" y="61143515"/>
          <a:ext cx="92710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66</xdr:row>
      <xdr:rowOff>15240</xdr:rowOff>
    </xdr:from>
    <xdr:to>
      <xdr:col>9</xdr:col>
      <xdr:colOff>943610</xdr:colOff>
      <xdr:row>66</xdr:row>
      <xdr:rowOff>944880</xdr:rowOff>
    </xdr:to>
    <xdr:pic>
      <xdr:nvPicPr>
        <xdr:cNvPr id="110" name="ID_D416A9C459DA4057BF954603EAFE7658" descr="美人魚 瑪蓮"/>
        <xdr:cNvPicPr>
          <a:picLocks noChangeAspect="1"/>
        </xdr:cNvPicPr>
      </xdr:nvPicPr>
      <xdr:blipFill>
        <a:blip r:embed="rId65"/>
        <a:stretch>
          <a:fillRect/>
        </a:stretch>
      </xdr:blipFill>
      <xdr:spPr>
        <a:xfrm>
          <a:off x="8195310" y="62096015"/>
          <a:ext cx="92710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67</xdr:row>
      <xdr:rowOff>15240</xdr:rowOff>
    </xdr:from>
    <xdr:to>
      <xdr:col>9</xdr:col>
      <xdr:colOff>943610</xdr:colOff>
      <xdr:row>67</xdr:row>
      <xdr:rowOff>944880</xdr:rowOff>
    </xdr:to>
    <xdr:pic>
      <xdr:nvPicPr>
        <xdr:cNvPr id="111" name="ID_95F77BB61D6A49EFB721B35A00EE44B1" descr="流浪魔法師 尤依"/>
        <xdr:cNvPicPr>
          <a:picLocks noChangeAspect="1"/>
        </xdr:cNvPicPr>
      </xdr:nvPicPr>
      <xdr:blipFill>
        <a:blip r:embed="rId66"/>
        <a:stretch>
          <a:fillRect/>
        </a:stretch>
      </xdr:blipFill>
      <xdr:spPr>
        <a:xfrm>
          <a:off x="8195310" y="63048515"/>
          <a:ext cx="92710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68</xdr:row>
      <xdr:rowOff>15240</xdr:rowOff>
    </xdr:from>
    <xdr:to>
      <xdr:col>9</xdr:col>
      <xdr:colOff>943610</xdr:colOff>
      <xdr:row>68</xdr:row>
      <xdr:rowOff>944880</xdr:rowOff>
    </xdr:to>
    <xdr:pic>
      <xdr:nvPicPr>
        <xdr:cNvPr id="112" name="ID_FDE46AEEDBC94527B0E03B67391DD463" descr="黑暗精靈 索拉卡"/>
        <xdr:cNvPicPr>
          <a:picLocks noChangeAspect="1"/>
        </xdr:cNvPicPr>
      </xdr:nvPicPr>
      <xdr:blipFill>
        <a:blip r:embed="rId67"/>
        <a:stretch>
          <a:fillRect/>
        </a:stretch>
      </xdr:blipFill>
      <xdr:spPr>
        <a:xfrm>
          <a:off x="8195310" y="64001015"/>
          <a:ext cx="92710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69</xdr:row>
      <xdr:rowOff>15240</xdr:rowOff>
    </xdr:from>
    <xdr:to>
      <xdr:col>9</xdr:col>
      <xdr:colOff>943610</xdr:colOff>
      <xdr:row>69</xdr:row>
      <xdr:rowOff>944880</xdr:rowOff>
    </xdr:to>
    <xdr:pic>
      <xdr:nvPicPr>
        <xdr:cNvPr id="113" name="ID_DE03062092EE4B78BAFBA8ADA47E6279" descr="人馬女僕 蘇菲"/>
        <xdr:cNvPicPr>
          <a:picLocks noChangeAspect="1"/>
        </xdr:cNvPicPr>
      </xdr:nvPicPr>
      <xdr:blipFill>
        <a:blip r:embed="rId68"/>
        <a:stretch>
          <a:fillRect/>
        </a:stretch>
      </xdr:blipFill>
      <xdr:spPr>
        <a:xfrm>
          <a:off x="8195310" y="64953515"/>
          <a:ext cx="92710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70</xdr:row>
      <xdr:rowOff>15240</xdr:rowOff>
    </xdr:from>
    <xdr:to>
      <xdr:col>9</xdr:col>
      <xdr:colOff>943610</xdr:colOff>
      <xdr:row>70</xdr:row>
      <xdr:rowOff>944880</xdr:rowOff>
    </xdr:to>
    <xdr:pic>
      <xdr:nvPicPr>
        <xdr:cNvPr id="114" name="ID_1B6C441E12764747BF22B5EAD4BFA023" descr="冷豔美醫  嘉莉娜"/>
        <xdr:cNvPicPr>
          <a:picLocks noChangeAspect="1"/>
        </xdr:cNvPicPr>
      </xdr:nvPicPr>
      <xdr:blipFill>
        <a:blip r:embed="rId69"/>
        <a:stretch>
          <a:fillRect/>
        </a:stretch>
      </xdr:blipFill>
      <xdr:spPr>
        <a:xfrm>
          <a:off x="8195310" y="65906015"/>
          <a:ext cx="92710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71</xdr:row>
      <xdr:rowOff>15240</xdr:rowOff>
    </xdr:from>
    <xdr:to>
      <xdr:col>9</xdr:col>
      <xdr:colOff>943610</xdr:colOff>
      <xdr:row>71</xdr:row>
      <xdr:rowOff>944880</xdr:rowOff>
    </xdr:to>
    <xdr:pic>
      <xdr:nvPicPr>
        <xdr:cNvPr id="115" name="ID_0A951BF245694A6483F0CD06ED405528" descr="南瓜仙子 帕奈奈"/>
        <xdr:cNvPicPr>
          <a:picLocks noChangeAspect="1"/>
        </xdr:cNvPicPr>
      </xdr:nvPicPr>
      <xdr:blipFill>
        <a:blip r:embed="rId70"/>
        <a:stretch>
          <a:fillRect/>
        </a:stretch>
      </xdr:blipFill>
      <xdr:spPr>
        <a:xfrm>
          <a:off x="8195310" y="66858515"/>
          <a:ext cx="92710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15240</xdr:colOff>
      <xdr:row>72</xdr:row>
      <xdr:rowOff>15240</xdr:rowOff>
    </xdr:from>
    <xdr:to>
      <xdr:col>9</xdr:col>
      <xdr:colOff>944880</xdr:colOff>
      <xdr:row>72</xdr:row>
      <xdr:rowOff>944880</xdr:rowOff>
    </xdr:to>
    <xdr:pic>
      <xdr:nvPicPr>
        <xdr:cNvPr id="116" name="ID_8D3AFB7200B94A728800334497F04D9E" descr="法斯帝國士兵 賽蓮"/>
        <xdr:cNvPicPr>
          <a:picLocks noChangeAspect="1"/>
        </xdr:cNvPicPr>
      </xdr:nvPicPr>
      <xdr:blipFill>
        <a:blip r:embed="rId71"/>
        <a:stretch>
          <a:fillRect/>
        </a:stretch>
      </xdr:blipFill>
      <xdr:spPr>
        <a:xfrm>
          <a:off x="8194040" y="67811015"/>
          <a:ext cx="92964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73</xdr:row>
      <xdr:rowOff>15240</xdr:rowOff>
    </xdr:from>
    <xdr:to>
      <xdr:col>9</xdr:col>
      <xdr:colOff>943610</xdr:colOff>
      <xdr:row>73</xdr:row>
      <xdr:rowOff>944880</xdr:rowOff>
    </xdr:to>
    <xdr:pic>
      <xdr:nvPicPr>
        <xdr:cNvPr id="117" name="ID_C99E7F2CAFF847158B86AB0E03D63463" descr="法斯帝國法師 佩托拉"/>
        <xdr:cNvPicPr>
          <a:picLocks noChangeAspect="1"/>
        </xdr:cNvPicPr>
      </xdr:nvPicPr>
      <xdr:blipFill>
        <a:blip r:embed="rId72"/>
        <a:stretch>
          <a:fillRect/>
        </a:stretch>
      </xdr:blipFill>
      <xdr:spPr>
        <a:xfrm>
          <a:off x="8195310" y="68763515"/>
          <a:ext cx="92710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15240</xdr:colOff>
      <xdr:row>74</xdr:row>
      <xdr:rowOff>15240</xdr:rowOff>
    </xdr:from>
    <xdr:to>
      <xdr:col>9</xdr:col>
      <xdr:colOff>944880</xdr:colOff>
      <xdr:row>74</xdr:row>
      <xdr:rowOff>944880</xdr:rowOff>
    </xdr:to>
    <xdr:pic>
      <xdr:nvPicPr>
        <xdr:cNvPr id="118" name="ID_C7A56FEE00E245069F5865B7041AD747" descr="魔族戰士 芙蕾"/>
        <xdr:cNvPicPr>
          <a:picLocks noChangeAspect="1"/>
        </xdr:cNvPicPr>
      </xdr:nvPicPr>
      <xdr:blipFill>
        <a:blip r:embed="rId73"/>
        <a:stretch>
          <a:fillRect/>
        </a:stretch>
      </xdr:blipFill>
      <xdr:spPr>
        <a:xfrm>
          <a:off x="8194040" y="69716015"/>
          <a:ext cx="92964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15240</xdr:colOff>
      <xdr:row>75</xdr:row>
      <xdr:rowOff>15240</xdr:rowOff>
    </xdr:from>
    <xdr:to>
      <xdr:col>9</xdr:col>
      <xdr:colOff>944880</xdr:colOff>
      <xdr:row>75</xdr:row>
      <xdr:rowOff>944880</xdr:rowOff>
    </xdr:to>
    <xdr:pic>
      <xdr:nvPicPr>
        <xdr:cNvPr id="119" name="ID_E49A28D65F4B43448B290C95BF3DA620" descr="魔族法師 瑪努艾拉"/>
        <xdr:cNvPicPr>
          <a:picLocks noChangeAspect="1"/>
        </xdr:cNvPicPr>
      </xdr:nvPicPr>
      <xdr:blipFill>
        <a:blip r:embed="rId74"/>
        <a:stretch>
          <a:fillRect/>
        </a:stretch>
      </xdr:blipFill>
      <xdr:spPr>
        <a:xfrm>
          <a:off x="8194040" y="70668515"/>
          <a:ext cx="92964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76</xdr:row>
      <xdr:rowOff>15240</xdr:rowOff>
    </xdr:from>
    <xdr:to>
      <xdr:col>9</xdr:col>
      <xdr:colOff>943610</xdr:colOff>
      <xdr:row>76</xdr:row>
      <xdr:rowOff>944880</xdr:rowOff>
    </xdr:to>
    <xdr:pic>
      <xdr:nvPicPr>
        <xdr:cNvPr id="120" name="ID_C54B4EE8FEEF40B5A1E6CDE395F8DF14" descr="烈日國武士 桔梗"/>
        <xdr:cNvPicPr>
          <a:picLocks noChangeAspect="1"/>
        </xdr:cNvPicPr>
      </xdr:nvPicPr>
      <xdr:blipFill>
        <a:blip r:embed="rId75"/>
        <a:stretch>
          <a:fillRect/>
        </a:stretch>
      </xdr:blipFill>
      <xdr:spPr>
        <a:xfrm>
          <a:off x="8195310" y="71621015"/>
          <a:ext cx="92710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77</xdr:row>
      <xdr:rowOff>15240</xdr:rowOff>
    </xdr:from>
    <xdr:to>
      <xdr:col>9</xdr:col>
      <xdr:colOff>943610</xdr:colOff>
      <xdr:row>77</xdr:row>
      <xdr:rowOff>944880</xdr:rowOff>
    </xdr:to>
    <xdr:pic>
      <xdr:nvPicPr>
        <xdr:cNvPr id="121" name="ID_B99FCEE9CC464BEC8FC637989928AD9F" descr="烈日國巫女 楓"/>
        <xdr:cNvPicPr>
          <a:picLocks noChangeAspect="1"/>
        </xdr:cNvPicPr>
      </xdr:nvPicPr>
      <xdr:blipFill>
        <a:blip r:embed="rId76"/>
        <a:stretch>
          <a:fillRect/>
        </a:stretch>
      </xdr:blipFill>
      <xdr:spPr>
        <a:xfrm>
          <a:off x="8195310" y="72573515"/>
          <a:ext cx="92710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78</xdr:row>
      <xdr:rowOff>15240</xdr:rowOff>
    </xdr:from>
    <xdr:to>
      <xdr:col>9</xdr:col>
      <xdr:colOff>943610</xdr:colOff>
      <xdr:row>78</xdr:row>
      <xdr:rowOff>944880</xdr:rowOff>
    </xdr:to>
    <xdr:pic>
      <xdr:nvPicPr>
        <xdr:cNvPr id="122" name="ID_BF38C4C2840B44CBB87177F90E8A298A" descr="精靈射手 奧菈"/>
        <xdr:cNvPicPr>
          <a:picLocks noChangeAspect="1"/>
        </xdr:cNvPicPr>
      </xdr:nvPicPr>
      <xdr:blipFill>
        <a:blip r:embed="rId77"/>
        <a:stretch>
          <a:fillRect/>
        </a:stretch>
      </xdr:blipFill>
      <xdr:spPr>
        <a:xfrm>
          <a:off x="8195310" y="73526015"/>
          <a:ext cx="92710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17780</xdr:colOff>
      <xdr:row>79</xdr:row>
      <xdr:rowOff>15240</xdr:rowOff>
    </xdr:from>
    <xdr:to>
      <xdr:col>9</xdr:col>
      <xdr:colOff>942340</xdr:colOff>
      <xdr:row>79</xdr:row>
      <xdr:rowOff>944880</xdr:rowOff>
    </xdr:to>
    <xdr:pic>
      <xdr:nvPicPr>
        <xdr:cNvPr id="123" name="ID_0D3EC5EA7DD04301B68752FD6D275BC8" descr="矮人戰士 可兒"/>
        <xdr:cNvPicPr>
          <a:picLocks noChangeAspect="1"/>
        </xdr:cNvPicPr>
      </xdr:nvPicPr>
      <xdr:blipFill>
        <a:blip r:embed="rId78"/>
        <a:stretch>
          <a:fillRect/>
        </a:stretch>
      </xdr:blipFill>
      <xdr:spPr>
        <a:xfrm>
          <a:off x="8196580" y="74478515"/>
          <a:ext cx="92456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80</xdr:row>
      <xdr:rowOff>15240</xdr:rowOff>
    </xdr:from>
    <xdr:to>
      <xdr:col>9</xdr:col>
      <xdr:colOff>943610</xdr:colOff>
      <xdr:row>80</xdr:row>
      <xdr:rowOff>944880</xdr:rowOff>
    </xdr:to>
    <xdr:pic>
      <xdr:nvPicPr>
        <xdr:cNvPr id="124" name="ID_A51BFB56A5B34C669BDEC78FB593AE8B" descr="雙蛇軍團士兵 夏琳"/>
        <xdr:cNvPicPr>
          <a:picLocks noChangeAspect="1"/>
        </xdr:cNvPicPr>
      </xdr:nvPicPr>
      <xdr:blipFill>
        <a:blip r:embed="rId79"/>
        <a:stretch>
          <a:fillRect/>
        </a:stretch>
      </xdr:blipFill>
      <xdr:spPr>
        <a:xfrm>
          <a:off x="8195310" y="75431015"/>
          <a:ext cx="92710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81</xdr:row>
      <xdr:rowOff>15240</xdr:rowOff>
    </xdr:from>
    <xdr:to>
      <xdr:col>9</xdr:col>
      <xdr:colOff>943610</xdr:colOff>
      <xdr:row>81</xdr:row>
      <xdr:rowOff>944880</xdr:rowOff>
    </xdr:to>
    <xdr:pic>
      <xdr:nvPicPr>
        <xdr:cNvPr id="125" name="ID_5E4B806A8CD44A38B8F527449AF55A7A" descr="聖光騎士 瑪蒂娜"/>
        <xdr:cNvPicPr>
          <a:picLocks noChangeAspect="1"/>
        </xdr:cNvPicPr>
      </xdr:nvPicPr>
      <xdr:blipFill>
        <a:blip r:embed="rId80"/>
        <a:stretch>
          <a:fillRect/>
        </a:stretch>
      </xdr:blipFill>
      <xdr:spPr>
        <a:xfrm>
          <a:off x="8195310" y="76383515"/>
          <a:ext cx="92710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82</xdr:row>
      <xdr:rowOff>15240</xdr:rowOff>
    </xdr:from>
    <xdr:to>
      <xdr:col>9</xdr:col>
      <xdr:colOff>943610</xdr:colOff>
      <xdr:row>82</xdr:row>
      <xdr:rowOff>944880</xdr:rowOff>
    </xdr:to>
    <xdr:pic>
      <xdr:nvPicPr>
        <xdr:cNvPr id="126" name="ID_07F38AD353084CBF9CBD1B37258E13A5" descr="主神教團僧兵 克蕾雅"/>
        <xdr:cNvPicPr>
          <a:picLocks noChangeAspect="1"/>
        </xdr:cNvPicPr>
      </xdr:nvPicPr>
      <xdr:blipFill>
        <a:blip r:embed="rId81"/>
        <a:stretch>
          <a:fillRect/>
        </a:stretch>
      </xdr:blipFill>
      <xdr:spPr>
        <a:xfrm>
          <a:off x="8195310" y="77336015"/>
          <a:ext cx="92710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83</xdr:row>
      <xdr:rowOff>15240</xdr:rowOff>
    </xdr:from>
    <xdr:to>
      <xdr:col>9</xdr:col>
      <xdr:colOff>943610</xdr:colOff>
      <xdr:row>83</xdr:row>
      <xdr:rowOff>944880</xdr:rowOff>
    </xdr:to>
    <xdr:pic>
      <xdr:nvPicPr>
        <xdr:cNvPr id="127" name="ID_EA2098E7B3D84AAEA7EC14E6ABA7AFE0" descr="史萊姆娘 蘿爾"/>
        <xdr:cNvPicPr>
          <a:picLocks noChangeAspect="1"/>
        </xdr:cNvPicPr>
      </xdr:nvPicPr>
      <xdr:blipFill>
        <a:blip r:embed="rId82"/>
        <a:stretch>
          <a:fillRect/>
        </a:stretch>
      </xdr:blipFill>
      <xdr:spPr>
        <a:xfrm>
          <a:off x="8195310" y="78288515"/>
          <a:ext cx="92710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84</xdr:row>
      <xdr:rowOff>15240</xdr:rowOff>
    </xdr:from>
    <xdr:to>
      <xdr:col>9</xdr:col>
      <xdr:colOff>943610</xdr:colOff>
      <xdr:row>84</xdr:row>
      <xdr:rowOff>944880</xdr:rowOff>
    </xdr:to>
    <xdr:pic>
      <xdr:nvPicPr>
        <xdr:cNvPr id="128" name="ID_6F6F9699C45046FD937BD9B1C9A6ABDA" descr="牛女 米諾"/>
        <xdr:cNvPicPr>
          <a:picLocks noChangeAspect="1"/>
        </xdr:cNvPicPr>
      </xdr:nvPicPr>
      <xdr:blipFill>
        <a:blip r:embed="rId83"/>
        <a:stretch>
          <a:fillRect/>
        </a:stretch>
      </xdr:blipFill>
      <xdr:spPr>
        <a:xfrm>
          <a:off x="8195310" y="79241015"/>
          <a:ext cx="92710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15240</xdr:colOff>
      <xdr:row>85</xdr:row>
      <xdr:rowOff>15240</xdr:rowOff>
    </xdr:from>
    <xdr:to>
      <xdr:col>9</xdr:col>
      <xdr:colOff>944880</xdr:colOff>
      <xdr:row>85</xdr:row>
      <xdr:rowOff>944880</xdr:rowOff>
    </xdr:to>
    <xdr:pic>
      <xdr:nvPicPr>
        <xdr:cNvPr id="129" name="ID_58BFE8F9243F49D58368475D667E0F93" descr="蛇女 拉米亞"/>
        <xdr:cNvPicPr>
          <a:picLocks noChangeAspect="1"/>
        </xdr:cNvPicPr>
      </xdr:nvPicPr>
      <xdr:blipFill>
        <a:blip r:embed="rId84"/>
        <a:stretch>
          <a:fillRect/>
        </a:stretch>
      </xdr:blipFill>
      <xdr:spPr>
        <a:xfrm>
          <a:off x="8194040" y="80193515"/>
          <a:ext cx="92964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86</xdr:row>
      <xdr:rowOff>15240</xdr:rowOff>
    </xdr:from>
    <xdr:to>
      <xdr:col>9</xdr:col>
      <xdr:colOff>943610</xdr:colOff>
      <xdr:row>86</xdr:row>
      <xdr:rowOff>944880</xdr:rowOff>
    </xdr:to>
    <xdr:pic>
      <xdr:nvPicPr>
        <xdr:cNvPr id="130" name="ID_4D20CC94D7794F6094783C12398B35E0" descr="鳥身女妖 哈比"/>
        <xdr:cNvPicPr>
          <a:picLocks noChangeAspect="1"/>
        </xdr:cNvPicPr>
      </xdr:nvPicPr>
      <xdr:blipFill>
        <a:blip r:embed="rId85"/>
        <a:stretch>
          <a:fillRect/>
        </a:stretch>
      </xdr:blipFill>
      <xdr:spPr>
        <a:xfrm>
          <a:off x="8195310" y="81146015"/>
          <a:ext cx="92710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87</xdr:row>
      <xdr:rowOff>15240</xdr:rowOff>
    </xdr:from>
    <xdr:to>
      <xdr:col>9</xdr:col>
      <xdr:colOff>943610</xdr:colOff>
      <xdr:row>87</xdr:row>
      <xdr:rowOff>944880</xdr:rowOff>
    </xdr:to>
    <xdr:pic>
      <xdr:nvPicPr>
        <xdr:cNvPr id="131" name="ID_8BB70975FAE4444D96B5181DB4C512DC" descr="法斯精銳近衛 安娜"/>
        <xdr:cNvPicPr>
          <a:picLocks noChangeAspect="1"/>
        </xdr:cNvPicPr>
      </xdr:nvPicPr>
      <xdr:blipFill>
        <a:blip r:embed="rId86"/>
        <a:stretch>
          <a:fillRect/>
        </a:stretch>
      </xdr:blipFill>
      <xdr:spPr>
        <a:xfrm>
          <a:off x="8195310" y="82098515"/>
          <a:ext cx="92710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88</xdr:row>
      <xdr:rowOff>15240</xdr:rowOff>
    </xdr:from>
    <xdr:to>
      <xdr:col>9</xdr:col>
      <xdr:colOff>943610</xdr:colOff>
      <xdr:row>88</xdr:row>
      <xdr:rowOff>944880</xdr:rowOff>
    </xdr:to>
    <xdr:pic>
      <xdr:nvPicPr>
        <xdr:cNvPr id="132" name="ID_A2C948C19C964D64B16AE0194CA21C8B" descr="法斯精銳騎士 布蘭"/>
        <xdr:cNvPicPr>
          <a:picLocks noChangeAspect="1"/>
        </xdr:cNvPicPr>
      </xdr:nvPicPr>
      <xdr:blipFill>
        <a:blip r:embed="rId87"/>
        <a:stretch>
          <a:fillRect/>
        </a:stretch>
      </xdr:blipFill>
      <xdr:spPr>
        <a:xfrm>
          <a:off x="8195310" y="83051015"/>
          <a:ext cx="92710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15240</xdr:colOff>
      <xdr:row>89</xdr:row>
      <xdr:rowOff>15240</xdr:rowOff>
    </xdr:from>
    <xdr:to>
      <xdr:col>9</xdr:col>
      <xdr:colOff>944880</xdr:colOff>
      <xdr:row>89</xdr:row>
      <xdr:rowOff>944880</xdr:rowOff>
    </xdr:to>
    <xdr:pic>
      <xdr:nvPicPr>
        <xdr:cNvPr id="133" name="ID_03BD23B186E346FDBF2046FF8D8B1197" descr="法斯高階法師 諾諾可"/>
        <xdr:cNvPicPr>
          <a:picLocks noChangeAspect="1"/>
        </xdr:cNvPicPr>
      </xdr:nvPicPr>
      <xdr:blipFill>
        <a:blip r:embed="rId88"/>
        <a:stretch>
          <a:fillRect/>
        </a:stretch>
      </xdr:blipFill>
      <xdr:spPr>
        <a:xfrm>
          <a:off x="8194040" y="84003515"/>
          <a:ext cx="92964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90</xdr:row>
      <xdr:rowOff>15240</xdr:rowOff>
    </xdr:from>
    <xdr:to>
      <xdr:col>9</xdr:col>
      <xdr:colOff>943610</xdr:colOff>
      <xdr:row>90</xdr:row>
      <xdr:rowOff>944880</xdr:rowOff>
    </xdr:to>
    <xdr:pic>
      <xdr:nvPicPr>
        <xdr:cNvPr id="134" name="ID_28DA2839FBC24237B10B5031C94D0CDF" descr="懲戒天使"/>
        <xdr:cNvPicPr>
          <a:picLocks noChangeAspect="1"/>
        </xdr:cNvPicPr>
      </xdr:nvPicPr>
      <xdr:blipFill>
        <a:blip r:embed="rId89"/>
        <a:stretch>
          <a:fillRect/>
        </a:stretch>
      </xdr:blipFill>
      <xdr:spPr>
        <a:xfrm>
          <a:off x="8195310" y="84956015"/>
          <a:ext cx="92710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91</xdr:row>
      <xdr:rowOff>15240</xdr:rowOff>
    </xdr:from>
    <xdr:to>
      <xdr:col>9</xdr:col>
      <xdr:colOff>943610</xdr:colOff>
      <xdr:row>91</xdr:row>
      <xdr:rowOff>944880</xdr:rowOff>
    </xdr:to>
    <xdr:pic>
      <xdr:nvPicPr>
        <xdr:cNvPr id="135" name="ID_99F5C975615A46169858738E09352F09" descr="福音天使"/>
        <xdr:cNvPicPr>
          <a:picLocks noChangeAspect="1"/>
        </xdr:cNvPicPr>
      </xdr:nvPicPr>
      <xdr:blipFill>
        <a:blip r:embed="rId90"/>
        <a:stretch>
          <a:fillRect/>
        </a:stretch>
      </xdr:blipFill>
      <xdr:spPr>
        <a:xfrm>
          <a:off x="8195310" y="85908515"/>
          <a:ext cx="92710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92</xdr:row>
      <xdr:rowOff>15240</xdr:rowOff>
    </xdr:from>
    <xdr:to>
      <xdr:col>9</xdr:col>
      <xdr:colOff>943610</xdr:colOff>
      <xdr:row>92</xdr:row>
      <xdr:rowOff>944880</xdr:rowOff>
    </xdr:to>
    <xdr:pic>
      <xdr:nvPicPr>
        <xdr:cNvPr id="136" name="ID_1C7217B005CF4D769FEE00193233EA49" descr="試作機三號"/>
        <xdr:cNvPicPr>
          <a:picLocks noChangeAspect="1"/>
        </xdr:cNvPicPr>
      </xdr:nvPicPr>
      <xdr:blipFill>
        <a:blip r:embed="rId91"/>
        <a:stretch>
          <a:fillRect/>
        </a:stretch>
      </xdr:blipFill>
      <xdr:spPr>
        <a:xfrm>
          <a:off x="8195310" y="86861015"/>
          <a:ext cx="92710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93</xdr:row>
      <xdr:rowOff>15240</xdr:rowOff>
    </xdr:from>
    <xdr:to>
      <xdr:col>9</xdr:col>
      <xdr:colOff>943610</xdr:colOff>
      <xdr:row>93</xdr:row>
      <xdr:rowOff>944880</xdr:rowOff>
    </xdr:to>
    <xdr:pic>
      <xdr:nvPicPr>
        <xdr:cNvPr id="137" name="ID_26268113D5BC4F1A95E601B82DBC16F1" descr="惡兔魔王 兔姬"/>
        <xdr:cNvPicPr>
          <a:picLocks noChangeAspect="1"/>
        </xdr:cNvPicPr>
      </xdr:nvPicPr>
      <xdr:blipFill>
        <a:blip r:embed="rId92"/>
        <a:stretch>
          <a:fillRect/>
        </a:stretch>
      </xdr:blipFill>
      <xdr:spPr>
        <a:xfrm>
          <a:off x="8195310" y="87813515"/>
          <a:ext cx="92710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15240</xdr:colOff>
      <xdr:row>1</xdr:row>
      <xdr:rowOff>15240</xdr:rowOff>
    </xdr:from>
    <xdr:to>
      <xdr:col>9</xdr:col>
      <xdr:colOff>944880</xdr:colOff>
      <xdr:row>1</xdr:row>
      <xdr:rowOff>944880</xdr:rowOff>
    </xdr:to>
    <xdr:pic>
      <xdr:nvPicPr>
        <xdr:cNvPr id="138" name="ID_D671BB0E59B642CE87593C634E18409E" descr="機靈古怪 賽露西亞"/>
        <xdr:cNvPicPr>
          <a:picLocks noChangeAspect="1"/>
        </xdr:cNvPicPr>
      </xdr:nvPicPr>
      <xdr:blipFill>
        <a:blip r:embed="rId93"/>
        <a:stretch>
          <a:fillRect/>
        </a:stretch>
      </xdr:blipFill>
      <xdr:spPr>
        <a:xfrm>
          <a:off x="8194040" y="186690"/>
          <a:ext cx="929640" cy="9296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27"/>
  <sheetViews>
    <sheetView zoomScale="145" zoomScaleNormal="145" topLeftCell="A91" workbookViewId="0">
      <pane xSplit="1" topLeftCell="B1" activePane="topRight" state="frozen"/>
      <selection/>
      <selection pane="topRight" activeCell="B103" sqref="B103"/>
    </sheetView>
  </sheetViews>
  <sheetFormatPr defaultColWidth="8.83333333333333" defaultRowHeight="13.5"/>
  <cols>
    <col min="1" max="1" width="29.1666666666667" customWidth="1"/>
    <col min="9" max="9" width="16.3333333333333" customWidth="1"/>
    <col min="10" max="10" width="13.8916666666667"/>
    <col min="11" max="14" width="12.8916666666667"/>
    <col min="15" max="15" width="12.8333333333333"/>
    <col min="16" max="16" width="12.8916666666667"/>
    <col min="17" max="17" width="12.8333333333333"/>
    <col min="18" max="18" width="10.6666666666667"/>
    <col min="19" max="19" width="11.6666666666667"/>
    <col min="20" max="21" width="12.8333333333333"/>
    <col min="22" max="22" width="11.6666666666667"/>
    <col min="23" max="34" width="12.8333333333333"/>
    <col min="35" max="35" width="10.6666666666667"/>
    <col min="36" max="36" width="11.6666666666667"/>
    <col min="37" max="44" width="12.8333333333333"/>
    <col min="45" max="45" width="11.6666666666667"/>
    <col min="46" max="49" width="12.8333333333333"/>
    <col min="50" max="50" width="11.6666666666667"/>
    <col min="51" max="66" width="12.8333333333333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1" t="s">
        <v>8</v>
      </c>
      <c r="J1" t="s">
        <v>9</v>
      </c>
      <c r="K1" t="s">
        <v>10</v>
      </c>
      <c r="L1" t="s">
        <v>11</v>
      </c>
    </row>
    <row r="2" ht="75" customHeight="1" spans="1:15">
      <c r="A2" s="15" t="s">
        <v>12</v>
      </c>
      <c r="B2" t="s">
        <v>13</v>
      </c>
      <c r="C2">
        <v>1</v>
      </c>
      <c r="D2" t="s">
        <v>14</v>
      </c>
      <c r="E2" t="s">
        <v>15</v>
      </c>
      <c r="F2" t="s">
        <v>16</v>
      </c>
      <c r="G2" t="s">
        <v>17</v>
      </c>
      <c r="H2">
        <v>1016</v>
      </c>
      <c r="I2">
        <v>3470.4</v>
      </c>
      <c r="K2">
        <f>H2*1.1^59</f>
        <v>281230.314340075</v>
      </c>
      <c r="L2">
        <f>I2*1.1^59</f>
        <v>960611.89260413</v>
      </c>
      <c r="M2" t="s">
        <v>18</v>
      </c>
      <c r="N2">
        <f>K2*3.25</f>
        <v>913998.521605243</v>
      </c>
      <c r="O2">
        <f t="shared" ref="O2:O14" si="0">L2*3.25*1.35</f>
        <v>4214684.67880062</v>
      </c>
    </row>
    <row r="3" ht="75" customHeight="1" spans="1:15">
      <c r="A3" s="15" t="s">
        <v>19</v>
      </c>
      <c r="B3" t="s">
        <v>20</v>
      </c>
      <c r="C3">
        <v>2</v>
      </c>
      <c r="D3" t="s">
        <v>14</v>
      </c>
      <c r="E3" t="s">
        <v>21</v>
      </c>
      <c r="F3" t="s">
        <v>22</v>
      </c>
      <c r="G3" t="s">
        <v>17</v>
      </c>
      <c r="H3">
        <v>880</v>
      </c>
      <c r="I3">
        <v>3635.2</v>
      </c>
      <c r="K3">
        <f t="shared" ref="K3:K17" si="1">H3*1.1^59</f>
        <v>243585.311633136</v>
      </c>
      <c r="L3">
        <f t="shared" ref="L3:L16" si="2">I3*1.1^59</f>
        <v>1006228.77823724</v>
      </c>
      <c r="M3" t="s">
        <v>18</v>
      </c>
      <c r="N3">
        <f>K3*3.25</f>
        <v>791652.262807691</v>
      </c>
      <c r="O3">
        <f t="shared" si="0"/>
        <v>4414828.76451591</v>
      </c>
    </row>
    <row r="4" ht="75" customHeight="1" spans="1:15">
      <c r="A4" s="15" t="s">
        <v>23</v>
      </c>
      <c r="B4" t="s">
        <v>24</v>
      </c>
      <c r="C4">
        <v>3</v>
      </c>
      <c r="D4" t="s">
        <v>14</v>
      </c>
      <c r="E4" t="s">
        <v>25</v>
      </c>
      <c r="F4" t="s">
        <v>22</v>
      </c>
      <c r="G4" t="s">
        <v>17</v>
      </c>
      <c r="H4">
        <v>899.2</v>
      </c>
      <c r="I4">
        <v>3555.2</v>
      </c>
      <c r="K4">
        <f t="shared" si="1"/>
        <v>248899.900250586</v>
      </c>
      <c r="L4">
        <f t="shared" si="2"/>
        <v>984084.658997868</v>
      </c>
      <c r="M4" t="s">
        <v>18</v>
      </c>
      <c r="N4">
        <f t="shared" ref="N4:N14" si="3">K4*3.25</f>
        <v>808924.675814404</v>
      </c>
      <c r="O4">
        <f t="shared" si="0"/>
        <v>4317671.44135315</v>
      </c>
    </row>
    <row r="5" ht="75" customHeight="1" spans="1:15">
      <c r="A5" s="15" t="s">
        <v>26</v>
      </c>
      <c r="B5" t="s">
        <v>27</v>
      </c>
      <c r="C5">
        <v>4</v>
      </c>
      <c r="D5" t="s">
        <v>14</v>
      </c>
      <c r="E5" t="s">
        <v>15</v>
      </c>
      <c r="F5" t="s">
        <v>22</v>
      </c>
      <c r="G5" t="s">
        <v>17</v>
      </c>
      <c r="H5">
        <v>928</v>
      </c>
      <c r="I5">
        <v>3448</v>
      </c>
      <c r="K5">
        <f t="shared" si="1"/>
        <v>256871.783176761</v>
      </c>
      <c r="L5">
        <f t="shared" si="2"/>
        <v>954411.539217104</v>
      </c>
      <c r="M5" t="s">
        <v>18</v>
      </c>
      <c r="N5">
        <f t="shared" si="3"/>
        <v>834833.295324474</v>
      </c>
      <c r="O5">
        <f t="shared" si="0"/>
        <v>4187480.62831504</v>
      </c>
    </row>
    <row r="6" ht="75" customHeight="1" spans="1:15">
      <c r="A6" s="15" t="s">
        <v>28</v>
      </c>
      <c r="B6" t="s">
        <v>29</v>
      </c>
      <c r="C6">
        <v>5</v>
      </c>
      <c r="D6" t="s">
        <v>14</v>
      </c>
      <c r="E6" t="s">
        <v>15</v>
      </c>
      <c r="F6" t="s">
        <v>16</v>
      </c>
      <c r="G6" t="s">
        <v>17</v>
      </c>
      <c r="H6">
        <v>977.6</v>
      </c>
      <c r="I6">
        <v>3604.8</v>
      </c>
      <c r="K6">
        <f t="shared" si="1"/>
        <v>270601.137105174</v>
      </c>
      <c r="L6">
        <f t="shared" si="2"/>
        <v>997814.012926281</v>
      </c>
      <c r="M6" t="s">
        <v>18</v>
      </c>
      <c r="N6">
        <f t="shared" si="3"/>
        <v>879453.695591817</v>
      </c>
      <c r="O6">
        <f t="shared" si="0"/>
        <v>4377908.98171406</v>
      </c>
    </row>
    <row r="7" ht="75" customHeight="1" spans="1:15">
      <c r="A7" t="s">
        <v>30</v>
      </c>
      <c r="B7" t="s">
        <v>31</v>
      </c>
      <c r="C7">
        <v>6</v>
      </c>
      <c r="D7" t="s">
        <v>32</v>
      </c>
      <c r="E7" t="s">
        <v>15</v>
      </c>
      <c r="F7" t="s">
        <v>16</v>
      </c>
      <c r="G7" t="s">
        <v>17</v>
      </c>
      <c r="H7">
        <v>2000</v>
      </c>
      <c r="I7">
        <v>2000</v>
      </c>
      <c r="K7">
        <f t="shared" si="1"/>
        <v>553602.980984399</v>
      </c>
      <c r="L7">
        <f t="shared" si="2"/>
        <v>553602.980984399</v>
      </c>
      <c r="N7">
        <f t="shared" si="3"/>
        <v>1799209.6881993</v>
      </c>
      <c r="O7">
        <f t="shared" si="0"/>
        <v>2428933.07906905</v>
      </c>
    </row>
    <row r="8" ht="75" customHeight="1" spans="1:15">
      <c r="A8" s="15" t="s">
        <v>33</v>
      </c>
      <c r="B8" t="s">
        <v>34</v>
      </c>
      <c r="C8">
        <v>11</v>
      </c>
      <c r="D8" t="s">
        <v>35</v>
      </c>
      <c r="E8" t="s">
        <v>15</v>
      </c>
      <c r="F8" t="s">
        <v>16</v>
      </c>
      <c r="G8" t="s">
        <v>17</v>
      </c>
      <c r="H8">
        <v>1001.6</v>
      </c>
      <c r="I8">
        <v>3521.6</v>
      </c>
      <c r="K8">
        <f t="shared" si="1"/>
        <v>277244.372876987</v>
      </c>
      <c r="L8">
        <f t="shared" si="2"/>
        <v>974784.12891733</v>
      </c>
      <c r="N8">
        <f t="shared" si="3"/>
        <v>901044.211850208</v>
      </c>
      <c r="O8">
        <f t="shared" si="0"/>
        <v>4276865.36562479</v>
      </c>
    </row>
    <row r="9" ht="75" customHeight="1" spans="1:15">
      <c r="A9" s="15" t="s">
        <v>36</v>
      </c>
      <c r="B9" t="s">
        <v>37</v>
      </c>
      <c r="C9">
        <v>7</v>
      </c>
      <c r="D9" t="s">
        <v>38</v>
      </c>
      <c r="E9" t="s">
        <v>21</v>
      </c>
      <c r="F9" t="s">
        <v>16</v>
      </c>
      <c r="G9" t="s">
        <v>17</v>
      </c>
      <c r="H9">
        <v>940.8</v>
      </c>
      <c r="I9">
        <v>3748.8</v>
      </c>
      <c r="K9">
        <f t="shared" si="1"/>
        <v>260414.842255061</v>
      </c>
      <c r="L9">
        <f t="shared" si="2"/>
        <v>1037673.42755716</v>
      </c>
      <c r="N9">
        <f t="shared" si="3"/>
        <v>846348.237328949</v>
      </c>
      <c r="O9">
        <f t="shared" si="0"/>
        <v>4552792.16340703</v>
      </c>
    </row>
    <row r="10" ht="75" customHeight="1" spans="1:15">
      <c r="A10" s="15" t="s">
        <v>39</v>
      </c>
      <c r="B10" t="s">
        <v>40</v>
      </c>
      <c r="C10">
        <v>8</v>
      </c>
      <c r="D10" t="s">
        <v>35</v>
      </c>
      <c r="E10" t="s">
        <v>21</v>
      </c>
      <c r="F10" t="s">
        <v>16</v>
      </c>
      <c r="G10" t="s">
        <v>17</v>
      </c>
      <c r="H10">
        <v>904</v>
      </c>
      <c r="I10">
        <v>3539.2</v>
      </c>
      <c r="K10">
        <f t="shared" si="1"/>
        <v>250228.547404948</v>
      </c>
      <c r="L10">
        <f t="shared" si="2"/>
        <v>979655.835149993</v>
      </c>
      <c r="N10">
        <f t="shared" si="3"/>
        <v>813242.779066082</v>
      </c>
      <c r="O10">
        <f t="shared" si="0"/>
        <v>4298239.97672059</v>
      </c>
    </row>
    <row r="11" ht="75" customHeight="1" spans="1:15">
      <c r="A11" s="15" t="s">
        <v>41</v>
      </c>
      <c r="B11" t="s">
        <v>42</v>
      </c>
      <c r="C11">
        <v>9</v>
      </c>
      <c r="D11" t="s">
        <v>43</v>
      </c>
      <c r="E11" t="s">
        <v>25</v>
      </c>
      <c r="F11" t="s">
        <v>16</v>
      </c>
      <c r="G11" t="s">
        <v>17</v>
      </c>
      <c r="H11">
        <v>745.6</v>
      </c>
      <c r="I11">
        <v>4724.8</v>
      </c>
      <c r="K11">
        <f t="shared" si="1"/>
        <v>206383.191310984</v>
      </c>
      <c r="L11">
        <f t="shared" si="2"/>
        <v>1307831.68227754</v>
      </c>
      <c r="M11" t="s">
        <v>44</v>
      </c>
      <c r="N11">
        <f t="shared" si="3"/>
        <v>670745.371760698</v>
      </c>
      <c r="O11">
        <f t="shared" si="0"/>
        <v>5738111.50599273</v>
      </c>
    </row>
    <row r="12" ht="75" customHeight="1" spans="1:16">
      <c r="A12" s="15" t="s">
        <v>45</v>
      </c>
      <c r="B12" t="s">
        <v>46</v>
      </c>
      <c r="C12">
        <v>10</v>
      </c>
      <c r="D12" t="s">
        <v>35</v>
      </c>
      <c r="E12" t="s">
        <v>15</v>
      </c>
      <c r="F12" t="s">
        <v>16</v>
      </c>
      <c r="G12" t="s">
        <v>17</v>
      </c>
      <c r="H12">
        <v>1012.8</v>
      </c>
      <c r="I12">
        <v>3476.8</v>
      </c>
      <c r="K12">
        <f t="shared" si="1"/>
        <v>280344.5495705</v>
      </c>
      <c r="L12">
        <f t="shared" si="2"/>
        <v>962383.42214328</v>
      </c>
      <c r="M12" t="s">
        <v>44</v>
      </c>
      <c r="N12">
        <f t="shared" si="3"/>
        <v>911119.786104124</v>
      </c>
      <c r="O12">
        <f t="shared" si="0"/>
        <v>4222457.26465364</v>
      </c>
      <c r="P12">
        <f>I12/1.1^59</f>
        <v>12.5606260060871</v>
      </c>
    </row>
    <row r="13" ht="75" customHeight="1" spans="1:16">
      <c r="A13" s="15" t="s">
        <v>47</v>
      </c>
      <c r="B13" t="s">
        <v>48</v>
      </c>
      <c r="C13">
        <v>12</v>
      </c>
      <c r="D13" t="s">
        <v>14</v>
      </c>
      <c r="E13" t="s">
        <v>15</v>
      </c>
      <c r="F13" t="s">
        <v>16</v>
      </c>
      <c r="G13" t="s">
        <v>17</v>
      </c>
      <c r="H13">
        <v>982.4</v>
      </c>
      <c r="I13">
        <v>3588.8</v>
      </c>
      <c r="K13">
        <f t="shared" si="1"/>
        <v>271929.784259537</v>
      </c>
      <c r="L13">
        <f t="shared" si="2"/>
        <v>993385.189078406</v>
      </c>
      <c r="M13" t="s">
        <v>18</v>
      </c>
      <c r="N13">
        <f t="shared" si="3"/>
        <v>883771.798843495</v>
      </c>
      <c r="O13">
        <f t="shared" si="0"/>
        <v>4358477.51708151</v>
      </c>
      <c r="P13">
        <f>I13/1.1^59</f>
        <v>12.9652481047646</v>
      </c>
    </row>
    <row r="14" ht="75" customHeight="1" spans="1:16">
      <c r="A14" s="15" t="s">
        <v>49</v>
      </c>
      <c r="B14" t="s">
        <v>50</v>
      </c>
      <c r="C14">
        <v>13</v>
      </c>
      <c r="D14" t="s">
        <v>14</v>
      </c>
      <c r="E14" t="s">
        <v>21</v>
      </c>
      <c r="F14" t="s">
        <v>16</v>
      </c>
      <c r="G14" t="s">
        <v>17</v>
      </c>
      <c r="H14">
        <v>979.2</v>
      </c>
      <c r="I14">
        <v>3596.8</v>
      </c>
      <c r="K14">
        <f t="shared" si="1"/>
        <v>271044.019489962</v>
      </c>
      <c r="L14">
        <f t="shared" si="2"/>
        <v>995599.601002344</v>
      </c>
      <c r="M14" t="s">
        <v>18</v>
      </c>
      <c r="N14">
        <f t="shared" si="3"/>
        <v>880893.063342376</v>
      </c>
      <c r="O14">
        <f t="shared" si="0"/>
        <v>4368193.24939778</v>
      </c>
      <c r="P14">
        <f>282116/1.1^59</f>
        <v>1019.19971420078</v>
      </c>
    </row>
    <row r="15" ht="75" customHeight="1" spans="1:17">
      <c r="A15" s="1" t="s">
        <v>51</v>
      </c>
      <c r="B15" s="1"/>
      <c r="C15">
        <v>14</v>
      </c>
      <c r="D15" s="1" t="s">
        <v>35</v>
      </c>
      <c r="E15" s="1" t="s">
        <v>15</v>
      </c>
      <c r="F15" s="1" t="s">
        <v>22</v>
      </c>
      <c r="G15" s="1" t="s">
        <v>17</v>
      </c>
      <c r="H15" s="1">
        <v>920</v>
      </c>
      <c r="I15" s="1">
        <v>3476.8</v>
      </c>
      <c r="J15" s="1"/>
      <c r="K15" s="1">
        <f t="shared" si="1"/>
        <v>254657.371252824</v>
      </c>
      <c r="L15" s="1">
        <f t="shared" si="2"/>
        <v>962383.42214328</v>
      </c>
      <c r="M15" s="1"/>
      <c r="N15" s="1">
        <f t="shared" ref="N15:N48" si="4">K15*3.25</f>
        <v>827636.456571677</v>
      </c>
      <c r="O15" s="17" t="s">
        <v>52</v>
      </c>
      <c r="P15" s="18"/>
      <c r="Q15" s="18"/>
    </row>
    <row r="16" ht="75" customHeight="1" spans="1:17">
      <c r="A16" s="1" t="s">
        <v>53</v>
      </c>
      <c r="B16" s="1"/>
      <c r="C16">
        <v>15</v>
      </c>
      <c r="D16" s="1" t="s">
        <v>54</v>
      </c>
      <c r="E16" s="1" t="s">
        <v>55</v>
      </c>
      <c r="F16" s="1" t="s">
        <v>22</v>
      </c>
      <c r="G16" s="1" t="s">
        <v>17</v>
      </c>
      <c r="H16" s="1">
        <v>640</v>
      </c>
      <c r="I16" s="1">
        <v>5000</v>
      </c>
      <c r="J16" s="1"/>
      <c r="K16" s="1">
        <f t="shared" si="1"/>
        <v>177152.953915008</v>
      </c>
      <c r="L16" s="1">
        <f t="shared" si="2"/>
        <v>1384007.452461</v>
      </c>
      <c r="M16" s="1"/>
      <c r="N16" s="1">
        <f t="shared" si="4"/>
        <v>575747.100223775</v>
      </c>
      <c r="O16" s="17" t="s">
        <v>56</v>
      </c>
      <c r="P16" s="18"/>
      <c r="Q16" s="18"/>
    </row>
    <row r="17" ht="75" customHeight="1" spans="1:17">
      <c r="A17" s="1" t="s">
        <v>57</v>
      </c>
      <c r="B17" s="1"/>
      <c r="C17">
        <v>16</v>
      </c>
      <c r="D17" s="1" t="s">
        <v>43</v>
      </c>
      <c r="E17" s="1" t="s">
        <v>15</v>
      </c>
      <c r="F17" s="1" t="s">
        <v>22</v>
      </c>
      <c r="G17" s="1" t="s">
        <v>17</v>
      </c>
      <c r="H17" s="1">
        <v>1000</v>
      </c>
      <c r="I17" s="1">
        <v>3200</v>
      </c>
      <c r="J17" s="1"/>
      <c r="K17" s="1">
        <f t="shared" si="1"/>
        <v>276801.4904922</v>
      </c>
      <c r="L17" s="1">
        <f t="shared" ref="L17:L48" si="5">I17*1.1^59</f>
        <v>885764.769575039</v>
      </c>
      <c r="M17" s="1"/>
      <c r="N17" s="1">
        <f t="shared" si="4"/>
        <v>899604.844099649</v>
      </c>
      <c r="O17" s="17" t="s">
        <v>58</v>
      </c>
      <c r="P17" s="18"/>
      <c r="Q17" s="18"/>
    </row>
    <row r="18" ht="75" customHeight="1" spans="1:17">
      <c r="A18" s="1" t="s">
        <v>59</v>
      </c>
      <c r="B18" s="1"/>
      <c r="C18">
        <v>17</v>
      </c>
      <c r="D18" s="1" t="s">
        <v>38</v>
      </c>
      <c r="E18" s="1" t="s">
        <v>15</v>
      </c>
      <c r="F18" s="1" t="s">
        <v>22</v>
      </c>
      <c r="G18" s="1" t="s">
        <v>17</v>
      </c>
      <c r="H18" s="1">
        <v>849.6</v>
      </c>
      <c r="I18" s="1">
        <v>3763.2</v>
      </c>
      <c r="J18" s="1"/>
      <c r="K18" s="1">
        <f t="shared" ref="K18:K48" si="6">H18*1.1^59</f>
        <v>235170.546322173</v>
      </c>
      <c r="L18" s="1">
        <f t="shared" si="5"/>
        <v>1041659.36902025</v>
      </c>
      <c r="M18" s="1"/>
      <c r="N18" s="1">
        <f t="shared" si="4"/>
        <v>764304.275547062</v>
      </c>
      <c r="O18" s="17" t="s">
        <v>60</v>
      </c>
      <c r="P18" s="18"/>
      <c r="Q18" s="18"/>
    </row>
    <row r="19" ht="75" customHeight="1" spans="1:17">
      <c r="A19" s="1" t="s">
        <v>61</v>
      </c>
      <c r="B19" s="1"/>
      <c r="C19">
        <v>18</v>
      </c>
      <c r="D19" s="1" t="s">
        <v>43</v>
      </c>
      <c r="E19" s="1" t="s">
        <v>15</v>
      </c>
      <c r="F19" s="1" t="s">
        <v>22</v>
      </c>
      <c r="G19" s="1" t="s">
        <v>17</v>
      </c>
      <c r="H19" s="1">
        <v>940.8</v>
      </c>
      <c r="I19" s="1">
        <v>3395.2</v>
      </c>
      <c r="J19" s="1"/>
      <c r="K19" s="1">
        <f t="shared" si="6"/>
        <v>260414.842255061</v>
      </c>
      <c r="L19" s="1">
        <f t="shared" si="5"/>
        <v>939796.420519116</v>
      </c>
      <c r="M19" s="1"/>
      <c r="N19" s="1">
        <f t="shared" si="4"/>
        <v>846348.237328949</v>
      </c>
      <c r="P19" s="18"/>
      <c r="Q19" s="18"/>
    </row>
    <row r="20" ht="75" customHeight="1" spans="1:17">
      <c r="A20" s="1" t="s">
        <v>62</v>
      </c>
      <c r="B20" s="1"/>
      <c r="C20">
        <v>19</v>
      </c>
      <c r="D20" s="1" t="s">
        <v>54</v>
      </c>
      <c r="E20" s="1" t="s">
        <v>15</v>
      </c>
      <c r="F20" s="1" t="s">
        <v>22</v>
      </c>
      <c r="G20" s="1" t="s">
        <v>17</v>
      </c>
      <c r="H20" s="1">
        <v>944</v>
      </c>
      <c r="I20" s="1">
        <v>3388.8</v>
      </c>
      <c r="J20" s="1"/>
      <c r="K20" s="1">
        <f t="shared" si="6"/>
        <v>261300.607024636</v>
      </c>
      <c r="L20" s="1">
        <f t="shared" si="5"/>
        <v>938024.890979966</v>
      </c>
      <c r="M20" s="1"/>
      <c r="N20" s="1">
        <f t="shared" si="4"/>
        <v>849226.972830068</v>
      </c>
      <c r="P20" s="18"/>
      <c r="Q20" s="18"/>
    </row>
    <row r="21" ht="75" customHeight="1" spans="1:17">
      <c r="A21" s="1" t="s">
        <v>63</v>
      </c>
      <c r="B21" s="1"/>
      <c r="C21">
        <v>20</v>
      </c>
      <c r="D21" s="1" t="s">
        <v>54</v>
      </c>
      <c r="E21" s="1" t="s">
        <v>15</v>
      </c>
      <c r="F21" s="1" t="s">
        <v>16</v>
      </c>
      <c r="G21" s="1" t="s">
        <v>17</v>
      </c>
      <c r="H21" s="1">
        <v>939.2</v>
      </c>
      <c r="I21" s="1">
        <v>3403.2</v>
      </c>
      <c r="J21" s="1"/>
      <c r="K21" s="1">
        <f t="shared" si="6"/>
        <v>259971.959870274</v>
      </c>
      <c r="L21" s="1">
        <f t="shared" si="5"/>
        <v>942010.832443054</v>
      </c>
      <c r="M21" s="1"/>
      <c r="N21" s="1">
        <f t="shared" si="4"/>
        <v>844908.86957839</v>
      </c>
      <c r="P21" s="18"/>
      <c r="Q21" s="18"/>
    </row>
    <row r="22" ht="75" customHeight="1" spans="1:17">
      <c r="A22" s="1" t="s">
        <v>64</v>
      </c>
      <c r="B22" s="1"/>
      <c r="C22">
        <v>21</v>
      </c>
      <c r="D22" s="1" t="s">
        <v>14</v>
      </c>
      <c r="E22" s="1" t="s">
        <v>55</v>
      </c>
      <c r="F22" s="1" t="s">
        <v>22</v>
      </c>
      <c r="G22" s="1" t="s">
        <v>17</v>
      </c>
      <c r="H22" s="1">
        <v>676.8</v>
      </c>
      <c r="I22" s="1">
        <v>5720</v>
      </c>
      <c r="J22" s="1"/>
      <c r="K22" s="1">
        <f t="shared" si="6"/>
        <v>187339.248765121</v>
      </c>
      <c r="L22" s="1">
        <f t="shared" si="5"/>
        <v>1583304.52561538</v>
      </c>
      <c r="M22" s="1"/>
      <c r="N22" s="1">
        <f t="shared" si="4"/>
        <v>608852.558486642</v>
      </c>
      <c r="P22" s="18"/>
      <c r="Q22" s="18"/>
    </row>
    <row r="23" ht="75" customHeight="1" spans="1:17">
      <c r="A23" s="1" t="s">
        <v>65</v>
      </c>
      <c r="B23" s="1"/>
      <c r="C23">
        <v>22</v>
      </c>
      <c r="D23" s="1" t="s">
        <v>43</v>
      </c>
      <c r="E23" s="1" t="s">
        <v>15</v>
      </c>
      <c r="F23" s="1" t="s">
        <v>22</v>
      </c>
      <c r="G23" s="1" t="s">
        <v>17</v>
      </c>
      <c r="H23" s="1">
        <v>936</v>
      </c>
      <c r="I23" s="1">
        <v>3417.6</v>
      </c>
      <c r="J23" s="1"/>
      <c r="K23" s="1">
        <f t="shared" si="6"/>
        <v>259086.195100699</v>
      </c>
      <c r="L23" s="1">
        <f t="shared" si="5"/>
        <v>945996.773906141</v>
      </c>
      <c r="M23" s="1"/>
      <c r="N23" s="1">
        <f t="shared" si="4"/>
        <v>842030.134077271</v>
      </c>
      <c r="P23" s="18"/>
      <c r="Q23" s="18"/>
    </row>
    <row r="24" ht="75" customHeight="1" spans="1:17">
      <c r="A24" s="1" t="s">
        <v>66</v>
      </c>
      <c r="B24" s="1"/>
      <c r="C24">
        <v>23</v>
      </c>
      <c r="D24" s="1" t="s">
        <v>14</v>
      </c>
      <c r="E24" s="1" t="s">
        <v>67</v>
      </c>
      <c r="F24" s="1" t="s">
        <v>22</v>
      </c>
      <c r="G24" s="1" t="s">
        <v>17</v>
      </c>
      <c r="H24" s="1">
        <v>968</v>
      </c>
      <c r="I24" s="1">
        <v>3305.6</v>
      </c>
      <c r="J24" s="1"/>
      <c r="K24" s="1">
        <f t="shared" si="6"/>
        <v>267943.842796449</v>
      </c>
      <c r="L24" s="1">
        <f t="shared" si="5"/>
        <v>914995.006971015</v>
      </c>
      <c r="M24" s="1"/>
      <c r="N24" s="1">
        <f t="shared" si="4"/>
        <v>870817.48908846</v>
      </c>
      <c r="P24" s="18"/>
      <c r="Q24" s="18"/>
    </row>
    <row r="25" ht="75" customHeight="1" spans="1:17">
      <c r="A25" s="1" t="s">
        <v>68</v>
      </c>
      <c r="B25" s="1"/>
      <c r="C25">
        <v>24</v>
      </c>
      <c r="D25" s="1" t="s">
        <v>38</v>
      </c>
      <c r="E25" s="1" t="s">
        <v>67</v>
      </c>
      <c r="F25" s="1" t="s">
        <v>16</v>
      </c>
      <c r="G25" s="1" t="s">
        <v>17</v>
      </c>
      <c r="H25" s="1">
        <v>726.4</v>
      </c>
      <c r="I25" s="1">
        <v>4400</v>
      </c>
      <c r="J25" s="1"/>
      <c r="K25" s="1">
        <f t="shared" si="6"/>
        <v>201068.602693534</v>
      </c>
      <c r="L25" s="1">
        <f t="shared" si="5"/>
        <v>1217926.55816568</v>
      </c>
      <c r="M25" s="1"/>
      <c r="N25" s="1">
        <f t="shared" si="4"/>
        <v>653472.958753985</v>
      </c>
      <c r="P25" s="18"/>
      <c r="Q25" s="18"/>
    </row>
    <row r="26" ht="75" customHeight="1" spans="1:17">
      <c r="A26" s="1" t="s">
        <v>69</v>
      </c>
      <c r="B26" s="1"/>
      <c r="C26">
        <v>25</v>
      </c>
      <c r="D26" s="1" t="s">
        <v>43</v>
      </c>
      <c r="E26" s="1" t="s">
        <v>55</v>
      </c>
      <c r="F26" s="1" t="s">
        <v>16</v>
      </c>
      <c r="G26" s="1" t="s">
        <v>17</v>
      </c>
      <c r="H26" s="1">
        <v>580.8</v>
      </c>
      <c r="I26" s="1">
        <v>5499.2</v>
      </c>
      <c r="J26" s="1"/>
      <c r="K26" s="1">
        <f t="shared" si="6"/>
        <v>160766.30567787</v>
      </c>
      <c r="L26" s="1">
        <f t="shared" si="5"/>
        <v>1522186.7565147</v>
      </c>
      <c r="M26" s="1"/>
      <c r="N26" s="1">
        <f t="shared" si="4"/>
        <v>522490.493453076</v>
      </c>
      <c r="P26" s="18"/>
      <c r="Q26" s="18"/>
    </row>
    <row r="27" ht="75" customHeight="1" spans="1:19">
      <c r="A27" s="15" t="s">
        <v>70</v>
      </c>
      <c r="B27" s="1"/>
      <c r="C27">
        <v>26</v>
      </c>
      <c r="D27" s="1" t="s">
        <v>38</v>
      </c>
      <c r="E27" s="1" t="s">
        <v>15</v>
      </c>
      <c r="F27" s="1" t="s">
        <v>16</v>
      </c>
      <c r="G27" s="1" t="s">
        <v>17</v>
      </c>
      <c r="H27" s="1">
        <v>995.2</v>
      </c>
      <c r="I27" s="1">
        <v>3544</v>
      </c>
      <c r="J27" s="1"/>
      <c r="K27" s="1">
        <f t="shared" si="6"/>
        <v>275472.843337837</v>
      </c>
      <c r="L27" s="1">
        <f t="shared" si="5"/>
        <v>980984.482304355</v>
      </c>
      <c r="M27" t="s">
        <v>44</v>
      </c>
      <c r="N27" s="1">
        <f t="shared" si="4"/>
        <v>895286.74084797</v>
      </c>
      <c r="O27" s="17" t="s">
        <v>71</v>
      </c>
      <c r="P27" s="19">
        <v>995.196953275666</v>
      </c>
      <c r="Q27" s="19">
        <v>3543.99825758036</v>
      </c>
      <c r="R27" s="21">
        <v>275472</v>
      </c>
      <c r="S27" s="21">
        <v>980984</v>
      </c>
    </row>
    <row r="28" ht="75" customHeight="1" spans="1:17">
      <c r="A28" s="1" t="s">
        <v>72</v>
      </c>
      <c r="B28" s="1"/>
      <c r="C28">
        <v>27</v>
      </c>
      <c r="D28" s="1" t="s">
        <v>43</v>
      </c>
      <c r="E28" s="1" t="s">
        <v>67</v>
      </c>
      <c r="F28" s="1" t="s">
        <v>16</v>
      </c>
      <c r="G28" s="1" t="s">
        <v>17</v>
      </c>
      <c r="H28" s="1">
        <v>947.2</v>
      </c>
      <c r="I28" s="1">
        <v>3720</v>
      </c>
      <c r="J28" s="1"/>
      <c r="K28" s="1">
        <f t="shared" si="6"/>
        <v>262186.371794212</v>
      </c>
      <c r="L28" s="1">
        <f t="shared" si="5"/>
        <v>1029701.54463098</v>
      </c>
      <c r="M28" s="1"/>
      <c r="N28" s="1">
        <f t="shared" si="4"/>
        <v>852105.708331187</v>
      </c>
      <c r="P28" s="18"/>
      <c r="Q28" s="18"/>
    </row>
    <row r="29" ht="75" customHeight="1" spans="1:17">
      <c r="A29" s="1" t="s">
        <v>73</v>
      </c>
      <c r="B29" s="1"/>
      <c r="C29">
        <v>28</v>
      </c>
      <c r="D29" s="1" t="s">
        <v>43</v>
      </c>
      <c r="E29" s="1" t="s">
        <v>15</v>
      </c>
      <c r="F29" s="1" t="s">
        <v>16</v>
      </c>
      <c r="G29" s="1" t="s">
        <v>17</v>
      </c>
      <c r="H29" s="1">
        <v>1008</v>
      </c>
      <c r="I29" s="1">
        <v>3499.2</v>
      </c>
      <c r="J29" s="1"/>
      <c r="K29" s="1">
        <f t="shared" si="6"/>
        <v>279015.902416137</v>
      </c>
      <c r="L29" s="1">
        <f t="shared" si="5"/>
        <v>968583.775530305</v>
      </c>
      <c r="M29" s="1"/>
      <c r="N29" s="1">
        <f t="shared" si="4"/>
        <v>906801.682852446</v>
      </c>
      <c r="P29" s="18"/>
      <c r="Q29" s="18"/>
    </row>
    <row r="30" ht="75" customHeight="1" spans="1:17">
      <c r="A30" s="1" t="s">
        <v>74</v>
      </c>
      <c r="B30" s="1"/>
      <c r="C30">
        <v>29</v>
      </c>
      <c r="D30" s="1" t="s">
        <v>54</v>
      </c>
      <c r="E30" s="1" t="s">
        <v>67</v>
      </c>
      <c r="F30" s="1" t="s">
        <v>22</v>
      </c>
      <c r="G30" s="1" t="s">
        <v>17</v>
      </c>
      <c r="H30" s="1">
        <v>675.2</v>
      </c>
      <c r="I30" s="1">
        <v>4729.6</v>
      </c>
      <c r="J30" s="1"/>
      <c r="K30" s="1">
        <f t="shared" si="6"/>
        <v>186896.366380333</v>
      </c>
      <c r="L30" s="1">
        <f t="shared" si="5"/>
        <v>1309160.32943191</v>
      </c>
      <c r="M30" s="1"/>
      <c r="N30" s="1">
        <f t="shared" si="4"/>
        <v>607413.190736083</v>
      </c>
      <c r="O30" s="20"/>
      <c r="P30" s="18"/>
      <c r="Q30" s="18"/>
    </row>
    <row r="31" ht="75" customHeight="1" spans="1:17">
      <c r="A31" s="1" t="s">
        <v>75</v>
      </c>
      <c r="B31" s="1"/>
      <c r="C31">
        <v>30</v>
      </c>
      <c r="D31" s="1" t="s">
        <v>35</v>
      </c>
      <c r="E31" s="1" t="s">
        <v>15</v>
      </c>
      <c r="F31" s="1" t="s">
        <v>16</v>
      </c>
      <c r="G31" s="1" t="s">
        <v>17</v>
      </c>
      <c r="H31" s="1">
        <v>1024</v>
      </c>
      <c r="I31" s="1">
        <v>3441.6</v>
      </c>
      <c r="J31" s="1"/>
      <c r="K31" s="1">
        <f t="shared" si="6"/>
        <v>283444.726264012</v>
      </c>
      <c r="L31" s="1">
        <f t="shared" si="5"/>
        <v>952640.009677954</v>
      </c>
      <c r="M31" s="1"/>
      <c r="N31" s="1">
        <f t="shared" si="4"/>
        <v>921195.36035804</v>
      </c>
      <c r="O31" s="20"/>
      <c r="P31" s="18"/>
      <c r="Q31" s="18"/>
    </row>
    <row r="32" ht="75" customHeight="1" spans="1:17">
      <c r="A32" s="1" t="s">
        <v>76</v>
      </c>
      <c r="B32" s="1"/>
      <c r="C32">
        <v>31</v>
      </c>
      <c r="D32" s="1" t="s">
        <v>38</v>
      </c>
      <c r="E32" s="1" t="s">
        <v>15</v>
      </c>
      <c r="F32" s="1" t="s">
        <v>16</v>
      </c>
      <c r="G32" s="1" t="s">
        <v>17</v>
      </c>
      <c r="H32" s="1">
        <v>1024</v>
      </c>
      <c r="I32" s="1">
        <v>3441.6</v>
      </c>
      <c r="J32" s="1"/>
      <c r="K32" s="1">
        <f t="shared" si="6"/>
        <v>283444.726264012</v>
      </c>
      <c r="L32" s="1">
        <f t="shared" si="5"/>
        <v>952640.009677954</v>
      </c>
      <c r="M32" s="1"/>
      <c r="N32" s="1">
        <f t="shared" si="4"/>
        <v>921195.36035804</v>
      </c>
      <c r="O32" s="20"/>
      <c r="P32" s="18"/>
      <c r="Q32" s="18"/>
    </row>
    <row r="33" ht="75" customHeight="1" spans="1:17">
      <c r="A33" s="1" t="s">
        <v>77</v>
      </c>
      <c r="B33" s="1"/>
      <c r="C33">
        <v>32</v>
      </c>
      <c r="D33" s="1" t="s">
        <v>35</v>
      </c>
      <c r="E33" s="1" t="s">
        <v>67</v>
      </c>
      <c r="F33" s="1" t="s">
        <v>22</v>
      </c>
      <c r="G33" s="1" t="s">
        <v>17</v>
      </c>
      <c r="H33" s="1">
        <v>904</v>
      </c>
      <c r="I33" s="1">
        <v>3539.2</v>
      </c>
      <c r="J33" s="1"/>
      <c r="K33" s="1">
        <f t="shared" si="6"/>
        <v>250228.547404948</v>
      </c>
      <c r="L33" s="1">
        <f t="shared" si="5"/>
        <v>979655.835149993</v>
      </c>
      <c r="M33" s="1"/>
      <c r="N33" s="1">
        <f t="shared" si="4"/>
        <v>813242.779066082</v>
      </c>
      <c r="O33" s="20"/>
      <c r="P33" s="18"/>
      <c r="Q33" s="18"/>
    </row>
    <row r="34" ht="75" customHeight="1" spans="1:17">
      <c r="A34" s="1" t="s">
        <v>78</v>
      </c>
      <c r="B34" s="1"/>
      <c r="C34">
        <v>33</v>
      </c>
      <c r="D34" s="1" t="s">
        <v>54</v>
      </c>
      <c r="E34" s="1" t="s">
        <v>15</v>
      </c>
      <c r="F34" s="1" t="s">
        <v>22</v>
      </c>
      <c r="G34" s="1" t="s">
        <v>17</v>
      </c>
      <c r="H34" s="1">
        <v>948.8</v>
      </c>
      <c r="I34" s="1">
        <v>3368</v>
      </c>
      <c r="J34" s="1"/>
      <c r="K34" s="1">
        <f t="shared" si="6"/>
        <v>262629.254178999</v>
      </c>
      <c r="L34" s="1">
        <f t="shared" si="5"/>
        <v>932267.419977728</v>
      </c>
      <c r="M34" s="1"/>
      <c r="N34" s="1">
        <f t="shared" si="4"/>
        <v>853545.076081747</v>
      </c>
      <c r="O34" s="20"/>
      <c r="P34" s="18"/>
      <c r="Q34" s="18"/>
    </row>
    <row r="35" ht="75" customHeight="1" spans="1:17">
      <c r="A35" s="1" t="s">
        <v>79</v>
      </c>
      <c r="B35" s="1"/>
      <c r="C35">
        <v>34</v>
      </c>
      <c r="D35" s="1" t="s">
        <v>35</v>
      </c>
      <c r="E35" s="1" t="s">
        <v>15</v>
      </c>
      <c r="F35" s="1" t="s">
        <v>22</v>
      </c>
      <c r="G35" s="1" t="s">
        <v>17</v>
      </c>
      <c r="H35" s="1">
        <v>958.4</v>
      </c>
      <c r="I35" s="1">
        <v>3332.8</v>
      </c>
      <c r="J35" s="1"/>
      <c r="K35" s="1">
        <f t="shared" si="6"/>
        <v>265286.548487724</v>
      </c>
      <c r="L35" s="1">
        <f t="shared" si="5"/>
        <v>922524.007512403</v>
      </c>
      <c r="M35" s="1"/>
      <c r="N35" s="1">
        <f t="shared" si="4"/>
        <v>862181.282585103</v>
      </c>
      <c r="O35" s="20"/>
      <c r="P35" s="18"/>
      <c r="Q35" s="18"/>
    </row>
    <row r="36" ht="75" customHeight="1" spans="1:17">
      <c r="A36" s="1" t="s">
        <v>80</v>
      </c>
      <c r="B36" s="1"/>
      <c r="C36">
        <v>35</v>
      </c>
      <c r="D36" s="1" t="s">
        <v>35</v>
      </c>
      <c r="E36" s="1" t="s">
        <v>67</v>
      </c>
      <c r="F36" s="1" t="s">
        <v>16</v>
      </c>
      <c r="G36" s="1" t="s">
        <v>17</v>
      </c>
      <c r="H36" s="1">
        <v>840</v>
      </c>
      <c r="I36" s="1">
        <v>4200</v>
      </c>
      <c r="J36" s="1"/>
      <c r="K36" s="1">
        <f t="shared" si="6"/>
        <v>232513.252013448</v>
      </c>
      <c r="L36" s="1">
        <f t="shared" si="5"/>
        <v>1162566.26006724</v>
      </c>
      <c r="M36" s="1"/>
      <c r="N36" s="1">
        <f t="shared" si="4"/>
        <v>755668.069043705</v>
      </c>
      <c r="O36" s="20"/>
      <c r="P36" s="18"/>
      <c r="Q36" s="18"/>
    </row>
    <row r="37" ht="75" customHeight="1" spans="1:17">
      <c r="A37" s="1" t="s">
        <v>81</v>
      </c>
      <c r="B37" s="1"/>
      <c r="C37">
        <v>36</v>
      </c>
      <c r="D37" s="1" t="s">
        <v>54</v>
      </c>
      <c r="E37" s="1" t="s">
        <v>15</v>
      </c>
      <c r="F37" s="1" t="s">
        <v>16</v>
      </c>
      <c r="G37" s="1" t="s">
        <v>17</v>
      </c>
      <c r="H37" s="1">
        <v>942.4</v>
      </c>
      <c r="I37" s="1">
        <v>3740.8</v>
      </c>
      <c r="J37" s="1"/>
      <c r="K37" s="1">
        <f t="shared" si="6"/>
        <v>260857.724639849</v>
      </c>
      <c r="L37" s="1">
        <f t="shared" si="5"/>
        <v>1035459.01563322</v>
      </c>
      <c r="M37" s="1"/>
      <c r="N37" s="1">
        <f t="shared" si="4"/>
        <v>847787.605079509</v>
      </c>
      <c r="O37" s="20"/>
      <c r="P37" s="18"/>
      <c r="Q37" s="18"/>
    </row>
    <row r="38" ht="75" customHeight="1" spans="1:17">
      <c r="A38" s="1" t="s">
        <v>82</v>
      </c>
      <c r="B38" s="1"/>
      <c r="C38">
        <v>37</v>
      </c>
      <c r="D38" s="1" t="s">
        <v>38</v>
      </c>
      <c r="E38" s="1" t="s">
        <v>25</v>
      </c>
      <c r="F38" s="1" t="s">
        <v>16</v>
      </c>
      <c r="G38" s="1" t="s">
        <v>17</v>
      </c>
      <c r="H38" s="1">
        <v>944</v>
      </c>
      <c r="I38" s="1">
        <v>3732.8</v>
      </c>
      <c r="J38" s="1"/>
      <c r="K38" s="1">
        <f t="shared" si="6"/>
        <v>261300.607024636</v>
      </c>
      <c r="L38" s="1">
        <f t="shared" si="5"/>
        <v>1033244.60370928</v>
      </c>
      <c r="M38" s="1"/>
      <c r="N38" s="1">
        <f t="shared" si="4"/>
        <v>849226.972830068</v>
      </c>
      <c r="O38" s="20"/>
      <c r="P38" s="18"/>
      <c r="Q38" s="18"/>
    </row>
    <row r="39" ht="75" customHeight="1" spans="1:17">
      <c r="A39" s="1" t="s">
        <v>83</v>
      </c>
      <c r="B39" s="1"/>
      <c r="C39">
        <v>38</v>
      </c>
      <c r="D39" s="1" t="s">
        <v>35</v>
      </c>
      <c r="E39" s="1" t="s">
        <v>55</v>
      </c>
      <c r="F39" s="1" t="s">
        <v>16</v>
      </c>
      <c r="G39" s="1" t="s">
        <v>17</v>
      </c>
      <c r="H39" s="1">
        <v>691.2</v>
      </c>
      <c r="I39" s="1">
        <v>5102.4</v>
      </c>
      <c r="J39" s="1"/>
      <c r="K39" s="1">
        <f t="shared" si="6"/>
        <v>191325.190228208</v>
      </c>
      <c r="L39" s="1">
        <f t="shared" si="5"/>
        <v>1412351.9250874</v>
      </c>
      <c r="M39" s="1"/>
      <c r="N39" s="1">
        <f t="shared" si="4"/>
        <v>621806.868241677</v>
      </c>
      <c r="O39" s="20"/>
      <c r="P39" s="18"/>
      <c r="Q39" s="18"/>
    </row>
    <row r="40" ht="75" customHeight="1" spans="1:17">
      <c r="A40" s="1" t="s">
        <v>84</v>
      </c>
      <c r="B40" s="1"/>
      <c r="C40">
        <v>39</v>
      </c>
      <c r="D40" s="1" t="s">
        <v>38</v>
      </c>
      <c r="E40" s="1" t="s">
        <v>55</v>
      </c>
      <c r="F40" s="1" t="s">
        <v>22</v>
      </c>
      <c r="G40" s="1" t="s">
        <v>17</v>
      </c>
      <c r="H40" s="1">
        <v>632</v>
      </c>
      <c r="I40" s="1">
        <v>5059.2</v>
      </c>
      <c r="J40" s="1"/>
      <c r="K40" s="1">
        <f t="shared" si="6"/>
        <v>174938.54199107</v>
      </c>
      <c r="L40" s="1">
        <f t="shared" si="5"/>
        <v>1400394.10069814</v>
      </c>
      <c r="M40" s="1"/>
      <c r="N40" s="1">
        <f t="shared" si="4"/>
        <v>568550.261470978</v>
      </c>
      <c r="O40" s="20"/>
      <c r="P40" s="18"/>
      <c r="Q40" s="18"/>
    </row>
    <row r="41" ht="75" customHeight="1" spans="1:17">
      <c r="A41" s="1" t="s">
        <v>85</v>
      </c>
      <c r="B41" s="1"/>
      <c r="C41">
        <v>40</v>
      </c>
      <c r="D41" s="1" t="s">
        <v>54</v>
      </c>
      <c r="E41" s="1" t="s">
        <v>21</v>
      </c>
      <c r="F41" s="1" t="s">
        <v>22</v>
      </c>
      <c r="G41" s="1" t="s">
        <v>17</v>
      </c>
      <c r="H41" s="1">
        <v>896</v>
      </c>
      <c r="I41" s="1">
        <v>3571.2</v>
      </c>
      <c r="J41" s="1"/>
      <c r="K41" s="1">
        <f t="shared" si="6"/>
        <v>248014.135481011</v>
      </c>
      <c r="L41" s="1">
        <f t="shared" si="5"/>
        <v>988513.482845743</v>
      </c>
      <c r="M41" s="1"/>
      <c r="N41" s="1">
        <f t="shared" si="4"/>
        <v>806045.940313285</v>
      </c>
      <c r="O41" s="20"/>
      <c r="P41" s="18"/>
      <c r="Q41" s="18"/>
    </row>
    <row r="42" ht="75" customHeight="1" spans="1:17">
      <c r="A42" s="1" t="s">
        <v>86</v>
      </c>
      <c r="B42" s="1"/>
      <c r="C42">
        <v>41</v>
      </c>
      <c r="D42" s="1" t="s">
        <v>14</v>
      </c>
      <c r="E42" s="1" t="s">
        <v>15</v>
      </c>
      <c r="F42" s="1" t="s">
        <v>22</v>
      </c>
      <c r="G42" s="1" t="s">
        <v>17</v>
      </c>
      <c r="H42" s="1">
        <v>907.2</v>
      </c>
      <c r="I42" s="1">
        <v>3523.2</v>
      </c>
      <c r="J42" s="1"/>
      <c r="K42" s="1">
        <f t="shared" si="6"/>
        <v>251114.312174523</v>
      </c>
      <c r="L42" s="1">
        <f t="shared" si="5"/>
        <v>975227.011302118</v>
      </c>
      <c r="M42" s="1"/>
      <c r="N42" s="1">
        <f t="shared" si="4"/>
        <v>816121.514567201</v>
      </c>
      <c r="O42" s="20"/>
      <c r="P42" s="18"/>
      <c r="Q42" s="18"/>
    </row>
    <row r="43" ht="75" customHeight="1" spans="1:17">
      <c r="A43" s="1" t="s">
        <v>87</v>
      </c>
      <c r="B43" s="1"/>
      <c r="C43">
        <v>42</v>
      </c>
      <c r="D43" s="1" t="s">
        <v>43</v>
      </c>
      <c r="E43" s="1" t="s">
        <v>15</v>
      </c>
      <c r="F43" s="1" t="s">
        <v>16</v>
      </c>
      <c r="G43" s="1" t="s">
        <v>17</v>
      </c>
      <c r="H43" s="1">
        <v>1011.2</v>
      </c>
      <c r="I43" s="1">
        <v>3484.8</v>
      </c>
      <c r="J43" s="1"/>
      <c r="K43" s="1">
        <f t="shared" si="6"/>
        <v>279901.667185712</v>
      </c>
      <c r="L43" s="1">
        <f t="shared" si="5"/>
        <v>964597.834067217</v>
      </c>
      <c r="M43" s="1"/>
      <c r="N43" s="1">
        <f t="shared" si="4"/>
        <v>909680.418353565</v>
      </c>
      <c r="O43" s="20"/>
      <c r="P43" s="18"/>
      <c r="Q43" s="18"/>
    </row>
    <row r="44" ht="75" customHeight="1" spans="1:17">
      <c r="A44" s="1" t="s">
        <v>88</v>
      </c>
      <c r="B44" s="1"/>
      <c r="C44">
        <v>43</v>
      </c>
      <c r="D44" s="1" t="s">
        <v>35</v>
      </c>
      <c r="E44" s="1" t="s">
        <v>21</v>
      </c>
      <c r="F44" s="1" t="s">
        <v>16</v>
      </c>
      <c r="G44" s="1" t="s">
        <v>17</v>
      </c>
      <c r="H44" s="1">
        <v>1017.6</v>
      </c>
      <c r="I44" s="1">
        <v>3462.4</v>
      </c>
      <c r="J44" s="1"/>
      <c r="K44" s="1">
        <f t="shared" si="6"/>
        <v>281673.196724862</v>
      </c>
      <c r="L44" s="1">
        <f t="shared" si="5"/>
        <v>958397.480680192</v>
      </c>
      <c r="M44" s="1"/>
      <c r="N44" s="1">
        <f t="shared" si="4"/>
        <v>915437.889355803</v>
      </c>
      <c r="O44" s="20"/>
      <c r="P44" s="18"/>
      <c r="Q44" s="18"/>
    </row>
    <row r="45" ht="75" customHeight="1" spans="1:17">
      <c r="A45" s="1" t="s">
        <v>89</v>
      </c>
      <c r="B45" s="1"/>
      <c r="C45">
        <v>44</v>
      </c>
      <c r="D45" s="1" t="s">
        <v>43</v>
      </c>
      <c r="E45" s="1" t="s">
        <v>15</v>
      </c>
      <c r="F45" s="1" t="s">
        <v>16</v>
      </c>
      <c r="G45" s="1" t="s">
        <v>17</v>
      </c>
      <c r="H45" s="1">
        <v>998.4</v>
      </c>
      <c r="I45" s="1">
        <v>3528</v>
      </c>
      <c r="J45" s="1"/>
      <c r="K45" s="1">
        <f t="shared" si="6"/>
        <v>276358.608107412</v>
      </c>
      <c r="L45" s="1">
        <f t="shared" si="5"/>
        <v>976555.65845648</v>
      </c>
      <c r="M45" s="1"/>
      <c r="N45" s="1">
        <f t="shared" si="4"/>
        <v>898165.476349089</v>
      </c>
      <c r="O45" s="20"/>
      <c r="P45" s="18"/>
      <c r="Q45" s="18"/>
    </row>
    <row r="46" ht="74.75" customHeight="1" spans="1:17">
      <c r="A46" s="1" t="s">
        <v>90</v>
      </c>
      <c r="B46" s="1"/>
      <c r="C46">
        <v>45</v>
      </c>
      <c r="D46" s="1" t="s">
        <v>54</v>
      </c>
      <c r="E46" s="1" t="s">
        <v>15</v>
      </c>
      <c r="F46" s="1" t="s">
        <v>16</v>
      </c>
      <c r="G46" s="1" t="s">
        <v>17</v>
      </c>
      <c r="H46" s="1">
        <v>995.2</v>
      </c>
      <c r="I46" s="1">
        <v>3544</v>
      </c>
      <c r="J46" s="1"/>
      <c r="K46" s="1">
        <f t="shared" si="6"/>
        <v>275472.843337837</v>
      </c>
      <c r="L46" s="1">
        <f t="shared" si="5"/>
        <v>980984.482304355</v>
      </c>
      <c r="M46" s="1"/>
      <c r="N46" s="1">
        <f t="shared" si="4"/>
        <v>895286.74084797</v>
      </c>
      <c r="O46" s="20"/>
      <c r="P46" s="18"/>
      <c r="Q46" s="18"/>
    </row>
    <row r="47" ht="75" customHeight="1" spans="1:17">
      <c r="A47" s="1" t="s">
        <v>91</v>
      </c>
      <c r="B47" s="1"/>
      <c r="C47">
        <v>46</v>
      </c>
      <c r="D47" s="1" t="s">
        <v>54</v>
      </c>
      <c r="E47" s="1" t="s">
        <v>21</v>
      </c>
      <c r="F47" s="1" t="s">
        <v>16</v>
      </c>
      <c r="G47" s="1" t="s">
        <v>17</v>
      </c>
      <c r="H47" s="1">
        <v>984</v>
      </c>
      <c r="I47" s="1">
        <v>3580.8</v>
      </c>
      <c r="J47" s="1"/>
      <c r="K47" s="1">
        <f t="shared" si="6"/>
        <v>272372.666644324</v>
      </c>
      <c r="L47" s="1">
        <f t="shared" si="5"/>
        <v>991170.777154468</v>
      </c>
      <c r="M47" s="1"/>
      <c r="N47" s="1">
        <f t="shared" si="4"/>
        <v>885211.166594054</v>
      </c>
      <c r="O47" s="20"/>
      <c r="P47" s="18"/>
      <c r="Q47" s="18"/>
    </row>
    <row r="48" ht="75" customHeight="1" spans="1:17">
      <c r="A48" s="1" t="s">
        <v>92</v>
      </c>
      <c r="B48" s="1"/>
      <c r="C48">
        <v>47</v>
      </c>
      <c r="D48" s="1" t="s">
        <v>35</v>
      </c>
      <c r="E48" s="1" t="s">
        <v>15</v>
      </c>
      <c r="F48" s="1" t="s">
        <v>22</v>
      </c>
      <c r="G48" s="1" t="s">
        <v>17</v>
      </c>
      <c r="H48" s="1">
        <v>961.6</v>
      </c>
      <c r="I48" s="1">
        <v>3326.4</v>
      </c>
      <c r="J48" s="1"/>
      <c r="K48" s="1">
        <f t="shared" si="6"/>
        <v>266172.313257299</v>
      </c>
      <c r="L48" s="1">
        <f t="shared" si="5"/>
        <v>920752.477973253</v>
      </c>
      <c r="M48" s="1"/>
      <c r="N48" s="1">
        <f t="shared" si="4"/>
        <v>865060.018086222</v>
      </c>
      <c r="O48" s="20"/>
      <c r="P48" s="18"/>
      <c r="Q48" s="18"/>
    </row>
    <row r="49" ht="75" customHeight="1" spans="1:17">
      <c r="A49" s="16" t="s">
        <v>93</v>
      </c>
      <c r="B49" s="1"/>
      <c r="C49" s="1">
        <v>48</v>
      </c>
      <c r="D49" s="1" t="s">
        <v>35</v>
      </c>
      <c r="E49" s="1" t="s">
        <v>15</v>
      </c>
      <c r="F49" s="1" t="s">
        <v>22</v>
      </c>
      <c r="G49" s="1" t="s">
        <v>94</v>
      </c>
      <c r="H49" s="1">
        <v>838.6</v>
      </c>
      <c r="I49" s="1">
        <v>2773.4</v>
      </c>
      <c r="J49" s="1"/>
      <c r="K49" s="1">
        <v>232125</v>
      </c>
      <c r="L49" s="1">
        <v>767681</v>
      </c>
      <c r="M49" t="s">
        <v>44</v>
      </c>
      <c r="P49">
        <f>K49/1.1^59</f>
        <v>838.597362995563</v>
      </c>
      <c r="Q49">
        <f>L49/1.1^59</f>
        <v>2773.39908334646</v>
      </c>
    </row>
    <row r="50" ht="75" customHeight="1" spans="1:12">
      <c r="A50" s="1" t="s">
        <v>95</v>
      </c>
      <c r="B50" s="1"/>
      <c r="C50" s="1">
        <v>49</v>
      </c>
      <c r="D50" s="1" t="s">
        <v>54</v>
      </c>
      <c r="E50" s="1" t="s">
        <v>21</v>
      </c>
      <c r="F50" s="1" t="s">
        <v>22</v>
      </c>
      <c r="G50" s="1" t="s">
        <v>94</v>
      </c>
      <c r="H50" s="1">
        <v>767.2</v>
      </c>
      <c r="I50" s="1">
        <v>3032.4</v>
      </c>
      <c r="J50" s="1"/>
      <c r="K50" s="1">
        <f>H50*1.1^59</f>
        <v>212362.103505616</v>
      </c>
      <c r="L50" s="1">
        <f>I50*1.1^59</f>
        <v>839372.839768546</v>
      </c>
    </row>
    <row r="51" ht="75" customHeight="1" spans="1:12">
      <c r="A51" s="1" t="s">
        <v>96</v>
      </c>
      <c r="B51" s="1"/>
      <c r="C51" s="1">
        <v>50</v>
      </c>
      <c r="D51" s="1" t="s">
        <v>38</v>
      </c>
      <c r="E51" s="1" t="s">
        <v>55</v>
      </c>
      <c r="F51" s="1" t="s">
        <v>22</v>
      </c>
      <c r="G51" s="1" t="s">
        <v>94</v>
      </c>
      <c r="H51" s="1">
        <v>546</v>
      </c>
      <c r="I51" s="1">
        <v>4264.4</v>
      </c>
      <c r="J51" s="1"/>
      <c r="K51" s="1">
        <f>H51*1.1^59</f>
        <v>151133.613808741</v>
      </c>
      <c r="L51" s="1">
        <f>I51*1.1^59</f>
        <v>1180392.27605494</v>
      </c>
    </row>
    <row r="52" ht="75" customHeight="1" spans="1:12">
      <c r="A52" s="1" t="s">
        <v>97</v>
      </c>
      <c r="B52" s="1"/>
      <c r="C52" s="1">
        <v>51</v>
      </c>
      <c r="D52" s="1" t="s">
        <v>43</v>
      </c>
      <c r="E52" s="1" t="s">
        <v>25</v>
      </c>
      <c r="F52" s="1" t="s">
        <v>22</v>
      </c>
      <c r="G52" s="1" t="s">
        <v>94</v>
      </c>
      <c r="H52" s="1">
        <v>750.4</v>
      </c>
      <c r="I52" s="1">
        <v>3101</v>
      </c>
      <c r="J52" s="1"/>
      <c r="K52" s="1">
        <f t="shared" ref="K52:L61" si="7">H52*1.1^59</f>
        <v>207711.838465347</v>
      </c>
      <c r="L52" s="1">
        <f t="shared" si="7"/>
        <v>858361.422016311</v>
      </c>
    </row>
    <row r="53" ht="75" customHeight="1" spans="1:12">
      <c r="A53" s="1" t="s">
        <v>98</v>
      </c>
      <c r="B53" s="1"/>
      <c r="C53" s="1">
        <v>52</v>
      </c>
      <c r="D53" s="1" t="s">
        <v>14</v>
      </c>
      <c r="E53" s="1" t="s">
        <v>15</v>
      </c>
      <c r="F53" s="1" t="s">
        <v>22</v>
      </c>
      <c r="G53" s="1" t="s">
        <v>94</v>
      </c>
      <c r="H53" s="1">
        <v>831.6</v>
      </c>
      <c r="I53" s="1">
        <v>2795.8</v>
      </c>
      <c r="J53" s="1"/>
      <c r="K53" s="1">
        <f t="shared" si="7"/>
        <v>230188.119493313</v>
      </c>
      <c r="L53" s="1">
        <f t="shared" si="7"/>
        <v>773881.607118092</v>
      </c>
    </row>
    <row r="54" ht="75" customHeight="1" spans="1:12">
      <c r="A54" s="1" t="s">
        <v>99</v>
      </c>
      <c r="B54" s="1"/>
      <c r="C54" s="1">
        <v>53</v>
      </c>
      <c r="D54" s="1" t="s">
        <v>38</v>
      </c>
      <c r="E54" s="1" t="s">
        <v>67</v>
      </c>
      <c r="F54" s="1" t="s">
        <v>22</v>
      </c>
      <c r="G54" s="1" t="s">
        <v>94</v>
      </c>
      <c r="H54" s="1">
        <v>767.2</v>
      </c>
      <c r="I54" s="1">
        <v>3032.4</v>
      </c>
      <c r="J54" s="1"/>
      <c r="K54" s="1">
        <f t="shared" si="7"/>
        <v>212362.103505616</v>
      </c>
      <c r="L54" s="1">
        <f t="shared" si="7"/>
        <v>839372.839768546</v>
      </c>
    </row>
    <row r="55" ht="75" customHeight="1" spans="1:12">
      <c r="A55" s="1" t="s">
        <v>100</v>
      </c>
      <c r="B55" s="1"/>
      <c r="C55" s="1">
        <v>54</v>
      </c>
      <c r="D55" s="1" t="s">
        <v>54</v>
      </c>
      <c r="E55" s="1" t="s">
        <v>15</v>
      </c>
      <c r="F55" s="1" t="s">
        <v>22</v>
      </c>
      <c r="G55" s="1" t="s">
        <v>94</v>
      </c>
      <c r="H55" s="1">
        <v>777</v>
      </c>
      <c r="I55" s="1">
        <v>2993.2</v>
      </c>
      <c r="J55" s="1"/>
      <c r="K55" s="1">
        <f t="shared" si="7"/>
        <v>215074.758112439</v>
      </c>
      <c r="L55" s="1">
        <f t="shared" si="7"/>
        <v>828522.221341252</v>
      </c>
    </row>
    <row r="56" ht="75" customHeight="1" spans="1:12">
      <c r="A56" s="1" t="s">
        <v>101</v>
      </c>
      <c r="B56" s="1"/>
      <c r="C56" s="1">
        <v>55</v>
      </c>
      <c r="D56" s="1" t="s">
        <v>43</v>
      </c>
      <c r="E56" s="1" t="s">
        <v>67</v>
      </c>
      <c r="F56" s="1" t="s">
        <v>22</v>
      </c>
      <c r="G56" s="1" t="s">
        <v>94</v>
      </c>
      <c r="H56" s="1">
        <v>736.4</v>
      </c>
      <c r="I56" s="1">
        <v>3158.4</v>
      </c>
      <c r="J56" s="1"/>
      <c r="K56" s="1">
        <f t="shared" si="7"/>
        <v>203836.617598456</v>
      </c>
      <c r="L56" s="1">
        <f t="shared" si="7"/>
        <v>874249.827570563</v>
      </c>
    </row>
    <row r="57" ht="75" customHeight="1" spans="1:12">
      <c r="A57" s="1" t="s">
        <v>102</v>
      </c>
      <c r="B57" s="1"/>
      <c r="C57" s="1">
        <v>56</v>
      </c>
      <c r="D57" s="1" t="s">
        <v>14</v>
      </c>
      <c r="E57" s="1" t="s">
        <v>55</v>
      </c>
      <c r="F57" s="1" t="s">
        <v>22</v>
      </c>
      <c r="G57" s="1" t="s">
        <v>94</v>
      </c>
      <c r="H57" s="1">
        <v>534.8</v>
      </c>
      <c r="I57" s="1">
        <v>4349.8</v>
      </c>
      <c r="J57" s="1"/>
      <c r="K57" s="1">
        <f t="shared" si="7"/>
        <v>148033.437115228</v>
      </c>
      <c r="L57" s="1">
        <f t="shared" si="7"/>
        <v>1204031.12334297</v>
      </c>
    </row>
    <row r="58" ht="75" customHeight="1" spans="1:12">
      <c r="A58" s="1" t="s">
        <v>103</v>
      </c>
      <c r="B58" s="1"/>
      <c r="C58" s="1">
        <v>57</v>
      </c>
      <c r="D58" s="1" t="s">
        <v>43</v>
      </c>
      <c r="E58" s="1" t="s">
        <v>15</v>
      </c>
      <c r="F58" s="1" t="s">
        <v>22</v>
      </c>
      <c r="G58" s="1" t="s">
        <v>94</v>
      </c>
      <c r="H58" s="1">
        <v>799.4</v>
      </c>
      <c r="I58" s="1">
        <v>2909.2</v>
      </c>
      <c r="J58" s="1"/>
      <c r="K58" s="1">
        <f t="shared" si="7"/>
        <v>221275.111499464</v>
      </c>
      <c r="L58" s="1">
        <f t="shared" si="7"/>
        <v>805270.896139907</v>
      </c>
    </row>
    <row r="59" ht="75" customHeight="1" spans="1:12">
      <c r="A59" s="1" t="s">
        <v>104</v>
      </c>
      <c r="B59" s="1"/>
      <c r="C59" s="1">
        <v>58</v>
      </c>
      <c r="D59" s="1" t="s">
        <v>14</v>
      </c>
      <c r="E59" s="1" t="s">
        <v>15</v>
      </c>
      <c r="F59" s="1" t="s">
        <v>22</v>
      </c>
      <c r="G59" s="1" t="s">
        <v>94</v>
      </c>
      <c r="H59" s="1">
        <v>750.4</v>
      </c>
      <c r="I59" s="1">
        <v>3102.4</v>
      </c>
      <c r="J59" s="1"/>
      <c r="K59" s="1">
        <f t="shared" si="7"/>
        <v>207711.838465347</v>
      </c>
      <c r="L59" s="1">
        <f t="shared" si="7"/>
        <v>858748.944103</v>
      </c>
    </row>
    <row r="60" ht="75" customHeight="1" spans="1:12">
      <c r="A60" s="1" t="s">
        <v>105</v>
      </c>
      <c r="B60" s="1"/>
      <c r="C60" s="1">
        <v>59</v>
      </c>
      <c r="D60" s="1" t="s">
        <v>54</v>
      </c>
      <c r="E60" s="1" t="s">
        <v>67</v>
      </c>
      <c r="F60" s="1" t="s">
        <v>22</v>
      </c>
      <c r="G60" s="1" t="s">
        <v>94</v>
      </c>
      <c r="H60" s="1">
        <v>793.8</v>
      </c>
      <c r="I60" s="1">
        <v>2928.8</v>
      </c>
      <c r="J60" s="1"/>
      <c r="K60" s="1">
        <f t="shared" si="7"/>
        <v>219725.023152708</v>
      </c>
      <c r="L60" s="1">
        <f t="shared" si="7"/>
        <v>810696.205353554</v>
      </c>
    </row>
    <row r="61" ht="75" customHeight="1" spans="1:12">
      <c r="A61" s="1" t="s">
        <v>106</v>
      </c>
      <c r="B61" s="1"/>
      <c r="C61" s="1">
        <v>60</v>
      </c>
      <c r="D61" s="1" t="s">
        <v>35</v>
      </c>
      <c r="E61" s="1" t="s">
        <v>55</v>
      </c>
      <c r="F61" s="1" t="s">
        <v>22</v>
      </c>
      <c r="G61" s="1" t="s">
        <v>94</v>
      </c>
      <c r="H61" s="1">
        <v>537.6</v>
      </c>
      <c r="I61" s="1">
        <v>4550</v>
      </c>
      <c r="J61" s="1"/>
      <c r="K61" s="1">
        <f t="shared" si="7"/>
        <v>148808.481288607</v>
      </c>
      <c r="L61" s="1">
        <f t="shared" si="7"/>
        <v>1259446.78173951</v>
      </c>
    </row>
    <row r="62" ht="75" customHeight="1" spans="1:12">
      <c r="A62" s="1" t="s">
        <v>107</v>
      </c>
      <c r="B62" s="1"/>
      <c r="C62" s="1">
        <v>61</v>
      </c>
      <c r="D62" s="1" t="s">
        <v>43</v>
      </c>
      <c r="E62" s="1" t="s">
        <v>25</v>
      </c>
      <c r="F62" s="1" t="s">
        <v>22</v>
      </c>
      <c r="G62" s="1" t="s">
        <v>108</v>
      </c>
      <c r="H62" s="1">
        <v>684</v>
      </c>
      <c r="I62" s="1">
        <v>2374.8</v>
      </c>
      <c r="J62" s="1"/>
      <c r="K62" s="1">
        <f>H62*1.1^59</f>
        <v>189332.219496665</v>
      </c>
      <c r="L62" s="1">
        <f>I62*1.1^59</f>
        <v>657348.179620876</v>
      </c>
    </row>
    <row r="63" ht="75" customHeight="1" spans="1:12">
      <c r="A63" s="1" t="s">
        <v>109</v>
      </c>
      <c r="B63" s="1"/>
      <c r="C63" s="1">
        <v>62</v>
      </c>
      <c r="D63" s="1" t="s">
        <v>14</v>
      </c>
      <c r="E63" s="1" t="s">
        <v>15</v>
      </c>
      <c r="F63" s="1" t="s">
        <v>22</v>
      </c>
      <c r="G63" s="1" t="s">
        <v>108</v>
      </c>
      <c r="H63" s="1">
        <v>700.8</v>
      </c>
      <c r="I63" s="1">
        <v>2316</v>
      </c>
      <c r="J63" s="1"/>
      <c r="K63" s="1">
        <f>H63*1.1^59</f>
        <v>193982.484536933</v>
      </c>
      <c r="L63" s="1">
        <f>I63*1.1^59</f>
        <v>641072.251979934</v>
      </c>
    </row>
    <row r="64" ht="75" customHeight="1" spans="1:12">
      <c r="A64" s="1" t="s">
        <v>110</v>
      </c>
      <c r="B64" s="1"/>
      <c r="C64" s="1">
        <v>63</v>
      </c>
      <c r="D64" s="1" t="s">
        <v>35</v>
      </c>
      <c r="E64" s="1" t="s">
        <v>15</v>
      </c>
      <c r="F64" s="1" t="s">
        <v>22</v>
      </c>
      <c r="G64" s="1" t="s">
        <v>108</v>
      </c>
      <c r="H64" s="1">
        <v>535.2</v>
      </c>
      <c r="I64" s="1">
        <v>3034.8</v>
      </c>
      <c r="J64" s="1"/>
      <c r="K64" s="1">
        <f t="shared" ref="K64:L72" si="8">H64*1.1^59</f>
        <v>148144.157711425</v>
      </c>
      <c r="L64" s="1">
        <f t="shared" si="8"/>
        <v>840037.163345727</v>
      </c>
    </row>
    <row r="65" ht="75" customHeight="1" spans="1:12">
      <c r="A65" s="1" t="s">
        <v>111</v>
      </c>
      <c r="B65" s="1"/>
      <c r="C65" s="1">
        <v>64</v>
      </c>
      <c r="D65" s="1" t="s">
        <v>14</v>
      </c>
      <c r="E65" s="1" t="s">
        <v>55</v>
      </c>
      <c r="F65" s="1" t="s">
        <v>22</v>
      </c>
      <c r="G65" s="1" t="s">
        <v>108</v>
      </c>
      <c r="H65" s="1">
        <v>464.4</v>
      </c>
      <c r="I65" s="1">
        <v>3490.8</v>
      </c>
      <c r="J65" s="1"/>
      <c r="K65" s="1">
        <f t="shared" si="8"/>
        <v>128546.612184577</v>
      </c>
      <c r="L65" s="1">
        <f t="shared" si="8"/>
        <v>966258.64301017</v>
      </c>
    </row>
    <row r="66" ht="75" customHeight="1" spans="1:12">
      <c r="A66" s="1" t="s">
        <v>112</v>
      </c>
      <c r="B66" s="1"/>
      <c r="C66" s="1">
        <v>65</v>
      </c>
      <c r="D66" s="1" t="s">
        <v>54</v>
      </c>
      <c r="E66" s="1" t="s">
        <v>67</v>
      </c>
      <c r="F66" s="1" t="s">
        <v>22</v>
      </c>
      <c r="G66" s="1" t="s">
        <v>108</v>
      </c>
      <c r="H66" s="1">
        <v>655.2</v>
      </c>
      <c r="I66" s="1">
        <v>2478</v>
      </c>
      <c r="J66" s="1"/>
      <c r="K66" s="1">
        <f t="shared" si="8"/>
        <v>181360.336570489</v>
      </c>
      <c r="L66" s="1">
        <f t="shared" si="8"/>
        <v>685914.093439671</v>
      </c>
    </row>
    <row r="67" ht="75" customHeight="1" spans="1:12">
      <c r="A67" s="1" t="s">
        <v>113</v>
      </c>
      <c r="B67" s="1"/>
      <c r="C67" s="1">
        <v>66</v>
      </c>
      <c r="D67" s="1" t="s">
        <v>38</v>
      </c>
      <c r="E67" s="1" t="s">
        <v>25</v>
      </c>
      <c r="F67" s="1" t="s">
        <v>22</v>
      </c>
      <c r="G67" s="1" t="s">
        <v>108</v>
      </c>
      <c r="H67" s="1">
        <v>626.4</v>
      </c>
      <c r="I67" s="1">
        <v>2590.8</v>
      </c>
      <c r="J67" s="1"/>
      <c r="K67" s="1">
        <f t="shared" si="8"/>
        <v>173388.453644314</v>
      </c>
      <c r="L67" s="1">
        <f t="shared" si="8"/>
        <v>717137.301567191</v>
      </c>
    </row>
    <row r="68" ht="75" customHeight="1" spans="1:12">
      <c r="A68" s="1" t="s">
        <v>114</v>
      </c>
      <c r="B68" s="1"/>
      <c r="C68" s="1">
        <v>67</v>
      </c>
      <c r="D68" s="1" t="s">
        <v>35</v>
      </c>
      <c r="E68" s="1" t="s">
        <v>15</v>
      </c>
      <c r="F68" s="1" t="s">
        <v>22</v>
      </c>
      <c r="G68" s="1" t="s">
        <v>108</v>
      </c>
      <c r="H68" s="1">
        <v>703.2</v>
      </c>
      <c r="I68" s="1">
        <v>2307.6</v>
      </c>
      <c r="J68" s="1"/>
      <c r="K68" s="1">
        <f t="shared" si="8"/>
        <v>194646.808114115</v>
      </c>
      <c r="L68" s="1">
        <f t="shared" si="8"/>
        <v>638747.1194598</v>
      </c>
    </row>
    <row r="69" ht="75" customHeight="1" spans="1:12">
      <c r="A69" s="1" t="s">
        <v>115</v>
      </c>
      <c r="B69" s="1"/>
      <c r="C69" s="1">
        <v>68</v>
      </c>
      <c r="D69" s="1" t="s">
        <v>54</v>
      </c>
      <c r="E69" s="1" t="s">
        <v>67</v>
      </c>
      <c r="F69" s="1" t="s">
        <v>22</v>
      </c>
      <c r="G69" s="1" t="s">
        <v>108</v>
      </c>
      <c r="H69" s="1">
        <v>663.6</v>
      </c>
      <c r="I69" s="1">
        <v>2445.6</v>
      </c>
      <c r="J69" s="1"/>
      <c r="K69" s="1">
        <f t="shared" si="8"/>
        <v>183685.469090624</v>
      </c>
      <c r="L69" s="1">
        <f t="shared" si="8"/>
        <v>676945.725147723</v>
      </c>
    </row>
    <row r="70" ht="75" customHeight="1" spans="1:12">
      <c r="A70" s="1" t="s">
        <v>116</v>
      </c>
      <c r="B70" s="1"/>
      <c r="C70" s="1">
        <v>69</v>
      </c>
      <c r="D70" s="1" t="s">
        <v>38</v>
      </c>
      <c r="E70" s="1" t="s">
        <v>21</v>
      </c>
      <c r="F70" s="1" t="s">
        <v>22</v>
      </c>
      <c r="G70" s="1" t="s">
        <v>108</v>
      </c>
      <c r="H70" s="1">
        <v>634.8</v>
      </c>
      <c r="I70" s="1">
        <v>2556</v>
      </c>
      <c r="J70" s="1"/>
      <c r="K70" s="1">
        <f t="shared" si="8"/>
        <v>175713.586164448</v>
      </c>
      <c r="L70" s="1">
        <f t="shared" si="8"/>
        <v>707504.609698062</v>
      </c>
    </row>
    <row r="71" ht="75" customHeight="1" spans="1:12">
      <c r="A71" s="1" t="s">
        <v>117</v>
      </c>
      <c r="B71" s="1"/>
      <c r="C71" s="1">
        <v>70</v>
      </c>
      <c r="D71" s="1" t="s">
        <v>35</v>
      </c>
      <c r="E71" s="1" t="s">
        <v>25</v>
      </c>
      <c r="F71" s="1" t="s">
        <v>22</v>
      </c>
      <c r="G71" s="1" t="s">
        <v>108</v>
      </c>
      <c r="H71" s="1">
        <v>628.8</v>
      </c>
      <c r="I71" s="1">
        <v>2578.8</v>
      </c>
      <c r="J71" s="1"/>
      <c r="K71" s="1">
        <f t="shared" si="8"/>
        <v>174052.777221495</v>
      </c>
      <c r="L71" s="1">
        <f t="shared" si="8"/>
        <v>713815.683681284</v>
      </c>
    </row>
    <row r="72" ht="75" customHeight="1" spans="1:12">
      <c r="A72" s="1" t="s">
        <v>118</v>
      </c>
      <c r="B72" s="1"/>
      <c r="C72" s="1">
        <v>71</v>
      </c>
      <c r="D72" s="1" t="s">
        <v>54</v>
      </c>
      <c r="E72" s="1" t="s">
        <v>25</v>
      </c>
      <c r="F72" s="1" t="s">
        <v>22</v>
      </c>
      <c r="G72" s="1" t="s">
        <v>108</v>
      </c>
      <c r="H72" s="1">
        <v>638.4</v>
      </c>
      <c r="I72" s="1">
        <v>2544</v>
      </c>
      <c r="J72" s="1"/>
      <c r="K72" s="1">
        <f t="shared" si="8"/>
        <v>176710.07153022</v>
      </c>
      <c r="L72" s="1">
        <f t="shared" si="8"/>
        <v>704182.991812156</v>
      </c>
    </row>
    <row r="73" ht="75" customHeight="1" spans="1:12">
      <c r="A73" s="1" t="s">
        <v>119</v>
      </c>
      <c r="B73" s="1"/>
      <c r="C73" s="1">
        <v>72</v>
      </c>
      <c r="D73" s="1" t="s">
        <v>54</v>
      </c>
      <c r="E73" s="1" t="s">
        <v>55</v>
      </c>
      <c r="F73" s="1" t="s">
        <v>22</v>
      </c>
      <c r="G73" s="1" t="s">
        <v>120</v>
      </c>
      <c r="H73" s="1">
        <v>360</v>
      </c>
      <c r="I73" s="1">
        <v>2812</v>
      </c>
      <c r="J73" s="1"/>
      <c r="K73" s="1">
        <f>H73*1.1^59</f>
        <v>99648.5365771919</v>
      </c>
      <c r="L73" s="1">
        <f>I73*1.1^59</f>
        <v>778365.791264065</v>
      </c>
    </row>
    <row r="74" ht="75" customHeight="1" spans="1:12">
      <c r="A74" s="1" t="s">
        <v>121</v>
      </c>
      <c r="B74" s="1"/>
      <c r="C74" s="1">
        <v>73</v>
      </c>
      <c r="D74" s="1" t="s">
        <v>43</v>
      </c>
      <c r="E74" s="1" t="s">
        <v>15</v>
      </c>
      <c r="F74" s="1" t="s">
        <v>22</v>
      </c>
      <c r="G74" s="1" t="s">
        <v>120</v>
      </c>
      <c r="H74" s="1">
        <v>483</v>
      </c>
      <c r="I74" s="1">
        <v>2093</v>
      </c>
      <c r="J74" s="1"/>
      <c r="K74" s="1">
        <f t="shared" ref="K74:L93" si="9">H74*1.1^59</f>
        <v>133695.119907732</v>
      </c>
      <c r="L74" s="1">
        <f t="shared" si="9"/>
        <v>579345.519600174</v>
      </c>
    </row>
    <row r="75" ht="75" customHeight="1" spans="1:12">
      <c r="A75" s="1" t="s">
        <v>122</v>
      </c>
      <c r="B75" s="1"/>
      <c r="C75" s="1">
        <v>74</v>
      </c>
      <c r="D75" s="1" t="s">
        <v>43</v>
      </c>
      <c r="E75" s="1" t="s">
        <v>55</v>
      </c>
      <c r="F75" s="1" t="s">
        <v>22</v>
      </c>
      <c r="G75" s="1" t="s">
        <v>120</v>
      </c>
      <c r="H75" s="1">
        <v>364</v>
      </c>
      <c r="I75" s="1">
        <v>2778</v>
      </c>
      <c r="J75" s="1"/>
      <c r="K75" s="1">
        <f t="shared" si="9"/>
        <v>100755.742539161</v>
      </c>
      <c r="L75" s="1">
        <f t="shared" si="9"/>
        <v>768954.54058733</v>
      </c>
    </row>
    <row r="76" ht="75" customHeight="1" spans="1:12">
      <c r="A76" s="1" t="s">
        <v>123</v>
      </c>
      <c r="B76" s="1"/>
      <c r="C76" s="1">
        <v>75</v>
      </c>
      <c r="D76" s="1" t="s">
        <v>54</v>
      </c>
      <c r="E76" s="1" t="s">
        <v>15</v>
      </c>
      <c r="F76" s="1" t="s">
        <v>22</v>
      </c>
      <c r="G76" s="1" t="s">
        <v>120</v>
      </c>
      <c r="H76" s="1">
        <v>555</v>
      </c>
      <c r="I76" s="1">
        <v>1821</v>
      </c>
      <c r="J76" s="1"/>
      <c r="K76" s="1">
        <f t="shared" si="9"/>
        <v>153624.827223171</v>
      </c>
      <c r="L76" s="1">
        <f t="shared" si="9"/>
        <v>504055.514186296</v>
      </c>
    </row>
    <row r="77" ht="75" customHeight="1" spans="1:12">
      <c r="A77" s="1" t="s">
        <v>124</v>
      </c>
      <c r="B77" s="1"/>
      <c r="C77" s="1">
        <v>76</v>
      </c>
      <c r="D77" s="1" t="s">
        <v>35</v>
      </c>
      <c r="E77" s="1" t="s">
        <v>67</v>
      </c>
      <c r="F77" s="1" t="s">
        <v>22</v>
      </c>
      <c r="G77" s="1" t="s">
        <v>120</v>
      </c>
      <c r="H77" s="1">
        <v>549</v>
      </c>
      <c r="I77" s="1">
        <v>1844</v>
      </c>
      <c r="J77" s="1"/>
      <c r="K77" s="1">
        <f t="shared" si="9"/>
        <v>151964.018280218</v>
      </c>
      <c r="L77" s="1">
        <f t="shared" si="9"/>
        <v>510421.948467616</v>
      </c>
    </row>
    <row r="78" ht="75" customHeight="1" spans="1:12">
      <c r="A78" s="1" t="s">
        <v>125</v>
      </c>
      <c r="B78" s="1"/>
      <c r="C78" s="1">
        <v>77</v>
      </c>
      <c r="D78" s="1" t="s">
        <v>14</v>
      </c>
      <c r="E78" s="1" t="s">
        <v>25</v>
      </c>
      <c r="F78" s="1" t="s">
        <v>22</v>
      </c>
      <c r="G78" s="1" t="s">
        <v>120</v>
      </c>
      <c r="H78" s="1">
        <v>368</v>
      </c>
      <c r="I78" s="1">
        <v>2745</v>
      </c>
      <c r="J78" s="1"/>
      <c r="K78" s="1">
        <f t="shared" si="9"/>
        <v>101862.948501129</v>
      </c>
      <c r="L78" s="1">
        <f t="shared" si="9"/>
        <v>759820.091401088</v>
      </c>
    </row>
    <row r="79" ht="75" customHeight="1" spans="1:12">
      <c r="A79" s="1" t="s">
        <v>126</v>
      </c>
      <c r="B79" s="1"/>
      <c r="C79" s="1">
        <v>78</v>
      </c>
      <c r="D79" s="1" t="s">
        <v>14</v>
      </c>
      <c r="E79" s="1" t="s">
        <v>15</v>
      </c>
      <c r="F79" s="1" t="s">
        <v>22</v>
      </c>
      <c r="G79" s="1" t="s">
        <v>120</v>
      </c>
      <c r="H79" s="1">
        <v>528</v>
      </c>
      <c r="I79" s="1">
        <v>1914</v>
      </c>
      <c r="J79" s="1"/>
      <c r="K79" s="1">
        <f t="shared" si="9"/>
        <v>146151.186979881</v>
      </c>
      <c r="L79" s="1">
        <f t="shared" si="9"/>
        <v>529798.05280207</v>
      </c>
    </row>
    <row r="80" ht="75" customHeight="1" spans="1:12">
      <c r="A80" s="1" t="s">
        <v>127</v>
      </c>
      <c r="B80" s="1"/>
      <c r="C80" s="1">
        <v>79</v>
      </c>
      <c r="D80" s="1" t="s">
        <v>38</v>
      </c>
      <c r="E80" s="1" t="s">
        <v>15</v>
      </c>
      <c r="F80" s="1" t="s">
        <v>22</v>
      </c>
      <c r="G80" s="1" t="s">
        <v>120</v>
      </c>
      <c r="H80" s="1">
        <v>495</v>
      </c>
      <c r="I80" s="1">
        <v>2045</v>
      </c>
      <c r="J80" s="1"/>
      <c r="K80" s="1">
        <f t="shared" si="9"/>
        <v>137016.737793639</v>
      </c>
      <c r="L80" s="1">
        <f t="shared" si="9"/>
        <v>566059.048056548</v>
      </c>
    </row>
    <row r="81" ht="75" customHeight="1" spans="1:12">
      <c r="A81" s="1" t="s">
        <v>128</v>
      </c>
      <c r="B81" s="1"/>
      <c r="C81" s="1">
        <v>80</v>
      </c>
      <c r="D81" s="1" t="s">
        <v>35</v>
      </c>
      <c r="E81" s="1" t="s">
        <v>55</v>
      </c>
      <c r="F81" s="1" t="s">
        <v>22</v>
      </c>
      <c r="G81" s="1" t="s">
        <v>120</v>
      </c>
      <c r="H81" s="1">
        <v>365</v>
      </c>
      <c r="I81" s="1">
        <v>2767</v>
      </c>
      <c r="J81" s="1"/>
      <c r="K81" s="1">
        <f t="shared" si="9"/>
        <v>101032.544029653</v>
      </c>
      <c r="L81" s="1">
        <f t="shared" si="9"/>
        <v>765909.724191916</v>
      </c>
    </row>
    <row r="82" ht="75" customHeight="1" spans="1:12">
      <c r="A82" s="1" t="s">
        <v>129</v>
      </c>
      <c r="B82" s="1"/>
      <c r="C82" s="1">
        <v>81</v>
      </c>
      <c r="D82" s="1" t="s">
        <v>43</v>
      </c>
      <c r="E82" s="1" t="s">
        <v>55</v>
      </c>
      <c r="F82" s="1" t="s">
        <v>22</v>
      </c>
      <c r="G82" s="1" t="s">
        <v>120</v>
      </c>
      <c r="H82" s="1">
        <v>367</v>
      </c>
      <c r="I82" s="1">
        <v>2756</v>
      </c>
      <c r="J82" s="1"/>
      <c r="K82" s="1">
        <f t="shared" si="9"/>
        <v>101586.147010637</v>
      </c>
      <c r="L82" s="1">
        <f t="shared" si="9"/>
        <v>762864.907796502</v>
      </c>
    </row>
    <row r="83" ht="75" customHeight="1" spans="1:12">
      <c r="A83" s="1" t="s">
        <v>130</v>
      </c>
      <c r="B83" s="1"/>
      <c r="C83" s="1">
        <v>82</v>
      </c>
      <c r="D83" s="1" t="s">
        <v>43</v>
      </c>
      <c r="E83" s="1" t="s">
        <v>25</v>
      </c>
      <c r="F83" s="1" t="s">
        <v>22</v>
      </c>
      <c r="G83" s="1" t="s">
        <v>120</v>
      </c>
      <c r="H83" s="1">
        <v>528</v>
      </c>
      <c r="I83" s="1">
        <v>1914</v>
      </c>
      <c r="J83" s="1"/>
      <c r="K83" s="1">
        <f t="shared" si="9"/>
        <v>146151.186979881</v>
      </c>
      <c r="L83" s="1">
        <f t="shared" si="9"/>
        <v>529798.05280207</v>
      </c>
    </row>
    <row r="84" ht="75" customHeight="1" spans="1:12">
      <c r="A84" s="1" t="s">
        <v>131</v>
      </c>
      <c r="B84" s="1"/>
      <c r="C84" s="1">
        <v>83</v>
      </c>
      <c r="D84" s="1" t="s">
        <v>38</v>
      </c>
      <c r="E84" s="1" t="s">
        <v>67</v>
      </c>
      <c r="F84" s="1" t="s">
        <v>22</v>
      </c>
      <c r="G84" s="1" t="s">
        <v>120</v>
      </c>
      <c r="H84" s="1">
        <v>361</v>
      </c>
      <c r="I84" s="1">
        <v>2801</v>
      </c>
      <c r="J84" s="1"/>
      <c r="K84" s="1">
        <f t="shared" si="9"/>
        <v>99925.3380676841</v>
      </c>
      <c r="L84" s="1">
        <f t="shared" si="9"/>
        <v>775320.974868651</v>
      </c>
    </row>
    <row r="85" ht="75" customHeight="1" spans="1:12">
      <c r="A85" s="1" t="s">
        <v>132</v>
      </c>
      <c r="B85" s="1"/>
      <c r="C85" s="1">
        <v>84</v>
      </c>
      <c r="D85" s="1" t="s">
        <v>14</v>
      </c>
      <c r="E85" s="1" t="s">
        <v>55</v>
      </c>
      <c r="F85" s="1" t="s">
        <v>22</v>
      </c>
      <c r="G85" s="1" t="s">
        <v>120</v>
      </c>
      <c r="H85" s="1">
        <v>428</v>
      </c>
      <c r="I85" s="1">
        <v>2362</v>
      </c>
      <c r="J85" s="1"/>
      <c r="K85" s="1">
        <f t="shared" si="9"/>
        <v>118471.037930661</v>
      </c>
      <c r="L85" s="1">
        <f t="shared" si="9"/>
        <v>653805.120542575</v>
      </c>
    </row>
    <row r="86" ht="75" customHeight="1" spans="1:12">
      <c r="A86" s="1" t="s">
        <v>133</v>
      </c>
      <c r="B86" s="1"/>
      <c r="C86" s="1">
        <v>85</v>
      </c>
      <c r="D86" s="1" t="s">
        <v>35</v>
      </c>
      <c r="E86" s="1" t="s">
        <v>67</v>
      </c>
      <c r="F86" s="1" t="s">
        <v>22</v>
      </c>
      <c r="G86" s="1" t="s">
        <v>120</v>
      </c>
      <c r="H86" s="1">
        <v>495</v>
      </c>
      <c r="I86" s="1">
        <v>2045</v>
      </c>
      <c r="J86" s="1"/>
      <c r="K86" s="1">
        <f t="shared" si="9"/>
        <v>137016.737793639</v>
      </c>
      <c r="L86" s="1">
        <f t="shared" si="9"/>
        <v>566059.048056548</v>
      </c>
    </row>
    <row r="87" ht="75" customHeight="1" spans="1:12">
      <c r="A87" s="1" t="s">
        <v>134</v>
      </c>
      <c r="B87" s="1"/>
      <c r="C87" s="1">
        <v>86</v>
      </c>
      <c r="D87" s="1" t="s">
        <v>14</v>
      </c>
      <c r="E87" s="1" t="s">
        <v>67</v>
      </c>
      <c r="F87" s="1" t="s">
        <v>22</v>
      </c>
      <c r="G87" s="1" t="s">
        <v>120</v>
      </c>
      <c r="H87" s="1">
        <v>492</v>
      </c>
      <c r="I87" s="1">
        <v>2054</v>
      </c>
      <c r="J87" s="1"/>
      <c r="K87" s="1">
        <f t="shared" si="9"/>
        <v>136186.333322162</v>
      </c>
      <c r="L87" s="1">
        <f t="shared" si="9"/>
        <v>568550.261470978</v>
      </c>
    </row>
    <row r="88" ht="75" customHeight="1" spans="1:12">
      <c r="A88" s="1" t="s">
        <v>135</v>
      </c>
      <c r="B88" s="1"/>
      <c r="C88" s="1">
        <v>87</v>
      </c>
      <c r="D88" s="1" t="s">
        <v>35</v>
      </c>
      <c r="E88" s="1" t="s">
        <v>55</v>
      </c>
      <c r="F88" s="1" t="s">
        <v>22</v>
      </c>
      <c r="G88" s="1" t="s">
        <v>120</v>
      </c>
      <c r="H88" s="1">
        <v>375</v>
      </c>
      <c r="I88" s="1">
        <v>2700</v>
      </c>
      <c r="J88" s="1"/>
      <c r="K88" s="1">
        <f t="shared" si="9"/>
        <v>103800.558934575</v>
      </c>
      <c r="L88" s="1">
        <f t="shared" si="9"/>
        <v>747364.024328939</v>
      </c>
    </row>
    <row r="89" ht="75" customHeight="1" spans="1:12">
      <c r="A89" s="1" t="s">
        <v>136</v>
      </c>
      <c r="B89" s="1"/>
      <c r="C89" s="1">
        <v>88</v>
      </c>
      <c r="D89" s="1" t="s">
        <v>14</v>
      </c>
      <c r="E89" s="1" t="s">
        <v>15</v>
      </c>
      <c r="F89" s="1" t="s">
        <v>22</v>
      </c>
      <c r="G89" s="1" t="s">
        <v>120</v>
      </c>
      <c r="H89" s="1">
        <v>506</v>
      </c>
      <c r="I89" s="1">
        <v>2000</v>
      </c>
      <c r="J89" s="1"/>
      <c r="K89" s="1">
        <f t="shared" si="9"/>
        <v>140061.554189053</v>
      </c>
      <c r="L89" s="1">
        <f t="shared" si="9"/>
        <v>553602.980984399</v>
      </c>
    </row>
    <row r="90" ht="75" customHeight="1" spans="1:12">
      <c r="A90" s="1" t="s">
        <v>137</v>
      </c>
      <c r="B90" s="1"/>
      <c r="C90" s="1">
        <v>89</v>
      </c>
      <c r="D90" s="1" t="s">
        <v>38</v>
      </c>
      <c r="E90" s="1" t="s">
        <v>15</v>
      </c>
      <c r="F90" s="1" t="s">
        <v>22</v>
      </c>
      <c r="G90" s="1" t="s">
        <v>120</v>
      </c>
      <c r="H90" s="1">
        <v>546</v>
      </c>
      <c r="I90" s="1">
        <v>1851</v>
      </c>
      <c r="J90" s="1"/>
      <c r="K90" s="1">
        <f t="shared" si="9"/>
        <v>151133.613808741</v>
      </c>
      <c r="L90" s="1">
        <f t="shared" si="9"/>
        <v>512359.558901061</v>
      </c>
    </row>
    <row r="91" ht="75" customHeight="1" spans="1:12">
      <c r="A91" s="16" t="s">
        <v>138</v>
      </c>
      <c r="B91" s="1"/>
      <c r="C91" s="1">
        <v>90</v>
      </c>
      <c r="D91" s="1" t="s">
        <v>38</v>
      </c>
      <c r="E91" s="1" t="s">
        <v>55</v>
      </c>
      <c r="F91" s="1" t="s">
        <v>22</v>
      </c>
      <c r="G91" s="1" t="s">
        <v>120</v>
      </c>
      <c r="H91" s="1">
        <v>361</v>
      </c>
      <c r="I91" s="1">
        <v>2801</v>
      </c>
      <c r="J91" s="1"/>
      <c r="K91" s="1">
        <f t="shared" si="9"/>
        <v>99925.3380676841</v>
      </c>
      <c r="L91" s="1">
        <f t="shared" si="9"/>
        <v>775320.974868651</v>
      </c>
    </row>
    <row r="92" ht="75" customHeight="1" spans="1:12">
      <c r="A92" s="16" t="s">
        <v>139</v>
      </c>
      <c r="B92" s="1"/>
      <c r="C92" s="1">
        <v>91</v>
      </c>
      <c r="D92" s="1" t="s">
        <v>38</v>
      </c>
      <c r="E92" s="1" t="s">
        <v>67</v>
      </c>
      <c r="F92" s="1" t="s">
        <v>22</v>
      </c>
      <c r="G92" s="1" t="s">
        <v>120</v>
      </c>
      <c r="H92" s="1">
        <v>522</v>
      </c>
      <c r="I92" s="1">
        <v>1939</v>
      </c>
      <c r="J92" s="1"/>
      <c r="K92" s="1">
        <f t="shared" si="9"/>
        <v>144490.378036928</v>
      </c>
      <c r="L92" s="1">
        <f t="shared" si="9"/>
        <v>536718.090064375</v>
      </c>
    </row>
    <row r="93" ht="75" customHeight="1" spans="1:12">
      <c r="A93" s="16" t="s">
        <v>140</v>
      </c>
      <c r="B93" s="1"/>
      <c r="C93" s="1">
        <v>92</v>
      </c>
      <c r="D93" s="1" t="s">
        <v>43</v>
      </c>
      <c r="E93" s="1" t="s">
        <v>15</v>
      </c>
      <c r="F93" s="1" t="s">
        <v>22</v>
      </c>
      <c r="G93" s="1" t="s">
        <v>120</v>
      </c>
      <c r="H93" s="1">
        <v>522</v>
      </c>
      <c r="I93" s="1">
        <v>1939</v>
      </c>
      <c r="J93" s="1"/>
      <c r="K93" s="1">
        <f t="shared" si="9"/>
        <v>144490.378036928</v>
      </c>
      <c r="L93" s="1">
        <f t="shared" si="9"/>
        <v>536718.090064375</v>
      </c>
    </row>
    <row r="94" ht="75" customHeight="1" spans="1:13">
      <c r="A94" t="s">
        <v>141</v>
      </c>
      <c r="C94" s="1">
        <v>93</v>
      </c>
      <c r="D94" t="s">
        <v>43</v>
      </c>
      <c r="E94" t="s">
        <v>67</v>
      </c>
      <c r="F94" t="s">
        <v>16</v>
      </c>
      <c r="G94" t="s">
        <v>17</v>
      </c>
      <c r="H94">
        <v>944</v>
      </c>
      <c r="I94">
        <v>3732.8</v>
      </c>
      <c r="M94">
        <f>261300/1.1^59</f>
        <v>943.997807003729</v>
      </c>
    </row>
    <row r="95" spans="1:9">
      <c r="A95" t="s">
        <v>142</v>
      </c>
      <c r="C95">
        <v>94</v>
      </c>
      <c r="D95" t="s">
        <v>38</v>
      </c>
      <c r="E95" t="s">
        <v>15</v>
      </c>
      <c r="F95" t="s">
        <v>16</v>
      </c>
      <c r="G95" t="s">
        <v>17</v>
      </c>
      <c r="H95">
        <v>1019.2</v>
      </c>
      <c r="I95">
        <v>3456</v>
      </c>
    </row>
    <row r="96" spans="1:9">
      <c r="A96" t="s">
        <v>143</v>
      </c>
      <c r="C96">
        <v>95</v>
      </c>
      <c r="D96" t="s">
        <v>43</v>
      </c>
      <c r="E96" t="s">
        <v>15</v>
      </c>
      <c r="F96" t="s">
        <v>16</v>
      </c>
      <c r="G96" t="s">
        <v>17</v>
      </c>
      <c r="H96">
        <v>1062.4</v>
      </c>
      <c r="I96">
        <v>3320</v>
      </c>
    </row>
    <row r="97" spans="1:9">
      <c r="A97" t="s">
        <v>144</v>
      </c>
      <c r="C97">
        <v>96</v>
      </c>
      <c r="D97" t="s">
        <v>35</v>
      </c>
      <c r="E97" t="s">
        <v>21</v>
      </c>
      <c r="F97" t="s">
        <v>16</v>
      </c>
      <c r="G97" t="s">
        <v>17</v>
      </c>
      <c r="H97">
        <v>1028.8</v>
      </c>
      <c r="I97">
        <v>3427.2</v>
      </c>
    </row>
    <row r="98" spans="1:9">
      <c r="A98" t="s">
        <v>145</v>
      </c>
      <c r="C98">
        <v>97</v>
      </c>
      <c r="D98" t="s">
        <v>35</v>
      </c>
      <c r="E98" t="s">
        <v>25</v>
      </c>
      <c r="F98" t="s">
        <v>16</v>
      </c>
      <c r="G98" t="s">
        <v>17</v>
      </c>
      <c r="H98">
        <v>800</v>
      </c>
      <c r="I98">
        <v>4409.6</v>
      </c>
    </row>
    <row r="99" spans="1:9">
      <c r="A99" t="s">
        <v>146</v>
      </c>
      <c r="C99">
        <v>98</v>
      </c>
      <c r="D99" t="s">
        <v>35</v>
      </c>
      <c r="E99" t="s">
        <v>15</v>
      </c>
      <c r="F99" t="s">
        <v>16</v>
      </c>
      <c r="G99" t="s">
        <v>17</v>
      </c>
      <c r="H99">
        <v>1030.4</v>
      </c>
      <c r="I99">
        <v>3420.8</v>
      </c>
    </row>
    <row r="100" spans="1:9">
      <c r="A100" t="s">
        <v>147</v>
      </c>
      <c r="C100">
        <v>99</v>
      </c>
      <c r="D100" t="s">
        <v>43</v>
      </c>
      <c r="E100" t="s">
        <v>15</v>
      </c>
      <c r="F100" t="s">
        <v>16</v>
      </c>
      <c r="G100" t="s">
        <v>17</v>
      </c>
      <c r="H100">
        <v>1019.2</v>
      </c>
      <c r="I100">
        <v>3456</v>
      </c>
    </row>
    <row r="101" spans="1:9">
      <c r="A101" t="s">
        <v>148</v>
      </c>
      <c r="C101">
        <v>100</v>
      </c>
      <c r="D101" t="s">
        <v>14</v>
      </c>
      <c r="E101" t="s">
        <v>55</v>
      </c>
      <c r="F101" t="s">
        <v>16</v>
      </c>
      <c r="G101" t="s">
        <v>17</v>
      </c>
      <c r="H101">
        <v>4158.4</v>
      </c>
      <c r="I101">
        <v>848</v>
      </c>
    </row>
    <row r="102" spans="1:9">
      <c r="A102" t="s">
        <v>149</v>
      </c>
      <c r="C102">
        <v>101</v>
      </c>
      <c r="D102" t="s">
        <v>54</v>
      </c>
      <c r="E102" t="s">
        <v>21</v>
      </c>
      <c r="F102" t="s">
        <v>16</v>
      </c>
      <c r="G102" t="s">
        <v>17</v>
      </c>
      <c r="H102">
        <v>3230.4</v>
      </c>
      <c r="I102">
        <v>1091.2</v>
      </c>
    </row>
    <row r="103" spans="1:9">
      <c r="A103" t="s">
        <v>150</v>
      </c>
      <c r="C103">
        <v>102</v>
      </c>
      <c r="D103" t="s">
        <v>14</v>
      </c>
      <c r="E103" t="s">
        <v>25</v>
      </c>
      <c r="F103" t="s">
        <v>16</v>
      </c>
      <c r="G103" t="s">
        <v>17</v>
      </c>
      <c r="H103">
        <v>3372.8</v>
      </c>
      <c r="I103">
        <v>1044.8</v>
      </c>
    </row>
    <row r="104" spans="1:9">
      <c r="A104" t="s">
        <v>151</v>
      </c>
      <c r="C104">
        <v>103</v>
      </c>
      <c r="D104" t="s">
        <v>14</v>
      </c>
      <c r="E104" t="s">
        <v>67</v>
      </c>
      <c r="F104" t="s">
        <v>16</v>
      </c>
      <c r="G104" t="s">
        <v>17</v>
      </c>
      <c r="H104">
        <v>3808</v>
      </c>
      <c r="I104">
        <v>924.8</v>
      </c>
    </row>
    <row r="105" spans="1:9">
      <c r="A105" t="s">
        <v>152</v>
      </c>
      <c r="C105">
        <v>104</v>
      </c>
      <c r="D105" t="s">
        <v>14</v>
      </c>
      <c r="E105" t="s">
        <v>15</v>
      </c>
      <c r="F105" t="s">
        <v>16</v>
      </c>
      <c r="G105" t="s">
        <v>17</v>
      </c>
      <c r="H105">
        <v>3305.6</v>
      </c>
      <c r="I105">
        <v>1065.6</v>
      </c>
    </row>
    <row r="126" spans="1:9">
      <c r="A126" t="s">
        <v>153</v>
      </c>
      <c r="C126">
        <v>1000</v>
      </c>
      <c r="D126" t="s">
        <v>38</v>
      </c>
      <c r="E126" t="s">
        <v>15</v>
      </c>
      <c r="F126" t="s">
        <v>16</v>
      </c>
      <c r="G126" t="s">
        <v>17</v>
      </c>
      <c r="H126">
        <v>1020.2</v>
      </c>
      <c r="I126">
        <v>3457</v>
      </c>
    </row>
    <row r="127" spans="1:9">
      <c r="A127" t="s">
        <v>154</v>
      </c>
      <c r="C127">
        <v>1001</v>
      </c>
      <c r="D127" t="s">
        <v>38</v>
      </c>
      <c r="E127" t="s">
        <v>15</v>
      </c>
      <c r="F127" t="s">
        <v>16</v>
      </c>
      <c r="G127" t="s">
        <v>17</v>
      </c>
      <c r="H127">
        <v>1021.2</v>
      </c>
      <c r="I127">
        <v>3458</v>
      </c>
    </row>
  </sheetData>
  <pageMargins left="0.75" right="0.75" top="1" bottom="1" header="0.5" footer="0.5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716"/>
  <sheetViews>
    <sheetView tabSelected="1" zoomScale="115" zoomScaleNormal="115" topLeftCell="A524" workbookViewId="0">
      <selection activeCell="G538" sqref="G538"/>
    </sheetView>
  </sheetViews>
  <sheetFormatPr defaultColWidth="8.83333333333333" defaultRowHeight="13.5"/>
  <cols>
    <col min="1" max="1" width="22.3833333333333" customWidth="1"/>
    <col min="2" max="2" width="10.5666666666667" customWidth="1"/>
    <col min="3" max="3" width="12.4166666666667" customWidth="1"/>
    <col min="4" max="4" width="10.5666666666667" customWidth="1"/>
    <col min="5" max="5" width="69.45" style="1" customWidth="1"/>
    <col min="6" max="6" width="16.1166666666667" customWidth="1"/>
    <col min="7" max="7" width="50.775" customWidth="1"/>
    <col min="8" max="8" width="32.7833333333333" customWidth="1"/>
  </cols>
  <sheetData>
    <row r="1" ht="15" spans="1:8">
      <c r="A1" s="2" t="s">
        <v>155</v>
      </c>
      <c r="B1" s="3" t="s">
        <v>2</v>
      </c>
      <c r="C1" s="4" t="s">
        <v>5</v>
      </c>
      <c r="D1" s="4" t="s">
        <v>156</v>
      </c>
      <c r="E1" s="4" t="s">
        <v>157</v>
      </c>
      <c r="F1" s="4" t="s">
        <v>158</v>
      </c>
      <c r="G1" s="4" t="s">
        <v>159</v>
      </c>
      <c r="H1" s="4"/>
    </row>
    <row r="2" ht="16.5" spans="1:8">
      <c r="A2" s="5" t="s">
        <v>12</v>
      </c>
      <c r="B2" s="6">
        <v>1001</v>
      </c>
      <c r="C2" s="7" t="s">
        <v>160</v>
      </c>
      <c r="D2" s="7" t="s">
        <v>161</v>
      </c>
      <c r="E2" s="8" t="s">
        <v>162</v>
      </c>
      <c r="F2" s="7" t="s">
        <v>163</v>
      </c>
      <c r="G2" s="9" t="s">
        <v>164</v>
      </c>
      <c r="H2" s="7"/>
    </row>
    <row r="3" ht="16.5" spans="1:8">
      <c r="A3" s="5" t="s">
        <v>12</v>
      </c>
      <c r="B3" s="6">
        <v>1002</v>
      </c>
      <c r="C3" s="7" t="s">
        <v>160</v>
      </c>
      <c r="D3" s="7" t="s">
        <v>165</v>
      </c>
      <c r="E3" s="8" t="s">
        <v>166</v>
      </c>
      <c r="F3" s="7" t="s">
        <v>163</v>
      </c>
      <c r="G3" s="9" t="s">
        <v>167</v>
      </c>
      <c r="H3" s="7"/>
    </row>
    <row r="4" ht="16.5" spans="1:8">
      <c r="A4" s="5" t="s">
        <v>12</v>
      </c>
      <c r="B4" s="6">
        <v>1003</v>
      </c>
      <c r="C4" s="7" t="s">
        <v>160</v>
      </c>
      <c r="D4" s="7" t="s">
        <v>168</v>
      </c>
      <c r="E4" s="8" t="s">
        <v>169</v>
      </c>
      <c r="F4" s="7" t="s">
        <v>163</v>
      </c>
      <c r="G4" s="8" t="s">
        <v>170</v>
      </c>
      <c r="H4" s="7"/>
    </row>
    <row r="5" ht="16.5" spans="1:8">
      <c r="A5" s="5" t="s">
        <v>12</v>
      </c>
      <c r="B5" s="6">
        <v>1004</v>
      </c>
      <c r="C5" s="7" t="s">
        <v>160</v>
      </c>
      <c r="D5" s="7" t="s">
        <v>171</v>
      </c>
      <c r="E5" s="8" t="s">
        <v>172</v>
      </c>
      <c r="F5" s="7" t="s">
        <v>163</v>
      </c>
      <c r="G5" s="8" t="s">
        <v>173</v>
      </c>
      <c r="H5" s="7"/>
    </row>
    <row r="6" ht="33" spans="1:8">
      <c r="A6" s="5" t="s">
        <v>12</v>
      </c>
      <c r="B6" s="6">
        <v>1005</v>
      </c>
      <c r="C6" s="7" t="s">
        <v>160</v>
      </c>
      <c r="D6" s="7" t="s">
        <v>174</v>
      </c>
      <c r="E6" s="8" t="s">
        <v>175</v>
      </c>
      <c r="F6" s="7" t="s">
        <v>163</v>
      </c>
      <c r="G6" s="8" t="s">
        <v>176</v>
      </c>
      <c r="H6" s="7"/>
    </row>
    <row r="7" ht="16.5" spans="1:8">
      <c r="A7" s="5" t="s">
        <v>12</v>
      </c>
      <c r="B7" s="6">
        <v>1006</v>
      </c>
      <c r="C7" s="7" t="s">
        <v>177</v>
      </c>
      <c r="D7" s="7"/>
      <c r="E7" s="8" t="s">
        <v>178</v>
      </c>
      <c r="F7" s="7" t="s">
        <v>179</v>
      </c>
      <c r="G7" s="8" t="s">
        <v>180</v>
      </c>
      <c r="H7" s="7"/>
    </row>
    <row r="8" ht="33" spans="1:8">
      <c r="A8" s="5" t="s">
        <v>12</v>
      </c>
      <c r="B8" s="6">
        <v>1007</v>
      </c>
      <c r="C8" s="7" t="s">
        <v>177</v>
      </c>
      <c r="D8" s="7"/>
      <c r="E8" s="8" t="s">
        <v>181</v>
      </c>
      <c r="F8" s="7" t="s">
        <v>179</v>
      </c>
      <c r="G8" s="8" t="s">
        <v>182</v>
      </c>
      <c r="H8" s="7"/>
    </row>
    <row r="9" ht="33" spans="1:8">
      <c r="A9" s="5" t="s">
        <v>12</v>
      </c>
      <c r="B9" s="6">
        <v>1008</v>
      </c>
      <c r="C9" s="7" t="s">
        <v>177</v>
      </c>
      <c r="D9" s="7"/>
      <c r="E9" s="8" t="s">
        <v>183</v>
      </c>
      <c r="F9" s="7" t="s">
        <v>179</v>
      </c>
      <c r="G9" s="8" t="s">
        <v>184</v>
      </c>
      <c r="H9" s="7"/>
    </row>
    <row r="10" ht="16.5" spans="1:8">
      <c r="A10" s="5" t="s">
        <v>12</v>
      </c>
      <c r="B10" s="6">
        <v>1009</v>
      </c>
      <c r="C10" s="7" t="s">
        <v>177</v>
      </c>
      <c r="D10" s="7"/>
      <c r="E10" s="8" t="s">
        <v>185</v>
      </c>
      <c r="F10" s="7" t="s">
        <v>179</v>
      </c>
      <c r="G10" s="8" t="s">
        <v>186</v>
      </c>
      <c r="H10" s="7"/>
    </row>
    <row r="11" ht="16.5" spans="1:8">
      <c r="A11" s="5" t="s">
        <v>12</v>
      </c>
      <c r="B11" s="6">
        <v>1011</v>
      </c>
      <c r="C11" s="7" t="s">
        <v>177</v>
      </c>
      <c r="D11" s="7"/>
      <c r="E11" s="8" t="s">
        <v>187</v>
      </c>
      <c r="F11" s="7" t="s">
        <v>179</v>
      </c>
      <c r="G11" s="8" t="s">
        <v>188</v>
      </c>
      <c r="H11" s="7"/>
    </row>
    <row r="12" ht="33" spans="1:8">
      <c r="A12" s="5" t="s">
        <v>12</v>
      </c>
      <c r="B12" s="6">
        <v>1012</v>
      </c>
      <c r="C12" s="7" t="s">
        <v>189</v>
      </c>
      <c r="D12" s="7" t="s">
        <v>190</v>
      </c>
      <c r="E12" s="8" t="s">
        <v>191</v>
      </c>
      <c r="F12" s="7" t="s">
        <v>192</v>
      </c>
      <c r="G12" s="8" t="s">
        <v>193</v>
      </c>
      <c r="H12" s="7"/>
    </row>
    <row r="13" ht="16.5" spans="1:8">
      <c r="A13" s="5" t="s">
        <v>12</v>
      </c>
      <c r="B13" s="6">
        <v>1013</v>
      </c>
      <c r="C13" s="7" t="s">
        <v>189</v>
      </c>
      <c r="D13" s="7" t="s">
        <v>194</v>
      </c>
      <c r="E13" s="8" t="s">
        <v>195</v>
      </c>
      <c r="F13" s="7" t="s">
        <v>192</v>
      </c>
      <c r="G13" s="8" t="s">
        <v>196</v>
      </c>
      <c r="H13" s="7"/>
    </row>
    <row r="14" ht="16.5" spans="1:8">
      <c r="A14" s="5" t="s">
        <v>12</v>
      </c>
      <c r="B14" s="6">
        <v>1014</v>
      </c>
      <c r="C14" s="7" t="s">
        <v>189</v>
      </c>
      <c r="D14" s="7" t="s">
        <v>197</v>
      </c>
      <c r="E14" s="8" t="s">
        <v>198</v>
      </c>
      <c r="F14" s="7" t="s">
        <v>199</v>
      </c>
      <c r="G14" s="8" t="s">
        <v>200</v>
      </c>
      <c r="H14" s="7"/>
    </row>
    <row r="15" ht="16.5" spans="1:8">
      <c r="A15" s="5" t="s">
        <v>12</v>
      </c>
      <c r="B15" s="6">
        <v>1015</v>
      </c>
      <c r="C15" s="7" t="s">
        <v>189</v>
      </c>
      <c r="D15" s="7" t="s">
        <v>201</v>
      </c>
      <c r="E15" s="8" t="s">
        <v>202</v>
      </c>
      <c r="F15" s="7" t="s">
        <v>203</v>
      </c>
      <c r="G15" s="8" t="s">
        <v>204</v>
      </c>
      <c r="H15" s="7"/>
    </row>
    <row r="16" ht="16.5" spans="1:8">
      <c r="A16" s="5" t="s">
        <v>12</v>
      </c>
      <c r="B16" s="6">
        <v>1016</v>
      </c>
      <c r="C16" s="7" t="s">
        <v>189</v>
      </c>
      <c r="D16" s="7" t="s">
        <v>205</v>
      </c>
      <c r="E16" s="8" t="s">
        <v>206</v>
      </c>
      <c r="F16" s="7" t="s">
        <v>203</v>
      </c>
      <c r="G16" s="8" t="s">
        <v>180</v>
      </c>
      <c r="H16" s="7"/>
    </row>
    <row r="17" ht="16.5" spans="1:8">
      <c r="A17" s="5" t="s">
        <v>12</v>
      </c>
      <c r="B17" s="6">
        <v>1017</v>
      </c>
      <c r="C17" s="7" t="s">
        <v>207</v>
      </c>
      <c r="D17" s="7"/>
      <c r="E17" s="8" t="s">
        <v>208</v>
      </c>
      <c r="F17" s="7" t="s">
        <v>209</v>
      </c>
      <c r="G17" s="8" t="s">
        <v>210</v>
      </c>
      <c r="H17" s="7"/>
    </row>
    <row r="18" ht="16.5" spans="1:8">
      <c r="A18" s="5" t="s">
        <v>12</v>
      </c>
      <c r="B18" s="6">
        <v>1018</v>
      </c>
      <c r="C18" s="7" t="s">
        <v>211</v>
      </c>
      <c r="D18" s="7"/>
      <c r="E18" s="8" t="s">
        <v>212</v>
      </c>
      <c r="F18" s="7" t="s">
        <v>199</v>
      </c>
      <c r="G18" s="8" t="s">
        <v>213</v>
      </c>
      <c r="H18" s="7"/>
    </row>
    <row r="19" ht="16.5" spans="1:8">
      <c r="A19" s="5" t="s">
        <v>12</v>
      </c>
      <c r="B19" s="6">
        <v>1019</v>
      </c>
      <c r="C19" s="7" t="s">
        <v>214</v>
      </c>
      <c r="D19" s="7"/>
      <c r="E19" s="8" t="s">
        <v>215</v>
      </c>
      <c r="F19" s="7" t="s">
        <v>216</v>
      </c>
      <c r="G19" s="8" t="s">
        <v>180</v>
      </c>
      <c r="H19" s="7"/>
    </row>
    <row r="20" spans="1:8">
      <c r="A20" s="10"/>
      <c r="B20" s="11"/>
      <c r="C20" s="12"/>
      <c r="D20" s="12"/>
      <c r="E20" s="12"/>
      <c r="F20" s="12"/>
      <c r="G20" s="12"/>
      <c r="H20" s="12"/>
    </row>
    <row r="21" ht="16.5" spans="1:8">
      <c r="A21" s="5" t="s">
        <v>19</v>
      </c>
      <c r="B21" s="6">
        <v>2001</v>
      </c>
      <c r="C21" s="7" t="s">
        <v>160</v>
      </c>
      <c r="D21" s="7" t="s">
        <v>161</v>
      </c>
      <c r="E21" s="8" t="s">
        <v>217</v>
      </c>
      <c r="F21" s="7" t="s">
        <v>163</v>
      </c>
      <c r="G21" s="9" t="s">
        <v>218</v>
      </c>
      <c r="H21" s="7"/>
    </row>
    <row r="22" ht="16.5" spans="1:8">
      <c r="A22" s="5" t="s">
        <v>19</v>
      </c>
      <c r="B22" s="6">
        <v>2002</v>
      </c>
      <c r="C22" s="7" t="s">
        <v>160</v>
      </c>
      <c r="D22" s="7" t="s">
        <v>165</v>
      </c>
      <c r="E22" s="8" t="s">
        <v>219</v>
      </c>
      <c r="F22" s="7" t="s">
        <v>163</v>
      </c>
      <c r="G22" s="9" t="s">
        <v>220</v>
      </c>
      <c r="H22" s="7"/>
    </row>
    <row r="23" ht="16.5" spans="1:8">
      <c r="A23" s="5" t="s">
        <v>19</v>
      </c>
      <c r="B23" s="6">
        <v>2003</v>
      </c>
      <c r="C23" s="7" t="s">
        <v>160</v>
      </c>
      <c r="D23" s="7" t="s">
        <v>168</v>
      </c>
      <c r="E23" s="8" t="s">
        <v>221</v>
      </c>
      <c r="F23" s="7" t="s">
        <v>163</v>
      </c>
      <c r="G23" s="9" t="s">
        <v>222</v>
      </c>
      <c r="H23" s="7"/>
    </row>
    <row r="24" ht="16.5" spans="1:8">
      <c r="A24" s="5" t="s">
        <v>19</v>
      </c>
      <c r="B24" s="6">
        <v>2004</v>
      </c>
      <c r="C24" s="7" t="s">
        <v>160</v>
      </c>
      <c r="D24" s="7" t="s">
        <v>171</v>
      </c>
      <c r="E24" s="8" t="s">
        <v>223</v>
      </c>
      <c r="F24" s="7" t="s">
        <v>163</v>
      </c>
      <c r="G24" s="9" t="s">
        <v>224</v>
      </c>
      <c r="H24" s="7"/>
    </row>
    <row r="25" ht="16.5" spans="1:8">
      <c r="A25" s="5" t="s">
        <v>19</v>
      </c>
      <c r="B25" s="6">
        <v>2005</v>
      </c>
      <c r="C25" s="7" t="s">
        <v>160</v>
      </c>
      <c r="D25" s="7" t="s">
        <v>174</v>
      </c>
      <c r="E25" s="8" t="s">
        <v>225</v>
      </c>
      <c r="F25" s="7" t="s">
        <v>163</v>
      </c>
      <c r="G25" s="9" t="s">
        <v>226</v>
      </c>
      <c r="H25" s="7"/>
    </row>
    <row r="26" ht="16.5" spans="1:8">
      <c r="A26" s="5" t="s">
        <v>19</v>
      </c>
      <c r="B26" s="6">
        <v>2006</v>
      </c>
      <c r="C26" s="7" t="s">
        <v>177</v>
      </c>
      <c r="D26" s="7"/>
      <c r="E26" s="8" t="s">
        <v>227</v>
      </c>
      <c r="F26" s="7" t="s">
        <v>179</v>
      </c>
      <c r="G26" s="8" t="s">
        <v>228</v>
      </c>
      <c r="H26" s="7"/>
    </row>
    <row r="27" ht="16.5" spans="1:8">
      <c r="A27" s="5" t="s">
        <v>19</v>
      </c>
      <c r="B27" s="6">
        <v>2007</v>
      </c>
      <c r="C27" s="7" t="s">
        <v>189</v>
      </c>
      <c r="D27" s="7" t="s">
        <v>190</v>
      </c>
      <c r="E27" s="8" t="s">
        <v>229</v>
      </c>
      <c r="F27" s="7" t="s">
        <v>192</v>
      </c>
      <c r="G27" s="8" t="s">
        <v>230</v>
      </c>
      <c r="H27" s="7"/>
    </row>
    <row r="28" ht="16.5" spans="1:8">
      <c r="A28" s="5" t="s">
        <v>19</v>
      </c>
      <c r="B28" s="6">
        <v>2008</v>
      </c>
      <c r="C28" s="7" t="s">
        <v>189</v>
      </c>
      <c r="D28" s="7" t="s">
        <v>194</v>
      </c>
      <c r="E28" s="8" t="s">
        <v>231</v>
      </c>
      <c r="F28" s="7" t="s">
        <v>199</v>
      </c>
      <c r="G28" s="8" t="s">
        <v>232</v>
      </c>
      <c r="H28" s="7"/>
    </row>
    <row r="29" ht="16.5" spans="1:8">
      <c r="A29" s="5" t="s">
        <v>19</v>
      </c>
      <c r="B29" s="6">
        <v>2009</v>
      </c>
      <c r="C29" s="7" t="s">
        <v>189</v>
      </c>
      <c r="D29" s="7" t="s">
        <v>197</v>
      </c>
      <c r="E29" s="8" t="s">
        <v>233</v>
      </c>
      <c r="F29" s="7" t="s">
        <v>234</v>
      </c>
      <c r="G29" s="9" t="s">
        <v>235</v>
      </c>
      <c r="H29" s="7"/>
    </row>
    <row r="30" ht="16.5" spans="1:8">
      <c r="A30" s="5" t="s">
        <v>19</v>
      </c>
      <c r="B30" s="6">
        <v>2010</v>
      </c>
      <c r="C30" s="7" t="s">
        <v>189</v>
      </c>
      <c r="D30" s="7" t="s">
        <v>201</v>
      </c>
      <c r="E30" s="8" t="s">
        <v>236</v>
      </c>
      <c r="F30" s="7" t="s">
        <v>203</v>
      </c>
      <c r="G30" s="8" t="s">
        <v>237</v>
      </c>
      <c r="H30" s="7"/>
    </row>
    <row r="31" ht="16.5" spans="1:8">
      <c r="A31" s="5" t="s">
        <v>19</v>
      </c>
      <c r="B31" s="6">
        <v>2011</v>
      </c>
      <c r="C31" s="7" t="s">
        <v>189</v>
      </c>
      <c r="D31" s="7" t="s">
        <v>205</v>
      </c>
      <c r="E31" s="8" t="s">
        <v>206</v>
      </c>
      <c r="F31" s="7" t="s">
        <v>203</v>
      </c>
      <c r="G31" s="8" t="s">
        <v>180</v>
      </c>
      <c r="H31" s="7"/>
    </row>
    <row r="32" ht="16.5" spans="1:8">
      <c r="A32" s="5" t="s">
        <v>19</v>
      </c>
      <c r="B32" s="6">
        <v>2012</v>
      </c>
      <c r="C32" s="7" t="s">
        <v>207</v>
      </c>
      <c r="D32" s="7"/>
      <c r="E32" s="8" t="s">
        <v>208</v>
      </c>
      <c r="F32" s="7" t="s">
        <v>209</v>
      </c>
      <c r="G32" s="8" t="s">
        <v>210</v>
      </c>
      <c r="H32" s="7"/>
    </row>
    <row r="33" spans="1:8">
      <c r="A33" s="10"/>
      <c r="B33" s="11"/>
      <c r="C33" s="12"/>
      <c r="D33" s="12"/>
      <c r="E33" s="12"/>
      <c r="F33" s="12"/>
      <c r="G33" s="12"/>
      <c r="H33" s="12"/>
    </row>
    <row r="34" ht="16.5" spans="1:8">
      <c r="A34" s="5" t="s">
        <v>30</v>
      </c>
      <c r="B34" s="6">
        <v>6001</v>
      </c>
      <c r="C34" s="7" t="s">
        <v>207</v>
      </c>
      <c r="D34" s="7"/>
      <c r="E34" s="8" t="s">
        <v>208</v>
      </c>
      <c r="F34" s="7" t="s">
        <v>209</v>
      </c>
      <c r="G34" s="8" t="s">
        <v>210</v>
      </c>
      <c r="H34" s="7"/>
    </row>
    <row r="35" spans="1:8">
      <c r="A35" s="10"/>
      <c r="B35" s="11"/>
      <c r="C35" s="12"/>
      <c r="D35" s="12"/>
      <c r="E35" s="12"/>
      <c r="F35" s="12"/>
      <c r="G35" s="12"/>
      <c r="H35" s="12"/>
    </row>
    <row r="36" ht="16.5" spans="1:8">
      <c r="A36" s="5" t="s">
        <v>23</v>
      </c>
      <c r="B36" s="6">
        <v>3001</v>
      </c>
      <c r="C36" s="7" t="s">
        <v>160</v>
      </c>
      <c r="D36" s="7" t="s">
        <v>161</v>
      </c>
      <c r="E36" s="8"/>
      <c r="F36" s="7" t="s">
        <v>163</v>
      </c>
      <c r="G36" s="8" t="s">
        <v>180</v>
      </c>
      <c r="H36" s="7"/>
    </row>
    <row r="37" ht="16.5" spans="1:8">
      <c r="A37" s="5" t="s">
        <v>23</v>
      </c>
      <c r="B37" s="6">
        <v>3002</v>
      </c>
      <c r="C37" s="7" t="s">
        <v>160</v>
      </c>
      <c r="D37" s="7" t="s">
        <v>165</v>
      </c>
      <c r="E37" s="8"/>
      <c r="F37" s="7" t="s">
        <v>163</v>
      </c>
      <c r="G37" s="8" t="s">
        <v>180</v>
      </c>
      <c r="H37" s="7"/>
    </row>
    <row r="38" ht="16.5" spans="1:8">
      <c r="A38" s="5" t="s">
        <v>23</v>
      </c>
      <c r="B38" s="6">
        <v>3003</v>
      </c>
      <c r="C38" s="7" t="s">
        <v>160</v>
      </c>
      <c r="D38" s="7" t="s">
        <v>168</v>
      </c>
      <c r="E38" s="8"/>
      <c r="F38" s="7" t="s">
        <v>163</v>
      </c>
      <c r="G38" s="8" t="s">
        <v>180</v>
      </c>
      <c r="H38" s="7"/>
    </row>
    <row r="39" ht="16.5" spans="1:8">
      <c r="A39" s="5" t="s">
        <v>23</v>
      </c>
      <c r="B39" s="6">
        <v>3004</v>
      </c>
      <c r="C39" s="7" t="s">
        <v>160</v>
      </c>
      <c r="D39" s="7" t="s">
        <v>171</v>
      </c>
      <c r="E39" s="8"/>
      <c r="F39" s="7" t="s">
        <v>163</v>
      </c>
      <c r="G39" s="8" t="s">
        <v>180</v>
      </c>
      <c r="H39" s="7"/>
    </row>
    <row r="40" ht="16.5" spans="1:8">
      <c r="A40" s="5" t="s">
        <v>23</v>
      </c>
      <c r="B40" s="6">
        <v>3005</v>
      </c>
      <c r="C40" s="7" t="s">
        <v>160</v>
      </c>
      <c r="D40" s="7" t="s">
        <v>174</v>
      </c>
      <c r="E40" s="8"/>
      <c r="F40" s="7" t="s">
        <v>163</v>
      </c>
      <c r="G40" s="8" t="s">
        <v>180</v>
      </c>
      <c r="H40" s="7"/>
    </row>
    <row r="41" ht="16.5" spans="1:8">
      <c r="A41" s="5" t="s">
        <v>23</v>
      </c>
      <c r="B41" s="6">
        <v>3006</v>
      </c>
      <c r="C41" s="7" t="s">
        <v>177</v>
      </c>
      <c r="D41" s="7"/>
      <c r="E41" s="8"/>
      <c r="F41" s="7" t="s">
        <v>179</v>
      </c>
      <c r="G41" s="8" t="s">
        <v>180</v>
      </c>
      <c r="H41" s="7"/>
    </row>
    <row r="42" ht="16.5" spans="1:8">
      <c r="A42" s="5" t="s">
        <v>23</v>
      </c>
      <c r="B42" s="6">
        <v>3007</v>
      </c>
      <c r="C42" s="7" t="s">
        <v>189</v>
      </c>
      <c r="D42" s="7" t="s">
        <v>190</v>
      </c>
      <c r="E42" s="8" t="s">
        <v>238</v>
      </c>
      <c r="F42" s="7" t="s">
        <v>192</v>
      </c>
      <c r="G42" s="8" t="s">
        <v>180</v>
      </c>
      <c r="H42" s="7"/>
    </row>
    <row r="43" ht="16.5" spans="1:8">
      <c r="A43" s="5" t="s">
        <v>23</v>
      </c>
      <c r="B43" s="6">
        <v>3008</v>
      </c>
      <c r="C43" s="7" t="s">
        <v>189</v>
      </c>
      <c r="D43" s="7" t="s">
        <v>194</v>
      </c>
      <c r="E43" s="8" t="s">
        <v>239</v>
      </c>
      <c r="F43" s="7" t="s">
        <v>240</v>
      </c>
      <c r="G43" s="8" t="s">
        <v>241</v>
      </c>
      <c r="H43" s="7"/>
    </row>
    <row r="44" ht="16.5" spans="1:8">
      <c r="A44" s="5" t="s">
        <v>23</v>
      </c>
      <c r="B44" s="6">
        <v>3009</v>
      </c>
      <c r="C44" s="7" t="s">
        <v>189</v>
      </c>
      <c r="D44" s="7" t="s">
        <v>197</v>
      </c>
      <c r="E44" s="8" t="s">
        <v>242</v>
      </c>
      <c r="F44" s="7" t="s">
        <v>199</v>
      </c>
      <c r="G44" s="8" t="s">
        <v>243</v>
      </c>
      <c r="H44" s="7"/>
    </row>
    <row r="45" ht="16.5" spans="1:8">
      <c r="A45" s="5" t="s">
        <v>23</v>
      </c>
      <c r="B45" s="6">
        <v>3010</v>
      </c>
      <c r="C45" s="7" t="s">
        <v>189</v>
      </c>
      <c r="D45" s="7" t="s">
        <v>201</v>
      </c>
      <c r="E45" s="8" t="s">
        <v>244</v>
      </c>
      <c r="F45" s="7" t="s">
        <v>203</v>
      </c>
      <c r="G45" s="8" t="s">
        <v>180</v>
      </c>
      <c r="H45" s="7"/>
    </row>
    <row r="46" ht="16.5" spans="1:8">
      <c r="A46" s="5" t="s">
        <v>23</v>
      </c>
      <c r="B46" s="6">
        <v>3011</v>
      </c>
      <c r="C46" s="7" t="s">
        <v>189</v>
      </c>
      <c r="D46" s="7" t="s">
        <v>205</v>
      </c>
      <c r="E46" s="8" t="s">
        <v>245</v>
      </c>
      <c r="F46" s="7" t="s">
        <v>203</v>
      </c>
      <c r="G46" s="8" t="s">
        <v>180</v>
      </c>
      <c r="H46" s="7"/>
    </row>
    <row r="47" ht="16.5" spans="1:8">
      <c r="A47" s="5" t="s">
        <v>23</v>
      </c>
      <c r="B47" s="6">
        <v>3012</v>
      </c>
      <c r="C47" s="7" t="s">
        <v>207</v>
      </c>
      <c r="D47" s="7"/>
      <c r="E47" s="8" t="s">
        <v>246</v>
      </c>
      <c r="F47" s="7" t="s">
        <v>209</v>
      </c>
      <c r="G47" s="8" t="s">
        <v>247</v>
      </c>
      <c r="H47" s="7"/>
    </row>
    <row r="48" spans="1:8">
      <c r="A48" s="10"/>
      <c r="B48" s="11"/>
      <c r="C48" s="12"/>
      <c r="D48" s="12"/>
      <c r="E48" s="12"/>
      <c r="F48" s="12"/>
      <c r="G48" s="12"/>
      <c r="H48" s="12"/>
    </row>
    <row r="49" ht="16.5" spans="1:8">
      <c r="A49" s="5" t="s">
        <v>26</v>
      </c>
      <c r="B49" s="6">
        <v>4001</v>
      </c>
      <c r="C49" s="7" t="s">
        <v>160</v>
      </c>
      <c r="D49" s="7" t="s">
        <v>161</v>
      </c>
      <c r="E49" s="8" t="s">
        <v>248</v>
      </c>
      <c r="F49" s="7" t="s">
        <v>163</v>
      </c>
      <c r="G49" s="8" t="s">
        <v>249</v>
      </c>
      <c r="H49" s="7"/>
    </row>
    <row r="50" ht="16.5" spans="1:8">
      <c r="A50" s="5" t="s">
        <v>26</v>
      </c>
      <c r="B50" s="6">
        <v>4002</v>
      </c>
      <c r="C50" s="7" t="s">
        <v>160</v>
      </c>
      <c r="D50" s="7" t="s">
        <v>165</v>
      </c>
      <c r="E50" s="8" t="s">
        <v>250</v>
      </c>
      <c r="F50" s="7" t="s">
        <v>163</v>
      </c>
      <c r="G50" s="8" t="s">
        <v>251</v>
      </c>
      <c r="H50" s="7"/>
    </row>
    <row r="51" ht="16.5" spans="1:8">
      <c r="A51" s="5" t="s">
        <v>26</v>
      </c>
      <c r="B51" s="6">
        <v>4003</v>
      </c>
      <c r="C51" s="7" t="s">
        <v>160</v>
      </c>
      <c r="D51" s="7" t="s">
        <v>168</v>
      </c>
      <c r="E51" s="8" t="s">
        <v>252</v>
      </c>
      <c r="F51" s="7" t="s">
        <v>163</v>
      </c>
      <c r="G51" s="8" t="s">
        <v>253</v>
      </c>
      <c r="H51" s="7"/>
    </row>
    <row r="52" ht="16.5" spans="1:8">
      <c r="A52" s="5" t="s">
        <v>26</v>
      </c>
      <c r="B52" s="6">
        <v>4004</v>
      </c>
      <c r="C52" s="7" t="s">
        <v>160</v>
      </c>
      <c r="D52" s="7" t="s">
        <v>171</v>
      </c>
      <c r="E52" s="8" t="s">
        <v>254</v>
      </c>
      <c r="F52" s="7" t="s">
        <v>163</v>
      </c>
      <c r="G52" s="8" t="s">
        <v>255</v>
      </c>
      <c r="H52" s="7"/>
    </row>
    <row r="53" ht="16.5" spans="1:8">
      <c r="A53" s="5" t="s">
        <v>26</v>
      </c>
      <c r="B53" s="6">
        <v>4005</v>
      </c>
      <c r="C53" s="7" t="s">
        <v>160</v>
      </c>
      <c r="D53" s="7" t="s">
        <v>174</v>
      </c>
      <c r="E53" s="8" t="s">
        <v>256</v>
      </c>
      <c r="F53" s="7" t="s">
        <v>163</v>
      </c>
      <c r="G53" s="8" t="s">
        <v>257</v>
      </c>
      <c r="H53" s="7"/>
    </row>
    <row r="54" ht="16.5" spans="1:8">
      <c r="A54" s="5" t="s">
        <v>26</v>
      </c>
      <c r="B54" s="6">
        <v>4006</v>
      </c>
      <c r="C54" s="7" t="s">
        <v>177</v>
      </c>
      <c r="D54" s="7"/>
      <c r="E54" s="8" t="s">
        <v>258</v>
      </c>
      <c r="F54" s="7" t="s">
        <v>179</v>
      </c>
      <c r="G54" s="8" t="s">
        <v>259</v>
      </c>
      <c r="H54" s="7"/>
    </row>
    <row r="55" ht="16.5" spans="1:8">
      <c r="A55" s="5" t="s">
        <v>26</v>
      </c>
      <c r="B55" s="6">
        <v>4007</v>
      </c>
      <c r="C55" s="7" t="s">
        <v>189</v>
      </c>
      <c r="D55" s="7" t="s">
        <v>190</v>
      </c>
      <c r="E55" s="8" t="s">
        <v>260</v>
      </c>
      <c r="F55" s="7" t="s">
        <v>203</v>
      </c>
      <c r="G55" s="8" t="s">
        <v>261</v>
      </c>
      <c r="H55" s="7"/>
    </row>
    <row r="56" ht="16.5" spans="1:8">
      <c r="A56" s="5" t="s">
        <v>26</v>
      </c>
      <c r="B56" s="6">
        <v>4008</v>
      </c>
      <c r="C56" s="7" t="s">
        <v>189</v>
      </c>
      <c r="D56" s="7" t="s">
        <v>194</v>
      </c>
      <c r="E56" s="8" t="s">
        <v>262</v>
      </c>
      <c r="F56" s="7" t="s">
        <v>203</v>
      </c>
      <c r="G56" s="8" t="s">
        <v>180</v>
      </c>
      <c r="H56" s="7"/>
    </row>
    <row r="57" ht="16.5" spans="1:8">
      <c r="A57" s="5" t="s">
        <v>26</v>
      </c>
      <c r="B57" s="6">
        <v>4009</v>
      </c>
      <c r="C57" s="7" t="s">
        <v>189</v>
      </c>
      <c r="D57" s="7" t="s">
        <v>197</v>
      </c>
      <c r="E57" s="8" t="s">
        <v>263</v>
      </c>
      <c r="F57" s="7" t="s">
        <v>199</v>
      </c>
      <c r="G57" s="8" t="s">
        <v>264</v>
      </c>
      <c r="H57" s="7"/>
    </row>
    <row r="58" ht="16.5" spans="1:8">
      <c r="A58" s="5" t="s">
        <v>26</v>
      </c>
      <c r="B58" s="6">
        <v>4010</v>
      </c>
      <c r="C58" s="7" t="s">
        <v>189</v>
      </c>
      <c r="D58" s="7" t="s">
        <v>201</v>
      </c>
      <c r="E58" s="8" t="s">
        <v>265</v>
      </c>
      <c r="F58" s="7" t="s">
        <v>203</v>
      </c>
      <c r="G58" s="8" t="s">
        <v>265</v>
      </c>
      <c r="H58" s="7"/>
    </row>
    <row r="59" ht="16.5" spans="1:8">
      <c r="A59" s="5" t="s">
        <v>26</v>
      </c>
      <c r="B59" s="6">
        <v>4011</v>
      </c>
      <c r="C59" s="7" t="s">
        <v>189</v>
      </c>
      <c r="D59" s="7" t="s">
        <v>205</v>
      </c>
      <c r="E59" s="8" t="s">
        <v>206</v>
      </c>
      <c r="F59" s="7" t="s">
        <v>203</v>
      </c>
      <c r="G59" s="8" t="s">
        <v>180</v>
      </c>
      <c r="H59" s="7"/>
    </row>
    <row r="60" ht="16.5" spans="1:8">
      <c r="A60" s="5" t="s">
        <v>26</v>
      </c>
      <c r="B60" s="6">
        <v>4012</v>
      </c>
      <c r="C60" s="7" t="s">
        <v>207</v>
      </c>
      <c r="D60" s="7"/>
      <c r="E60" s="8" t="s">
        <v>208</v>
      </c>
      <c r="F60" s="7" t="s">
        <v>209</v>
      </c>
      <c r="G60" s="8" t="s">
        <v>210</v>
      </c>
      <c r="H60" s="7"/>
    </row>
    <row r="61" spans="1:8">
      <c r="A61" s="10"/>
      <c r="B61" s="11"/>
      <c r="C61" s="12"/>
      <c r="D61" s="12"/>
      <c r="E61" s="12"/>
      <c r="F61" s="12"/>
      <c r="G61" s="12"/>
      <c r="H61" s="12"/>
    </row>
    <row r="62" ht="16.5" spans="1:8">
      <c r="A62" s="5" t="s">
        <v>28</v>
      </c>
      <c r="B62" s="6">
        <v>5001</v>
      </c>
      <c r="C62" s="7" t="s">
        <v>160</v>
      </c>
      <c r="D62" s="7" t="s">
        <v>161</v>
      </c>
      <c r="E62" s="8" t="s">
        <v>266</v>
      </c>
      <c r="F62" s="7" t="s">
        <v>163</v>
      </c>
      <c r="G62" s="8" t="s">
        <v>267</v>
      </c>
      <c r="H62" s="7"/>
    </row>
    <row r="63" ht="16.5" spans="1:8">
      <c r="A63" s="5" t="s">
        <v>28</v>
      </c>
      <c r="B63" s="6">
        <v>5002</v>
      </c>
      <c r="C63" s="7" t="s">
        <v>160</v>
      </c>
      <c r="D63" s="7" t="s">
        <v>165</v>
      </c>
      <c r="E63" s="8" t="s">
        <v>268</v>
      </c>
      <c r="F63" s="7" t="s">
        <v>163</v>
      </c>
      <c r="G63" s="8" t="s">
        <v>269</v>
      </c>
      <c r="H63" s="7"/>
    </row>
    <row r="64" ht="16.5" spans="1:8">
      <c r="A64" s="5" t="s">
        <v>28</v>
      </c>
      <c r="B64" s="6">
        <v>5003</v>
      </c>
      <c r="C64" s="7" t="s">
        <v>160</v>
      </c>
      <c r="D64" s="7" t="s">
        <v>168</v>
      </c>
      <c r="E64" s="8" t="s">
        <v>270</v>
      </c>
      <c r="F64" s="7" t="s">
        <v>163</v>
      </c>
      <c r="G64" s="8" t="s">
        <v>271</v>
      </c>
      <c r="H64" s="7"/>
    </row>
    <row r="65" ht="16.5" spans="1:8">
      <c r="A65" s="5" t="s">
        <v>28</v>
      </c>
      <c r="B65" s="6">
        <v>5004</v>
      </c>
      <c r="C65" s="7" t="s">
        <v>160</v>
      </c>
      <c r="D65" s="7" t="s">
        <v>171</v>
      </c>
      <c r="E65" s="8" t="s">
        <v>272</v>
      </c>
      <c r="F65" s="7" t="s">
        <v>163</v>
      </c>
      <c r="G65" s="8" t="s">
        <v>273</v>
      </c>
      <c r="H65" s="7"/>
    </row>
    <row r="66" ht="16.5" spans="1:8">
      <c r="A66" s="5" t="s">
        <v>28</v>
      </c>
      <c r="B66" s="6">
        <v>5005</v>
      </c>
      <c r="C66" s="7" t="s">
        <v>160</v>
      </c>
      <c r="D66" s="7" t="s">
        <v>174</v>
      </c>
      <c r="E66" s="8" t="s">
        <v>274</v>
      </c>
      <c r="F66" s="7" t="s">
        <v>163</v>
      </c>
      <c r="G66" s="8" t="s">
        <v>275</v>
      </c>
      <c r="H66" s="7"/>
    </row>
    <row r="67" ht="16.5" spans="1:8">
      <c r="A67" s="5" t="s">
        <v>28</v>
      </c>
      <c r="B67" s="6">
        <v>5006</v>
      </c>
      <c r="C67" s="7" t="s">
        <v>177</v>
      </c>
      <c r="D67" s="7"/>
      <c r="E67" s="8" t="s">
        <v>276</v>
      </c>
      <c r="F67" s="7" t="s">
        <v>179</v>
      </c>
      <c r="G67" s="8" t="s">
        <v>277</v>
      </c>
      <c r="H67" s="7"/>
    </row>
    <row r="68" ht="16.5" spans="1:8">
      <c r="A68" s="5" t="s">
        <v>28</v>
      </c>
      <c r="B68" s="6">
        <v>5007</v>
      </c>
      <c r="C68" s="7" t="s">
        <v>189</v>
      </c>
      <c r="D68" s="7" t="s">
        <v>190</v>
      </c>
      <c r="E68" s="8" t="s">
        <v>278</v>
      </c>
      <c r="F68" s="7" t="s">
        <v>203</v>
      </c>
      <c r="G68" s="8" t="s">
        <v>180</v>
      </c>
      <c r="H68" s="7" t="s">
        <v>279</v>
      </c>
    </row>
    <row r="69" ht="33" spans="1:8">
      <c r="A69" s="5" t="s">
        <v>28</v>
      </c>
      <c r="B69" s="6">
        <v>5008</v>
      </c>
      <c r="C69" s="7" t="s">
        <v>189</v>
      </c>
      <c r="D69" s="7" t="s">
        <v>194</v>
      </c>
      <c r="E69" s="8" t="s">
        <v>280</v>
      </c>
      <c r="F69" s="7" t="s">
        <v>199</v>
      </c>
      <c r="G69" s="8" t="s">
        <v>281</v>
      </c>
      <c r="H69" s="7"/>
    </row>
    <row r="70" ht="16.5" spans="1:8">
      <c r="A70" s="5" t="s">
        <v>28</v>
      </c>
      <c r="B70" s="6">
        <v>5009</v>
      </c>
      <c r="C70" s="7" t="s">
        <v>189</v>
      </c>
      <c r="D70" s="7" t="s">
        <v>197</v>
      </c>
      <c r="E70" s="8" t="s">
        <v>282</v>
      </c>
      <c r="F70" s="7" t="s">
        <v>199</v>
      </c>
      <c r="G70" s="8" t="s">
        <v>283</v>
      </c>
      <c r="H70" s="7"/>
    </row>
    <row r="71" ht="16.5" spans="1:8">
      <c r="A71" s="5" t="s">
        <v>28</v>
      </c>
      <c r="B71" s="6">
        <v>5010</v>
      </c>
      <c r="C71" s="7" t="s">
        <v>189</v>
      </c>
      <c r="D71" s="7" t="s">
        <v>201</v>
      </c>
      <c r="E71" s="8" t="s">
        <v>204</v>
      </c>
      <c r="F71" s="7" t="s">
        <v>203</v>
      </c>
      <c r="G71" s="8" t="s">
        <v>204</v>
      </c>
      <c r="H71" s="7"/>
    </row>
    <row r="72" ht="16.5" spans="1:8">
      <c r="A72" s="5" t="s">
        <v>28</v>
      </c>
      <c r="B72" s="6">
        <v>5011</v>
      </c>
      <c r="C72" s="7" t="s">
        <v>189</v>
      </c>
      <c r="D72" s="7" t="s">
        <v>205</v>
      </c>
      <c r="E72" s="8" t="s">
        <v>206</v>
      </c>
      <c r="F72" s="7" t="s">
        <v>203</v>
      </c>
      <c r="G72" s="8" t="s">
        <v>180</v>
      </c>
      <c r="H72" s="7"/>
    </row>
    <row r="73" ht="16.5" spans="1:8">
      <c r="A73" s="5" t="s">
        <v>28</v>
      </c>
      <c r="B73" s="6">
        <v>5012</v>
      </c>
      <c r="C73" s="7" t="s">
        <v>207</v>
      </c>
      <c r="D73" s="7"/>
      <c r="E73" s="8" t="s">
        <v>208</v>
      </c>
      <c r="F73" s="7" t="s">
        <v>209</v>
      </c>
      <c r="G73" s="8" t="s">
        <v>210</v>
      </c>
      <c r="H73" s="7"/>
    </row>
    <row r="74" ht="33" spans="1:8">
      <c r="A74" s="5" t="s">
        <v>28</v>
      </c>
      <c r="B74" s="6">
        <v>5013</v>
      </c>
      <c r="C74" s="7" t="s">
        <v>211</v>
      </c>
      <c r="D74" s="7"/>
      <c r="E74" s="8" t="s">
        <v>284</v>
      </c>
      <c r="F74" s="7" t="s">
        <v>285</v>
      </c>
      <c r="G74" s="8" t="s">
        <v>286</v>
      </c>
      <c r="H74" s="7"/>
    </row>
    <row r="75" spans="1:8">
      <c r="A75" s="10"/>
      <c r="B75" s="11"/>
      <c r="C75" s="12"/>
      <c r="D75" s="12"/>
      <c r="E75" s="12"/>
      <c r="F75" s="12"/>
      <c r="G75" s="12"/>
      <c r="H75" s="12"/>
    </row>
    <row r="76" ht="16.5" spans="1:8">
      <c r="A76" s="5" t="s">
        <v>33</v>
      </c>
      <c r="B76" s="6">
        <v>11001</v>
      </c>
      <c r="C76" s="7" t="s">
        <v>160</v>
      </c>
      <c r="D76" s="7" t="s">
        <v>161</v>
      </c>
      <c r="E76" s="8" t="s">
        <v>287</v>
      </c>
      <c r="F76" s="7" t="s">
        <v>163</v>
      </c>
      <c r="G76" s="8" t="s">
        <v>288</v>
      </c>
      <c r="H76" s="7"/>
    </row>
    <row r="77" ht="16.5" spans="1:8">
      <c r="A77" s="5" t="s">
        <v>33</v>
      </c>
      <c r="B77" s="6">
        <v>11002</v>
      </c>
      <c r="C77" s="7" t="s">
        <v>160</v>
      </c>
      <c r="D77" s="7" t="s">
        <v>165</v>
      </c>
      <c r="E77" s="8" t="s">
        <v>289</v>
      </c>
      <c r="F77" s="7" t="s">
        <v>163</v>
      </c>
      <c r="G77" s="8" t="s">
        <v>290</v>
      </c>
      <c r="H77" s="7"/>
    </row>
    <row r="78" ht="33" spans="1:8">
      <c r="A78" s="5" t="s">
        <v>33</v>
      </c>
      <c r="B78" s="6">
        <v>11003</v>
      </c>
      <c r="C78" s="7" t="s">
        <v>160</v>
      </c>
      <c r="D78" s="7" t="s">
        <v>168</v>
      </c>
      <c r="E78" s="8" t="s">
        <v>291</v>
      </c>
      <c r="F78" s="7" t="s">
        <v>163</v>
      </c>
      <c r="G78" s="8" t="s">
        <v>292</v>
      </c>
      <c r="H78" s="7"/>
    </row>
    <row r="79" ht="16.5" spans="1:8">
      <c r="A79" s="5" t="s">
        <v>33</v>
      </c>
      <c r="B79" s="6">
        <v>11004</v>
      </c>
      <c r="C79" s="7" t="s">
        <v>160</v>
      </c>
      <c r="D79" s="7" t="s">
        <v>171</v>
      </c>
      <c r="E79" s="8"/>
      <c r="F79" s="7" t="s">
        <v>163</v>
      </c>
      <c r="G79" s="8" t="s">
        <v>293</v>
      </c>
      <c r="H79" s="7"/>
    </row>
    <row r="80" ht="16.5" spans="1:8">
      <c r="A80" s="5" t="s">
        <v>33</v>
      </c>
      <c r="B80" s="6">
        <v>11005</v>
      </c>
      <c r="C80" s="7" t="s">
        <v>160</v>
      </c>
      <c r="D80" s="7" t="s">
        <v>174</v>
      </c>
      <c r="E80" s="8"/>
      <c r="F80" s="7" t="s">
        <v>163</v>
      </c>
      <c r="G80" s="8" t="s">
        <v>294</v>
      </c>
      <c r="H80" s="7"/>
    </row>
    <row r="81" ht="33" spans="1:8">
      <c r="A81" s="5" t="s">
        <v>33</v>
      </c>
      <c r="B81" s="6">
        <v>11006</v>
      </c>
      <c r="C81" s="7" t="s">
        <v>177</v>
      </c>
      <c r="D81" s="7"/>
      <c r="E81" s="8" t="s">
        <v>295</v>
      </c>
      <c r="F81" s="7" t="s">
        <v>179</v>
      </c>
      <c r="G81" s="8" t="s">
        <v>296</v>
      </c>
      <c r="H81" s="7"/>
    </row>
    <row r="82" ht="16.5" spans="1:8">
      <c r="A82" s="5" t="s">
        <v>33</v>
      </c>
      <c r="B82" s="6">
        <v>11007</v>
      </c>
      <c r="C82" s="7" t="s">
        <v>189</v>
      </c>
      <c r="D82" s="7" t="s">
        <v>190</v>
      </c>
      <c r="E82" s="8" t="s">
        <v>297</v>
      </c>
      <c r="F82" s="7" t="s">
        <v>192</v>
      </c>
      <c r="G82" s="8" t="s">
        <v>298</v>
      </c>
      <c r="H82" s="7"/>
    </row>
    <row r="83" ht="16.5" spans="1:8">
      <c r="A83" s="5" t="s">
        <v>33</v>
      </c>
      <c r="B83" s="6">
        <v>11008</v>
      </c>
      <c r="C83" s="7" t="s">
        <v>189</v>
      </c>
      <c r="D83" s="7" t="s">
        <v>194</v>
      </c>
      <c r="E83" s="8" t="s">
        <v>299</v>
      </c>
      <c r="F83" s="7" t="s">
        <v>199</v>
      </c>
      <c r="G83" s="8" t="s">
        <v>180</v>
      </c>
      <c r="H83" s="7"/>
    </row>
    <row r="84" ht="16.5" spans="1:8">
      <c r="A84" s="5" t="s">
        <v>33</v>
      </c>
      <c r="B84" s="6">
        <v>11009</v>
      </c>
      <c r="C84" s="7" t="s">
        <v>189</v>
      </c>
      <c r="D84" s="7" t="s">
        <v>197</v>
      </c>
      <c r="E84" s="8" t="s">
        <v>300</v>
      </c>
      <c r="F84" s="7" t="s">
        <v>203</v>
      </c>
      <c r="G84" s="8" t="s">
        <v>301</v>
      </c>
      <c r="H84" s="7"/>
    </row>
    <row r="85" ht="16.5" spans="1:8">
      <c r="A85" s="5" t="s">
        <v>33</v>
      </c>
      <c r="B85" s="6">
        <v>11010</v>
      </c>
      <c r="C85" s="7" t="s">
        <v>189</v>
      </c>
      <c r="D85" s="7" t="s">
        <v>201</v>
      </c>
      <c r="E85" s="8" t="s">
        <v>302</v>
      </c>
      <c r="F85" s="7" t="s">
        <v>203</v>
      </c>
      <c r="G85" s="8" t="s">
        <v>265</v>
      </c>
      <c r="H85" s="7"/>
    </row>
    <row r="86" ht="16.5" spans="1:8">
      <c r="A86" s="5" t="s">
        <v>33</v>
      </c>
      <c r="B86" s="6">
        <v>11011</v>
      </c>
      <c r="C86" s="7" t="s">
        <v>189</v>
      </c>
      <c r="D86" s="7" t="s">
        <v>205</v>
      </c>
      <c r="E86" s="8" t="s">
        <v>303</v>
      </c>
      <c r="F86" s="7" t="s">
        <v>203</v>
      </c>
      <c r="G86" s="8" t="s">
        <v>180</v>
      </c>
      <c r="H86" s="7"/>
    </row>
    <row r="87" ht="16.5" spans="1:8">
      <c r="A87" s="5" t="s">
        <v>33</v>
      </c>
      <c r="B87" s="6">
        <v>11012</v>
      </c>
      <c r="C87" s="7" t="s">
        <v>207</v>
      </c>
      <c r="D87" s="7"/>
      <c r="E87" s="8" t="s">
        <v>208</v>
      </c>
      <c r="F87" s="7" t="s">
        <v>209</v>
      </c>
      <c r="G87" s="8" t="s">
        <v>210</v>
      </c>
      <c r="H87" s="7"/>
    </row>
    <row r="88" ht="16.5" spans="1:8">
      <c r="A88" s="5" t="s">
        <v>33</v>
      </c>
      <c r="B88" s="6">
        <v>11013</v>
      </c>
      <c r="C88" s="7" t="s">
        <v>211</v>
      </c>
      <c r="D88" s="7"/>
      <c r="E88" s="8" t="s">
        <v>304</v>
      </c>
      <c r="F88" s="7" t="s">
        <v>216</v>
      </c>
      <c r="G88" s="8" t="s">
        <v>305</v>
      </c>
      <c r="H88" s="7"/>
    </row>
    <row r="89" spans="1:8">
      <c r="A89" s="10"/>
      <c r="B89" s="11"/>
      <c r="C89" s="12"/>
      <c r="D89" s="12"/>
      <c r="E89" s="12"/>
      <c r="F89" s="12"/>
      <c r="G89" s="12"/>
      <c r="H89" s="12"/>
    </row>
    <row r="90" ht="33" spans="1:8">
      <c r="A90" s="5" t="s">
        <v>36</v>
      </c>
      <c r="B90" s="6">
        <v>7001</v>
      </c>
      <c r="C90" s="7" t="s">
        <v>160</v>
      </c>
      <c r="D90" s="7" t="s">
        <v>161</v>
      </c>
      <c r="E90" s="8" t="s">
        <v>306</v>
      </c>
      <c r="F90" s="7" t="s">
        <v>163</v>
      </c>
      <c r="G90" s="8" t="s">
        <v>307</v>
      </c>
      <c r="H90" s="7"/>
    </row>
    <row r="91" ht="33" spans="1:8">
      <c r="A91" s="5" t="s">
        <v>36</v>
      </c>
      <c r="B91" s="6">
        <v>7002</v>
      </c>
      <c r="C91" s="7" t="s">
        <v>160</v>
      </c>
      <c r="D91" s="7" t="s">
        <v>165</v>
      </c>
      <c r="E91" s="8"/>
      <c r="F91" s="7" t="s">
        <v>163</v>
      </c>
      <c r="G91" s="8" t="s">
        <v>308</v>
      </c>
      <c r="H91" s="7"/>
    </row>
    <row r="92" ht="33" spans="1:8">
      <c r="A92" s="5" t="s">
        <v>36</v>
      </c>
      <c r="B92" s="6">
        <v>7003</v>
      </c>
      <c r="C92" s="7" t="s">
        <v>160</v>
      </c>
      <c r="D92" s="7" t="s">
        <v>168</v>
      </c>
      <c r="E92" s="8"/>
      <c r="F92" s="7" t="s">
        <v>163</v>
      </c>
      <c r="G92" s="8" t="s">
        <v>309</v>
      </c>
      <c r="H92" s="7"/>
    </row>
    <row r="93" ht="33" spans="1:8">
      <c r="A93" s="5" t="s">
        <v>36</v>
      </c>
      <c r="B93" s="6">
        <v>7004</v>
      </c>
      <c r="C93" s="7" t="s">
        <v>160</v>
      </c>
      <c r="D93" s="7" t="s">
        <v>171</v>
      </c>
      <c r="E93" s="8"/>
      <c r="F93" s="7" t="s">
        <v>163</v>
      </c>
      <c r="G93" s="8" t="s">
        <v>310</v>
      </c>
      <c r="H93" s="7"/>
    </row>
    <row r="94" ht="33" spans="1:8">
      <c r="A94" s="5" t="s">
        <v>36</v>
      </c>
      <c r="B94" s="6">
        <v>7005</v>
      </c>
      <c r="C94" s="7" t="s">
        <v>160</v>
      </c>
      <c r="D94" s="7" t="s">
        <v>174</v>
      </c>
      <c r="E94" s="8"/>
      <c r="F94" s="7" t="s">
        <v>163</v>
      </c>
      <c r="G94" s="8" t="s">
        <v>311</v>
      </c>
      <c r="H94" s="7"/>
    </row>
    <row r="95" ht="33" spans="1:8">
      <c r="A95" s="5" t="s">
        <v>36</v>
      </c>
      <c r="B95" s="6">
        <v>7006</v>
      </c>
      <c r="C95" s="7" t="s">
        <v>177</v>
      </c>
      <c r="D95" s="7"/>
      <c r="E95" s="8" t="s">
        <v>312</v>
      </c>
      <c r="F95" s="7" t="s">
        <v>179</v>
      </c>
      <c r="G95" s="8" t="s">
        <v>180</v>
      </c>
      <c r="H95" s="7"/>
    </row>
    <row r="96" ht="16.5" spans="1:8">
      <c r="A96" s="5" t="s">
        <v>36</v>
      </c>
      <c r="B96" s="6">
        <v>7007</v>
      </c>
      <c r="C96" s="7" t="s">
        <v>189</v>
      </c>
      <c r="D96" s="7" t="s">
        <v>190</v>
      </c>
      <c r="E96" s="8" t="s">
        <v>313</v>
      </c>
      <c r="F96" s="7" t="s">
        <v>199</v>
      </c>
      <c r="G96" s="8" t="s">
        <v>180</v>
      </c>
      <c r="H96" s="7"/>
    </row>
    <row r="97" ht="16.5" spans="1:8">
      <c r="A97" s="5" t="s">
        <v>36</v>
      </c>
      <c r="B97" s="6">
        <v>7008</v>
      </c>
      <c r="C97" s="7" t="s">
        <v>189</v>
      </c>
      <c r="D97" s="7" t="s">
        <v>194</v>
      </c>
      <c r="E97" s="8" t="s">
        <v>314</v>
      </c>
      <c r="F97" s="7" t="s">
        <v>234</v>
      </c>
      <c r="G97" s="8" t="s">
        <v>315</v>
      </c>
      <c r="H97" s="7"/>
    </row>
    <row r="98" ht="16.5" spans="1:8">
      <c r="A98" s="5" t="s">
        <v>36</v>
      </c>
      <c r="B98" s="6">
        <v>7009</v>
      </c>
      <c r="C98" s="7" t="s">
        <v>189</v>
      </c>
      <c r="D98" s="7" t="s">
        <v>197</v>
      </c>
      <c r="E98" s="8" t="s">
        <v>316</v>
      </c>
      <c r="F98" s="7" t="s">
        <v>179</v>
      </c>
      <c r="G98" s="8" t="s">
        <v>317</v>
      </c>
      <c r="H98" s="7"/>
    </row>
    <row r="99" ht="16.5" spans="1:8">
      <c r="A99" s="5" t="s">
        <v>36</v>
      </c>
      <c r="B99" s="6">
        <v>7010</v>
      </c>
      <c r="C99" s="7" t="s">
        <v>189</v>
      </c>
      <c r="D99" s="7" t="s">
        <v>201</v>
      </c>
      <c r="E99" s="8" t="s">
        <v>318</v>
      </c>
      <c r="F99" s="7" t="s">
        <v>203</v>
      </c>
      <c r="G99" s="8" t="s">
        <v>180</v>
      </c>
      <c r="H99" s="7"/>
    </row>
    <row r="100" ht="16.5" spans="1:8">
      <c r="A100" s="5" t="s">
        <v>36</v>
      </c>
      <c r="B100" s="6">
        <v>7011</v>
      </c>
      <c r="C100" s="7" t="s">
        <v>189</v>
      </c>
      <c r="D100" s="7" t="s">
        <v>205</v>
      </c>
      <c r="E100" s="8" t="s">
        <v>303</v>
      </c>
      <c r="F100" s="7" t="s">
        <v>203</v>
      </c>
      <c r="G100" s="8" t="s">
        <v>180</v>
      </c>
      <c r="H100" s="7"/>
    </row>
    <row r="101" ht="16.5" spans="1:8">
      <c r="A101" s="5" t="s">
        <v>36</v>
      </c>
      <c r="B101" s="6">
        <v>7012</v>
      </c>
      <c r="C101" s="7" t="s">
        <v>207</v>
      </c>
      <c r="D101" s="7"/>
      <c r="E101" s="8" t="s">
        <v>319</v>
      </c>
      <c r="F101" s="7" t="s">
        <v>209</v>
      </c>
      <c r="G101" s="8" t="s">
        <v>320</v>
      </c>
      <c r="H101" s="7"/>
    </row>
    <row r="102" ht="16.5" spans="1:8">
      <c r="A102" s="5" t="s">
        <v>36</v>
      </c>
      <c r="B102" s="6">
        <v>7013</v>
      </c>
      <c r="C102" s="7" t="s">
        <v>211</v>
      </c>
      <c r="D102" s="7"/>
      <c r="E102" s="8" t="s">
        <v>321</v>
      </c>
      <c r="F102" s="7" t="s">
        <v>240</v>
      </c>
      <c r="G102" s="8" t="s">
        <v>322</v>
      </c>
      <c r="H102" s="7"/>
    </row>
    <row r="103" ht="16.5" spans="1:8">
      <c r="A103" s="5" t="s">
        <v>36</v>
      </c>
      <c r="B103" s="6">
        <v>7014</v>
      </c>
      <c r="C103" s="7" t="s">
        <v>211</v>
      </c>
      <c r="D103" s="7"/>
      <c r="E103" s="8"/>
      <c r="F103" s="7" t="s">
        <v>240</v>
      </c>
      <c r="G103" s="8" t="s">
        <v>323</v>
      </c>
      <c r="H103" s="7"/>
    </row>
    <row r="104" ht="16.5" spans="1:8">
      <c r="A104" s="5" t="s">
        <v>36</v>
      </c>
      <c r="B104" s="6">
        <v>7015</v>
      </c>
      <c r="C104" s="7" t="s">
        <v>211</v>
      </c>
      <c r="D104" s="7"/>
      <c r="E104" s="8"/>
      <c r="F104" s="7" t="s">
        <v>240</v>
      </c>
      <c r="G104" s="8" t="s">
        <v>324</v>
      </c>
      <c r="H104" s="7"/>
    </row>
    <row r="105" spans="1:8">
      <c r="A105" s="10"/>
      <c r="B105" s="11"/>
      <c r="C105" s="12"/>
      <c r="D105" s="12"/>
      <c r="E105" s="12"/>
      <c r="F105" s="12"/>
      <c r="G105" s="12"/>
      <c r="H105" s="12"/>
    </row>
    <row r="106" ht="33" spans="1:8">
      <c r="A106" s="5" t="s">
        <v>39</v>
      </c>
      <c r="B106" s="6">
        <v>8001</v>
      </c>
      <c r="C106" s="7" t="s">
        <v>160</v>
      </c>
      <c r="D106" s="7" t="s">
        <v>161</v>
      </c>
      <c r="E106" s="8" t="s">
        <v>325</v>
      </c>
      <c r="F106" s="7" t="s">
        <v>163</v>
      </c>
      <c r="G106" s="8" t="s">
        <v>180</v>
      </c>
      <c r="H106" s="7"/>
    </row>
    <row r="107" ht="16.5" spans="1:8">
      <c r="A107" s="5" t="s">
        <v>39</v>
      </c>
      <c r="B107" s="6">
        <v>8002</v>
      </c>
      <c r="C107" s="7" t="s">
        <v>160</v>
      </c>
      <c r="D107" s="7" t="s">
        <v>165</v>
      </c>
      <c r="E107" s="8"/>
      <c r="F107" s="7" t="s">
        <v>163</v>
      </c>
      <c r="G107" s="8" t="s">
        <v>180</v>
      </c>
      <c r="H107" s="7"/>
    </row>
    <row r="108" ht="16.5" spans="1:8">
      <c r="A108" s="5" t="s">
        <v>39</v>
      </c>
      <c r="B108" s="6">
        <v>8003</v>
      </c>
      <c r="C108" s="7" t="s">
        <v>160</v>
      </c>
      <c r="D108" s="7" t="s">
        <v>168</v>
      </c>
      <c r="E108" s="8"/>
      <c r="F108" s="7" t="s">
        <v>163</v>
      </c>
      <c r="G108" s="8" t="s">
        <v>180</v>
      </c>
      <c r="H108" s="7"/>
    </row>
    <row r="109" ht="16.5" spans="1:8">
      <c r="A109" s="5" t="s">
        <v>39</v>
      </c>
      <c r="B109" s="6">
        <v>8004</v>
      </c>
      <c r="C109" s="7" t="s">
        <v>160</v>
      </c>
      <c r="D109" s="7" t="s">
        <v>171</v>
      </c>
      <c r="E109" s="8"/>
      <c r="F109" s="7" t="s">
        <v>163</v>
      </c>
      <c r="G109" s="8" t="s">
        <v>180</v>
      </c>
      <c r="H109" s="7"/>
    </row>
    <row r="110" ht="16.5" spans="1:8">
      <c r="A110" s="5" t="s">
        <v>39</v>
      </c>
      <c r="B110" s="6">
        <v>8005</v>
      </c>
      <c r="C110" s="7" t="s">
        <v>160</v>
      </c>
      <c r="D110" s="7" t="s">
        <v>174</v>
      </c>
      <c r="E110" s="8"/>
      <c r="F110" s="7" t="s">
        <v>163</v>
      </c>
      <c r="G110" s="8" t="s">
        <v>180</v>
      </c>
      <c r="H110" s="7"/>
    </row>
    <row r="111" ht="16.5" spans="1:8">
      <c r="A111" s="5" t="s">
        <v>39</v>
      </c>
      <c r="B111" s="6">
        <v>8006</v>
      </c>
      <c r="C111" s="7" t="s">
        <v>177</v>
      </c>
      <c r="D111" s="7"/>
      <c r="E111" s="8" t="s">
        <v>326</v>
      </c>
      <c r="F111" s="7" t="s">
        <v>179</v>
      </c>
      <c r="G111" s="8" t="s">
        <v>180</v>
      </c>
      <c r="H111" s="7"/>
    </row>
    <row r="112" ht="33" spans="1:8">
      <c r="A112" s="5" t="s">
        <v>39</v>
      </c>
      <c r="B112" s="6">
        <v>8007</v>
      </c>
      <c r="C112" s="7" t="s">
        <v>189</v>
      </c>
      <c r="D112" s="7" t="s">
        <v>190</v>
      </c>
      <c r="E112" s="8" t="s">
        <v>327</v>
      </c>
      <c r="F112" s="7" t="s">
        <v>240</v>
      </c>
      <c r="G112" s="8" t="s">
        <v>180</v>
      </c>
      <c r="H112" s="7"/>
    </row>
    <row r="113" ht="16.5" spans="1:8">
      <c r="A113" s="5" t="s">
        <v>39</v>
      </c>
      <c r="B113" s="6">
        <v>8008</v>
      </c>
      <c r="C113" s="7" t="s">
        <v>189</v>
      </c>
      <c r="D113" s="7" t="s">
        <v>194</v>
      </c>
      <c r="E113" s="8" t="s">
        <v>328</v>
      </c>
      <c r="F113" s="7" t="s">
        <v>199</v>
      </c>
      <c r="G113" s="8" t="s">
        <v>329</v>
      </c>
      <c r="H113" s="7"/>
    </row>
    <row r="114" ht="16.5" spans="1:8">
      <c r="A114" s="5" t="s">
        <v>39</v>
      </c>
      <c r="B114" s="6">
        <v>8009</v>
      </c>
      <c r="C114" s="7" t="s">
        <v>189</v>
      </c>
      <c r="D114" s="7" t="s">
        <v>197</v>
      </c>
      <c r="E114" s="8" t="s">
        <v>330</v>
      </c>
      <c r="F114" s="7" t="s">
        <v>199</v>
      </c>
      <c r="G114" s="8" t="s">
        <v>180</v>
      </c>
      <c r="H114" s="7"/>
    </row>
    <row r="115" ht="16.5" spans="1:8">
      <c r="A115" s="5" t="s">
        <v>39</v>
      </c>
      <c r="B115" s="6">
        <v>8010</v>
      </c>
      <c r="C115" s="7" t="s">
        <v>189</v>
      </c>
      <c r="D115" s="7" t="s">
        <v>201</v>
      </c>
      <c r="E115" s="8" t="s">
        <v>318</v>
      </c>
      <c r="F115" s="7" t="s">
        <v>203</v>
      </c>
      <c r="G115" s="8" t="s">
        <v>180</v>
      </c>
      <c r="H115" s="7"/>
    </row>
    <row r="116" ht="16.5" spans="1:8">
      <c r="A116" s="5" t="s">
        <v>39</v>
      </c>
      <c r="B116" s="6">
        <v>8011</v>
      </c>
      <c r="C116" s="7" t="s">
        <v>189</v>
      </c>
      <c r="D116" s="7" t="s">
        <v>205</v>
      </c>
      <c r="E116" s="8" t="s">
        <v>331</v>
      </c>
      <c r="F116" s="7" t="s">
        <v>203</v>
      </c>
      <c r="G116" s="8" t="s">
        <v>180</v>
      </c>
      <c r="H116" s="7"/>
    </row>
    <row r="117" ht="16.5" spans="1:8">
      <c r="A117" s="5" t="s">
        <v>39</v>
      </c>
      <c r="B117" s="6">
        <v>8012</v>
      </c>
      <c r="C117" s="7" t="s">
        <v>207</v>
      </c>
      <c r="D117" s="7"/>
      <c r="E117" s="8" t="s">
        <v>319</v>
      </c>
      <c r="F117" s="7" t="s">
        <v>209</v>
      </c>
      <c r="G117" s="8" t="s">
        <v>320</v>
      </c>
      <c r="H117" s="7"/>
    </row>
    <row r="118" spans="1:8">
      <c r="A118" s="10"/>
      <c r="B118" s="11"/>
      <c r="C118" s="12"/>
      <c r="D118" s="12"/>
      <c r="E118" s="12"/>
      <c r="F118" s="12"/>
      <c r="G118" s="12"/>
      <c r="H118" s="12"/>
    </row>
    <row r="119" ht="33" spans="1:8">
      <c r="A119" s="5" t="s">
        <v>41</v>
      </c>
      <c r="B119" s="6">
        <v>9001</v>
      </c>
      <c r="C119" s="7" t="s">
        <v>160</v>
      </c>
      <c r="D119" s="7" t="s">
        <v>161</v>
      </c>
      <c r="E119" s="8" t="s">
        <v>332</v>
      </c>
      <c r="F119" s="7" t="s">
        <v>163</v>
      </c>
      <c r="G119" s="8" t="s">
        <v>333</v>
      </c>
      <c r="H119" s="7"/>
    </row>
    <row r="120" ht="49.5" spans="1:8">
      <c r="A120" s="5" t="s">
        <v>41</v>
      </c>
      <c r="B120" s="6">
        <v>9002</v>
      </c>
      <c r="C120" s="7" t="s">
        <v>160</v>
      </c>
      <c r="D120" s="7" t="s">
        <v>165</v>
      </c>
      <c r="E120" s="8" t="s">
        <v>334</v>
      </c>
      <c r="F120" s="7" t="s">
        <v>163</v>
      </c>
      <c r="G120" s="8" t="s">
        <v>180</v>
      </c>
      <c r="H120" s="7"/>
    </row>
    <row r="121" ht="49.5" spans="1:8">
      <c r="A121" s="5" t="s">
        <v>41</v>
      </c>
      <c r="B121" s="6">
        <v>9003</v>
      </c>
      <c r="C121" s="7" t="s">
        <v>160</v>
      </c>
      <c r="D121" s="7" t="s">
        <v>168</v>
      </c>
      <c r="E121" s="8" t="s">
        <v>334</v>
      </c>
      <c r="F121" s="7" t="s">
        <v>163</v>
      </c>
      <c r="G121" s="8" t="s">
        <v>180</v>
      </c>
      <c r="H121" s="7"/>
    </row>
    <row r="122" ht="49.5" spans="1:8">
      <c r="A122" s="5" t="s">
        <v>41</v>
      </c>
      <c r="B122" s="6">
        <v>9004</v>
      </c>
      <c r="C122" s="7" t="s">
        <v>160</v>
      </c>
      <c r="D122" s="7" t="s">
        <v>171</v>
      </c>
      <c r="E122" s="8" t="s">
        <v>334</v>
      </c>
      <c r="F122" s="7" t="s">
        <v>163</v>
      </c>
      <c r="G122" s="8" t="s">
        <v>335</v>
      </c>
      <c r="H122" s="7"/>
    </row>
    <row r="123" ht="49.5" spans="1:8">
      <c r="A123" s="5" t="s">
        <v>41</v>
      </c>
      <c r="B123" s="6">
        <v>9005</v>
      </c>
      <c r="C123" s="7" t="s">
        <v>160</v>
      </c>
      <c r="D123" s="7" t="s">
        <v>174</v>
      </c>
      <c r="E123" s="8" t="s">
        <v>334</v>
      </c>
      <c r="F123" s="7" t="s">
        <v>163</v>
      </c>
      <c r="G123" s="8" t="s">
        <v>336</v>
      </c>
      <c r="H123" s="7"/>
    </row>
    <row r="124" ht="33" spans="1:8">
      <c r="A124" s="5" t="s">
        <v>41</v>
      </c>
      <c r="B124" s="6">
        <v>9006</v>
      </c>
      <c r="C124" s="7" t="s">
        <v>177</v>
      </c>
      <c r="D124" s="7"/>
      <c r="E124" s="8" t="s">
        <v>337</v>
      </c>
      <c r="F124" s="7" t="s">
        <v>179</v>
      </c>
      <c r="G124" s="8" t="s">
        <v>338</v>
      </c>
      <c r="H124" s="7" t="s">
        <v>339</v>
      </c>
    </row>
    <row r="125" ht="16.5" spans="1:8">
      <c r="A125" s="5" t="s">
        <v>41</v>
      </c>
      <c r="B125" s="6">
        <v>9007</v>
      </c>
      <c r="C125" s="7" t="s">
        <v>211</v>
      </c>
      <c r="D125" s="7"/>
      <c r="E125" s="8" t="s">
        <v>340</v>
      </c>
      <c r="F125" s="7" t="s">
        <v>341</v>
      </c>
      <c r="G125" s="8" t="s">
        <v>342</v>
      </c>
      <c r="H125" s="7"/>
    </row>
    <row r="126" ht="16.5" spans="1:8">
      <c r="A126" s="5" t="s">
        <v>41</v>
      </c>
      <c r="B126" s="6">
        <v>9008</v>
      </c>
      <c r="C126" s="7" t="s">
        <v>211</v>
      </c>
      <c r="D126" s="7"/>
      <c r="E126" s="8" t="s">
        <v>343</v>
      </c>
      <c r="F126" s="7" t="s">
        <v>341</v>
      </c>
      <c r="G126" s="8" t="s">
        <v>344</v>
      </c>
      <c r="H126" s="7"/>
    </row>
    <row r="127" ht="16.5" spans="1:8">
      <c r="A127" s="5" t="s">
        <v>41</v>
      </c>
      <c r="B127" s="6">
        <v>9009</v>
      </c>
      <c r="C127" s="7" t="s">
        <v>211</v>
      </c>
      <c r="D127" s="7"/>
      <c r="E127" s="8" t="s">
        <v>345</v>
      </c>
      <c r="F127" s="7" t="s">
        <v>341</v>
      </c>
      <c r="G127" s="8" t="s">
        <v>346</v>
      </c>
      <c r="H127" s="7"/>
    </row>
    <row r="128" ht="33" spans="1:8">
      <c r="A128" s="5" t="s">
        <v>41</v>
      </c>
      <c r="B128" s="6">
        <v>9010</v>
      </c>
      <c r="C128" s="7" t="s">
        <v>211</v>
      </c>
      <c r="D128" s="7"/>
      <c r="E128" s="8" t="s">
        <v>347</v>
      </c>
      <c r="F128" s="7" t="s">
        <v>341</v>
      </c>
      <c r="G128" s="8" t="s">
        <v>348</v>
      </c>
      <c r="H128" s="7"/>
    </row>
    <row r="129" ht="16.5" spans="1:8">
      <c r="A129" s="5" t="s">
        <v>41</v>
      </c>
      <c r="B129" s="6">
        <v>9012</v>
      </c>
      <c r="C129" s="7" t="s">
        <v>189</v>
      </c>
      <c r="D129" s="7" t="s">
        <v>190</v>
      </c>
      <c r="E129" s="8" t="s">
        <v>349</v>
      </c>
      <c r="F129" s="7" t="s">
        <v>192</v>
      </c>
      <c r="G129" s="8" t="s">
        <v>180</v>
      </c>
      <c r="H129" s="7"/>
    </row>
    <row r="130" ht="16.5" spans="1:8">
      <c r="A130" s="5" t="s">
        <v>41</v>
      </c>
      <c r="B130" s="6">
        <v>9013</v>
      </c>
      <c r="C130" s="7" t="s">
        <v>189</v>
      </c>
      <c r="D130" s="7" t="s">
        <v>194</v>
      </c>
      <c r="E130" s="8" t="s">
        <v>350</v>
      </c>
      <c r="F130" s="7" t="s">
        <v>240</v>
      </c>
      <c r="G130" s="8" t="s">
        <v>351</v>
      </c>
      <c r="H130" s="7"/>
    </row>
    <row r="131" ht="16.5" spans="1:8">
      <c r="A131" s="5" t="s">
        <v>41</v>
      </c>
      <c r="B131" s="6">
        <v>9014</v>
      </c>
      <c r="C131" s="7" t="s">
        <v>189</v>
      </c>
      <c r="D131" s="7" t="s">
        <v>197</v>
      </c>
      <c r="E131" s="8" t="s">
        <v>352</v>
      </c>
      <c r="F131" s="7" t="s">
        <v>240</v>
      </c>
      <c r="G131" s="8" t="s">
        <v>353</v>
      </c>
      <c r="H131" s="7"/>
    </row>
    <row r="132" ht="16.5" spans="1:8">
      <c r="A132" s="5" t="s">
        <v>41</v>
      </c>
      <c r="B132" s="6">
        <v>9015</v>
      </c>
      <c r="C132" s="7" t="s">
        <v>189</v>
      </c>
      <c r="D132" s="7" t="s">
        <v>201</v>
      </c>
      <c r="E132" s="8" t="s">
        <v>202</v>
      </c>
      <c r="F132" s="7" t="s">
        <v>203</v>
      </c>
      <c r="G132" s="8" t="s">
        <v>204</v>
      </c>
      <c r="H132" s="7"/>
    </row>
    <row r="133" ht="16.5" spans="1:8">
      <c r="A133" s="5" t="s">
        <v>41</v>
      </c>
      <c r="B133" s="6">
        <v>9016</v>
      </c>
      <c r="C133" s="7" t="s">
        <v>189</v>
      </c>
      <c r="D133" s="7" t="s">
        <v>205</v>
      </c>
      <c r="E133" s="8" t="s">
        <v>331</v>
      </c>
      <c r="F133" s="7" t="s">
        <v>203</v>
      </c>
      <c r="G133" s="8" t="s">
        <v>180</v>
      </c>
      <c r="H133" s="7"/>
    </row>
    <row r="134" ht="33" spans="1:8">
      <c r="A134" s="5" t="s">
        <v>41</v>
      </c>
      <c r="B134" s="6">
        <v>9017</v>
      </c>
      <c r="C134" s="7" t="s">
        <v>207</v>
      </c>
      <c r="D134" s="7"/>
      <c r="E134" s="8" t="s">
        <v>354</v>
      </c>
      <c r="F134" s="7" t="s">
        <v>209</v>
      </c>
      <c r="G134" s="8" t="s">
        <v>247</v>
      </c>
      <c r="H134" s="7"/>
    </row>
    <row r="135" spans="1:8">
      <c r="A135" s="10"/>
      <c r="B135" s="11"/>
      <c r="C135" s="12"/>
      <c r="D135" s="12"/>
      <c r="E135" s="12"/>
      <c r="F135" s="12"/>
      <c r="G135" s="12"/>
      <c r="H135" s="12"/>
    </row>
    <row r="136" ht="16.5" spans="1:8">
      <c r="A136" s="5" t="s">
        <v>45</v>
      </c>
      <c r="B136" s="6">
        <v>10001</v>
      </c>
      <c r="C136" s="7" t="s">
        <v>160</v>
      </c>
      <c r="D136" s="7" t="s">
        <v>161</v>
      </c>
      <c r="E136" s="8" t="s">
        <v>355</v>
      </c>
      <c r="F136" s="7" t="s">
        <v>163</v>
      </c>
      <c r="G136" s="8" t="s">
        <v>356</v>
      </c>
      <c r="H136" s="7"/>
    </row>
    <row r="137" ht="16.5" spans="1:8">
      <c r="A137" s="5" t="s">
        <v>45</v>
      </c>
      <c r="B137" s="6">
        <v>10002</v>
      </c>
      <c r="C137" s="7" t="s">
        <v>160</v>
      </c>
      <c r="D137" s="7" t="s">
        <v>165</v>
      </c>
      <c r="E137" s="8" t="s">
        <v>357</v>
      </c>
      <c r="F137" s="7" t="s">
        <v>163</v>
      </c>
      <c r="G137" s="8" t="s">
        <v>358</v>
      </c>
      <c r="H137" s="7"/>
    </row>
    <row r="138" ht="33" spans="1:8">
      <c r="A138" s="5" t="s">
        <v>45</v>
      </c>
      <c r="B138" s="6">
        <v>10003</v>
      </c>
      <c r="C138" s="7" t="s">
        <v>160</v>
      </c>
      <c r="D138" s="7" t="s">
        <v>168</v>
      </c>
      <c r="E138" s="8" t="s">
        <v>359</v>
      </c>
      <c r="F138" s="7" t="s">
        <v>163</v>
      </c>
      <c r="G138" s="8" t="s">
        <v>360</v>
      </c>
      <c r="H138" s="7"/>
    </row>
    <row r="139" ht="33" spans="1:8">
      <c r="A139" s="5" t="s">
        <v>45</v>
      </c>
      <c r="B139" s="6">
        <v>10004</v>
      </c>
      <c r="C139" s="7" t="s">
        <v>160</v>
      </c>
      <c r="D139" s="7" t="s">
        <v>171</v>
      </c>
      <c r="E139" s="8" t="s">
        <v>361</v>
      </c>
      <c r="F139" s="7" t="s">
        <v>163</v>
      </c>
      <c r="G139" s="8" t="s">
        <v>362</v>
      </c>
      <c r="H139" s="7"/>
    </row>
    <row r="140" ht="33" spans="1:8">
      <c r="A140" s="5" t="s">
        <v>45</v>
      </c>
      <c r="B140" s="6">
        <v>10005</v>
      </c>
      <c r="C140" s="7" t="s">
        <v>160</v>
      </c>
      <c r="D140" s="7" t="s">
        <v>174</v>
      </c>
      <c r="E140" s="8" t="s">
        <v>363</v>
      </c>
      <c r="F140" s="7" t="s">
        <v>163</v>
      </c>
      <c r="G140" s="8" t="s">
        <v>364</v>
      </c>
      <c r="H140" s="7"/>
    </row>
    <row r="141" ht="82.5" spans="1:8">
      <c r="A141" s="5" t="s">
        <v>45</v>
      </c>
      <c r="B141" s="6">
        <v>10006</v>
      </c>
      <c r="C141" s="7" t="s">
        <v>177</v>
      </c>
      <c r="D141" s="7"/>
      <c r="E141" s="8" t="s">
        <v>365</v>
      </c>
      <c r="F141" s="7" t="s">
        <v>179</v>
      </c>
      <c r="G141" s="8" t="s">
        <v>180</v>
      </c>
      <c r="H141" s="7"/>
    </row>
    <row r="142" ht="16.5" spans="1:8">
      <c r="A142" s="5" t="s">
        <v>45</v>
      </c>
      <c r="B142" s="6">
        <v>10007</v>
      </c>
      <c r="C142" s="7" t="s">
        <v>189</v>
      </c>
      <c r="D142" s="7" t="s">
        <v>190</v>
      </c>
      <c r="E142" s="8" t="s">
        <v>366</v>
      </c>
      <c r="F142" s="7" t="s">
        <v>192</v>
      </c>
      <c r="G142" s="8" t="s">
        <v>367</v>
      </c>
      <c r="H142" s="7"/>
    </row>
    <row r="143" ht="16.5" spans="1:8">
      <c r="A143" s="5" t="s">
        <v>45</v>
      </c>
      <c r="B143" s="6">
        <v>10008</v>
      </c>
      <c r="C143" s="7" t="s">
        <v>189</v>
      </c>
      <c r="D143" s="7" t="s">
        <v>194</v>
      </c>
      <c r="E143" s="8" t="s">
        <v>368</v>
      </c>
      <c r="F143" s="7" t="s">
        <v>179</v>
      </c>
      <c r="G143" s="8" t="s">
        <v>369</v>
      </c>
      <c r="H143" s="7"/>
    </row>
    <row r="144" ht="16.5" spans="1:8">
      <c r="A144" s="5" t="s">
        <v>45</v>
      </c>
      <c r="B144" s="6">
        <v>10009</v>
      </c>
      <c r="C144" s="7" t="s">
        <v>189</v>
      </c>
      <c r="D144" s="7" t="s">
        <v>197</v>
      </c>
      <c r="E144" s="8" t="s">
        <v>370</v>
      </c>
      <c r="F144" s="7" t="s">
        <v>179</v>
      </c>
      <c r="G144" s="8" t="s">
        <v>371</v>
      </c>
      <c r="H144" s="7"/>
    </row>
    <row r="145" ht="16.5" spans="1:8">
      <c r="A145" s="5" t="s">
        <v>45</v>
      </c>
      <c r="B145" s="6">
        <v>10010</v>
      </c>
      <c r="C145" s="7" t="s">
        <v>189</v>
      </c>
      <c r="D145" s="7" t="s">
        <v>197</v>
      </c>
      <c r="E145" s="8" t="s">
        <v>372</v>
      </c>
      <c r="F145" s="7" t="s">
        <v>240</v>
      </c>
      <c r="G145" s="8" t="s">
        <v>373</v>
      </c>
      <c r="H145" s="7"/>
    </row>
    <row r="146" ht="16.5" spans="1:8">
      <c r="A146" s="5" t="s">
        <v>45</v>
      </c>
      <c r="B146" s="6">
        <v>10011</v>
      </c>
      <c r="C146" s="7" t="s">
        <v>189</v>
      </c>
      <c r="D146" s="7" t="s">
        <v>201</v>
      </c>
      <c r="E146" s="8" t="s">
        <v>202</v>
      </c>
      <c r="F146" s="7" t="s">
        <v>203</v>
      </c>
      <c r="G146" s="8" t="s">
        <v>204</v>
      </c>
      <c r="H146" s="7"/>
    </row>
    <row r="147" ht="16.5" spans="1:8">
      <c r="A147" s="5" t="s">
        <v>45</v>
      </c>
      <c r="B147" s="6">
        <v>10012</v>
      </c>
      <c r="C147" s="7" t="s">
        <v>189</v>
      </c>
      <c r="D147" s="7" t="s">
        <v>205</v>
      </c>
      <c r="E147" s="8" t="s">
        <v>374</v>
      </c>
      <c r="F147" s="7" t="s">
        <v>203</v>
      </c>
      <c r="G147" s="8" t="s">
        <v>180</v>
      </c>
      <c r="H147" s="7"/>
    </row>
    <row r="148" ht="16.5" spans="1:8">
      <c r="A148" s="5" t="s">
        <v>45</v>
      </c>
      <c r="B148" s="6">
        <v>10013</v>
      </c>
      <c r="C148" s="7" t="s">
        <v>207</v>
      </c>
      <c r="D148" s="7"/>
      <c r="E148" s="8" t="s">
        <v>375</v>
      </c>
      <c r="F148" s="7" t="s">
        <v>209</v>
      </c>
      <c r="G148" s="8" t="s">
        <v>376</v>
      </c>
      <c r="H148" s="7"/>
    </row>
    <row r="149" spans="1:8">
      <c r="A149" s="10"/>
      <c r="B149" s="11"/>
      <c r="C149" s="12"/>
      <c r="D149" s="12"/>
      <c r="E149" s="12"/>
      <c r="F149" s="12"/>
      <c r="G149" s="12"/>
      <c r="H149" s="12"/>
    </row>
    <row r="150" ht="33" spans="1:8">
      <c r="A150" s="5" t="s">
        <v>47</v>
      </c>
      <c r="B150" s="6">
        <v>12001</v>
      </c>
      <c r="C150" s="7" t="s">
        <v>160</v>
      </c>
      <c r="D150" s="7" t="s">
        <v>161</v>
      </c>
      <c r="E150" s="8" t="s">
        <v>377</v>
      </c>
      <c r="F150" s="7" t="s">
        <v>163</v>
      </c>
      <c r="G150" s="8" t="s">
        <v>378</v>
      </c>
      <c r="H150" s="7"/>
    </row>
    <row r="151" ht="16.5" spans="1:8">
      <c r="A151" s="5" t="s">
        <v>47</v>
      </c>
      <c r="B151" s="6">
        <v>12002</v>
      </c>
      <c r="C151" s="7" t="s">
        <v>160</v>
      </c>
      <c r="D151" s="7" t="s">
        <v>165</v>
      </c>
      <c r="E151" s="8"/>
      <c r="F151" s="7" t="s">
        <v>163</v>
      </c>
      <c r="G151" s="8" t="s">
        <v>378</v>
      </c>
      <c r="H151" s="7"/>
    </row>
    <row r="152" ht="16.5" spans="1:8">
      <c r="A152" s="5" t="s">
        <v>47</v>
      </c>
      <c r="B152" s="6">
        <v>12003</v>
      </c>
      <c r="C152" s="7" t="s">
        <v>160</v>
      </c>
      <c r="D152" s="7" t="s">
        <v>168</v>
      </c>
      <c r="E152" s="8"/>
      <c r="F152" s="7" t="s">
        <v>163</v>
      </c>
      <c r="G152" s="8" t="s">
        <v>379</v>
      </c>
      <c r="H152" s="7"/>
    </row>
    <row r="153" ht="16.5" spans="1:8">
      <c r="A153" s="5" t="s">
        <v>47</v>
      </c>
      <c r="B153" s="6">
        <v>12004</v>
      </c>
      <c r="C153" s="7" t="s">
        <v>160</v>
      </c>
      <c r="D153" s="7" t="s">
        <v>171</v>
      </c>
      <c r="E153" s="8"/>
      <c r="F153" s="7" t="s">
        <v>163</v>
      </c>
      <c r="G153" s="8" t="s">
        <v>380</v>
      </c>
      <c r="H153" s="7"/>
    </row>
    <row r="154" ht="16.5" spans="1:8">
      <c r="A154" s="5" t="s">
        <v>47</v>
      </c>
      <c r="B154" s="6">
        <v>12005</v>
      </c>
      <c r="C154" s="7" t="s">
        <v>160</v>
      </c>
      <c r="D154" s="7" t="s">
        <v>174</v>
      </c>
      <c r="E154" s="8"/>
      <c r="F154" s="7" t="s">
        <v>163</v>
      </c>
      <c r="G154" s="8" t="s">
        <v>381</v>
      </c>
      <c r="H154" s="7"/>
    </row>
    <row r="155" ht="99" spans="1:8">
      <c r="A155" s="5" t="s">
        <v>47</v>
      </c>
      <c r="B155" s="6">
        <v>12006</v>
      </c>
      <c r="C155" s="7" t="s">
        <v>177</v>
      </c>
      <c r="D155" s="7"/>
      <c r="E155" s="8" t="s">
        <v>382</v>
      </c>
      <c r="F155" s="7" t="s">
        <v>199</v>
      </c>
      <c r="G155" s="8" t="s">
        <v>383</v>
      </c>
      <c r="H155" s="7"/>
    </row>
    <row r="156" ht="66" spans="1:8">
      <c r="A156" s="5" t="s">
        <v>47</v>
      </c>
      <c r="B156" s="6">
        <v>12020</v>
      </c>
      <c r="C156" s="7" t="s">
        <v>177</v>
      </c>
      <c r="D156" s="7"/>
      <c r="E156" s="8" t="s">
        <v>384</v>
      </c>
      <c r="F156" s="7" t="s">
        <v>179</v>
      </c>
      <c r="G156" s="8" t="s">
        <v>385</v>
      </c>
      <c r="H156" s="7"/>
    </row>
    <row r="157" ht="16.5" spans="1:8">
      <c r="A157" s="5" t="s">
        <v>47</v>
      </c>
      <c r="B157" s="6">
        <v>12007</v>
      </c>
      <c r="C157" s="7" t="s">
        <v>189</v>
      </c>
      <c r="D157" s="7" t="s">
        <v>190</v>
      </c>
      <c r="E157" s="8" t="s">
        <v>386</v>
      </c>
      <c r="F157" s="7" t="s">
        <v>199</v>
      </c>
      <c r="G157" s="8" t="s">
        <v>387</v>
      </c>
      <c r="H157" s="7"/>
    </row>
    <row r="158" ht="16.5" spans="1:8">
      <c r="A158" s="5" t="s">
        <v>47</v>
      </c>
      <c r="B158" s="6">
        <v>12008</v>
      </c>
      <c r="C158" s="7" t="s">
        <v>189</v>
      </c>
      <c r="D158" s="7" t="s">
        <v>194</v>
      </c>
      <c r="E158" s="8" t="s">
        <v>388</v>
      </c>
      <c r="F158" s="7" t="s">
        <v>179</v>
      </c>
      <c r="G158" s="8" t="s">
        <v>369</v>
      </c>
      <c r="H158" s="7"/>
    </row>
    <row r="159" ht="16.5" spans="1:8">
      <c r="A159" s="5" t="s">
        <v>47</v>
      </c>
      <c r="B159" s="6">
        <v>12009</v>
      </c>
      <c r="C159" s="7" t="s">
        <v>189</v>
      </c>
      <c r="D159" s="7" t="s">
        <v>197</v>
      </c>
      <c r="E159" s="8" t="s">
        <v>389</v>
      </c>
      <c r="F159" s="7" t="s">
        <v>199</v>
      </c>
      <c r="G159" s="8" t="s">
        <v>390</v>
      </c>
      <c r="H159" s="7"/>
    </row>
    <row r="160" ht="16.5" spans="1:8">
      <c r="A160" s="5" t="s">
        <v>47</v>
      </c>
      <c r="B160" s="6">
        <v>12010</v>
      </c>
      <c r="C160" s="7" t="s">
        <v>189</v>
      </c>
      <c r="D160" s="7" t="s">
        <v>201</v>
      </c>
      <c r="E160" s="8" t="s">
        <v>391</v>
      </c>
      <c r="F160" s="7" t="s">
        <v>203</v>
      </c>
      <c r="G160" s="8" t="s">
        <v>237</v>
      </c>
      <c r="H160" s="7"/>
    </row>
    <row r="161" ht="16.5" spans="1:8">
      <c r="A161" s="5" t="s">
        <v>47</v>
      </c>
      <c r="B161" s="6">
        <v>12012</v>
      </c>
      <c r="C161" s="7" t="s">
        <v>189</v>
      </c>
      <c r="D161" s="7" t="s">
        <v>205</v>
      </c>
      <c r="E161" s="8" t="s">
        <v>303</v>
      </c>
      <c r="F161" s="7" t="s">
        <v>203</v>
      </c>
      <c r="G161" s="8" t="s">
        <v>180</v>
      </c>
      <c r="H161" s="7"/>
    </row>
    <row r="162" ht="16.5" spans="1:8">
      <c r="A162" s="5" t="s">
        <v>47</v>
      </c>
      <c r="B162" s="6">
        <v>12022</v>
      </c>
      <c r="C162" s="7" t="s">
        <v>207</v>
      </c>
      <c r="D162" s="7"/>
      <c r="E162" s="8" t="s">
        <v>392</v>
      </c>
      <c r="F162" s="7" t="s">
        <v>209</v>
      </c>
      <c r="G162" s="8" t="s">
        <v>210</v>
      </c>
      <c r="H162" s="7"/>
    </row>
    <row r="163" ht="33" spans="1:8">
      <c r="A163" s="5" t="s">
        <v>47</v>
      </c>
      <c r="B163" s="6">
        <v>12013</v>
      </c>
      <c r="C163" s="7" t="s">
        <v>211</v>
      </c>
      <c r="D163" s="7"/>
      <c r="E163" s="8" t="s">
        <v>393</v>
      </c>
      <c r="F163" s="7" t="s">
        <v>285</v>
      </c>
      <c r="G163" s="8" t="s">
        <v>394</v>
      </c>
      <c r="H163" s="7"/>
    </row>
    <row r="164" ht="16.5" spans="1:8">
      <c r="A164" s="5" t="s">
        <v>47</v>
      </c>
      <c r="B164" s="6">
        <v>12014</v>
      </c>
      <c r="C164" s="7" t="s">
        <v>211</v>
      </c>
      <c r="D164" s="7"/>
      <c r="E164" s="8"/>
      <c r="F164" s="7" t="s">
        <v>285</v>
      </c>
      <c r="G164" s="8" t="s">
        <v>395</v>
      </c>
      <c r="H164" s="7"/>
    </row>
    <row r="165" ht="16.5" spans="1:8">
      <c r="A165" s="5" t="s">
        <v>47</v>
      </c>
      <c r="B165" s="6">
        <v>12015</v>
      </c>
      <c r="C165" s="7" t="s">
        <v>211</v>
      </c>
      <c r="D165" s="7"/>
      <c r="E165" s="8"/>
      <c r="F165" s="7" t="s">
        <v>285</v>
      </c>
      <c r="G165" s="8" t="s">
        <v>396</v>
      </c>
      <c r="H165" s="7"/>
    </row>
    <row r="166" ht="16.5" spans="1:8">
      <c r="A166" s="5" t="s">
        <v>47</v>
      </c>
      <c r="B166" s="6">
        <v>12016</v>
      </c>
      <c r="C166" s="7" t="s">
        <v>211</v>
      </c>
      <c r="D166" s="7"/>
      <c r="E166" s="8" t="s">
        <v>397</v>
      </c>
      <c r="F166" s="7" t="s">
        <v>285</v>
      </c>
      <c r="G166" s="8" t="s">
        <v>398</v>
      </c>
      <c r="H166" s="7"/>
    </row>
    <row r="167" spans="1:8">
      <c r="A167" s="10"/>
      <c r="B167" s="11"/>
      <c r="C167" s="12"/>
      <c r="D167" s="12"/>
      <c r="E167" s="12"/>
      <c r="F167" s="12"/>
      <c r="G167" s="12"/>
      <c r="H167" s="12"/>
    </row>
    <row r="168" ht="33" spans="1:8">
      <c r="A168" s="5" t="s">
        <v>49</v>
      </c>
      <c r="B168" s="6">
        <v>13001</v>
      </c>
      <c r="C168" s="7" t="s">
        <v>160</v>
      </c>
      <c r="D168" s="7" t="s">
        <v>161</v>
      </c>
      <c r="E168" s="8" t="s">
        <v>399</v>
      </c>
      <c r="F168" s="7" t="s">
        <v>163</v>
      </c>
      <c r="G168" s="8" t="s">
        <v>400</v>
      </c>
      <c r="H168" s="7"/>
    </row>
    <row r="169" ht="16.5" spans="1:8">
      <c r="A169" s="5" t="s">
        <v>49</v>
      </c>
      <c r="B169" s="6">
        <v>13002</v>
      </c>
      <c r="C169" s="7" t="s">
        <v>160</v>
      </c>
      <c r="D169" s="7" t="s">
        <v>165</v>
      </c>
      <c r="E169" s="8"/>
      <c r="F169" s="7" t="s">
        <v>163</v>
      </c>
      <c r="G169" s="8" t="s">
        <v>401</v>
      </c>
      <c r="H169" s="7"/>
    </row>
    <row r="170" ht="16.5" spans="1:8">
      <c r="A170" s="5" t="s">
        <v>49</v>
      </c>
      <c r="B170" s="6">
        <v>13003</v>
      </c>
      <c r="C170" s="7" t="s">
        <v>160</v>
      </c>
      <c r="D170" s="7" t="s">
        <v>168</v>
      </c>
      <c r="E170" s="8"/>
      <c r="F170" s="7" t="s">
        <v>163</v>
      </c>
      <c r="G170" s="8" t="s">
        <v>402</v>
      </c>
      <c r="H170" s="7"/>
    </row>
    <row r="171" ht="16.5" spans="1:8">
      <c r="A171" s="5" t="s">
        <v>49</v>
      </c>
      <c r="B171" s="6">
        <v>13004</v>
      </c>
      <c r="C171" s="7" t="s">
        <v>160</v>
      </c>
      <c r="D171" s="7" t="s">
        <v>171</v>
      </c>
      <c r="E171" s="8"/>
      <c r="F171" s="7" t="s">
        <v>163</v>
      </c>
      <c r="G171" s="8" t="s">
        <v>403</v>
      </c>
      <c r="H171" s="7"/>
    </row>
    <row r="172" ht="16.5" spans="1:8">
      <c r="A172" s="5" t="s">
        <v>49</v>
      </c>
      <c r="B172" s="6">
        <v>13005</v>
      </c>
      <c r="C172" s="7" t="s">
        <v>160</v>
      </c>
      <c r="D172" s="7" t="s">
        <v>174</v>
      </c>
      <c r="E172" s="8"/>
      <c r="F172" s="7" t="s">
        <v>163</v>
      </c>
      <c r="G172" s="8" t="s">
        <v>404</v>
      </c>
      <c r="H172" s="7"/>
    </row>
    <row r="173" ht="16.5" spans="1:8">
      <c r="A173" s="5" t="s">
        <v>49</v>
      </c>
      <c r="B173" s="6">
        <v>13006</v>
      </c>
      <c r="C173" s="7" t="s">
        <v>207</v>
      </c>
      <c r="D173" s="7"/>
      <c r="E173" s="8" t="s">
        <v>319</v>
      </c>
      <c r="F173" s="7" t="s">
        <v>209</v>
      </c>
      <c r="G173" s="8" t="s">
        <v>320</v>
      </c>
      <c r="H173" s="7"/>
    </row>
    <row r="174" ht="214.5" spans="1:8">
      <c r="A174" s="5" t="s">
        <v>49</v>
      </c>
      <c r="B174" s="6">
        <v>13007</v>
      </c>
      <c r="C174" s="7" t="s">
        <v>177</v>
      </c>
      <c r="D174" s="7"/>
      <c r="E174" s="8" t="s">
        <v>405</v>
      </c>
      <c r="F174" s="7"/>
      <c r="G174" s="8" t="s">
        <v>180</v>
      </c>
      <c r="H174" s="7"/>
    </row>
    <row r="175" ht="16.5" spans="1:8">
      <c r="A175" s="5" t="s">
        <v>49</v>
      </c>
      <c r="B175" s="6">
        <v>13008</v>
      </c>
      <c r="C175" s="7" t="s">
        <v>189</v>
      </c>
      <c r="D175" s="7" t="s">
        <v>190</v>
      </c>
      <c r="E175" s="8" t="s">
        <v>406</v>
      </c>
      <c r="F175" s="7" t="s">
        <v>234</v>
      </c>
      <c r="G175" s="8" t="s">
        <v>407</v>
      </c>
      <c r="H175" s="7"/>
    </row>
    <row r="176" ht="33" spans="1:8">
      <c r="A176" s="5" t="s">
        <v>49</v>
      </c>
      <c r="B176" s="6">
        <v>13009</v>
      </c>
      <c r="C176" s="7" t="s">
        <v>189</v>
      </c>
      <c r="D176" s="7" t="s">
        <v>194</v>
      </c>
      <c r="E176" s="8" t="s">
        <v>408</v>
      </c>
      <c r="F176" s="7" t="s">
        <v>234</v>
      </c>
      <c r="G176" s="8" t="s">
        <v>180</v>
      </c>
      <c r="H176" s="7"/>
    </row>
    <row r="177" ht="16.5" spans="1:8">
      <c r="A177" s="5" t="s">
        <v>49</v>
      </c>
      <c r="B177" s="6">
        <v>13010</v>
      </c>
      <c r="C177" s="7" t="s">
        <v>189</v>
      </c>
      <c r="D177" s="7" t="s">
        <v>197</v>
      </c>
      <c r="E177" s="8" t="s">
        <v>409</v>
      </c>
      <c r="F177" s="7" t="s">
        <v>192</v>
      </c>
      <c r="G177" s="8" t="s">
        <v>410</v>
      </c>
      <c r="H177" s="7"/>
    </row>
    <row r="178" ht="16.5" spans="1:8">
      <c r="A178" s="5" t="s">
        <v>49</v>
      </c>
      <c r="B178" s="6">
        <v>13011</v>
      </c>
      <c r="C178" s="7" t="s">
        <v>189</v>
      </c>
      <c r="D178" s="7" t="s">
        <v>197</v>
      </c>
      <c r="E178" s="8" t="s">
        <v>411</v>
      </c>
      <c r="F178" s="7" t="s">
        <v>199</v>
      </c>
      <c r="G178" s="8" t="s">
        <v>412</v>
      </c>
      <c r="H178" s="7"/>
    </row>
    <row r="179" ht="16.5" spans="1:8">
      <c r="A179" s="5" t="s">
        <v>49</v>
      </c>
      <c r="B179" s="6">
        <v>13012</v>
      </c>
      <c r="C179" s="7" t="s">
        <v>189</v>
      </c>
      <c r="D179" s="7" t="s">
        <v>201</v>
      </c>
      <c r="E179" s="8" t="s">
        <v>318</v>
      </c>
      <c r="F179" s="7" t="s">
        <v>203</v>
      </c>
      <c r="G179" s="8" t="s">
        <v>180</v>
      </c>
      <c r="H179" s="7"/>
    </row>
    <row r="180" ht="16.5" spans="1:8">
      <c r="A180" s="5" t="s">
        <v>49</v>
      </c>
      <c r="B180" s="6">
        <v>13013</v>
      </c>
      <c r="C180" s="7" t="s">
        <v>189</v>
      </c>
      <c r="D180" s="7" t="s">
        <v>205</v>
      </c>
      <c r="E180" s="8" t="s">
        <v>331</v>
      </c>
      <c r="F180" s="7" t="s">
        <v>203</v>
      </c>
      <c r="G180" s="8" t="s">
        <v>180</v>
      </c>
      <c r="H180" s="7"/>
    </row>
    <row r="181" spans="1:8">
      <c r="A181" s="10"/>
      <c r="B181" s="11"/>
      <c r="C181" s="12"/>
      <c r="D181" s="12"/>
      <c r="E181" s="12"/>
      <c r="F181" s="12"/>
      <c r="G181" s="12"/>
      <c r="H181" s="12"/>
    </row>
    <row r="182" ht="16.5" spans="1:8">
      <c r="A182" s="5" t="s">
        <v>93</v>
      </c>
      <c r="B182" s="6">
        <v>48001</v>
      </c>
      <c r="C182" s="7" t="s">
        <v>160</v>
      </c>
      <c r="D182" s="7" t="s">
        <v>161</v>
      </c>
      <c r="E182" s="8" t="s">
        <v>413</v>
      </c>
      <c r="F182" s="7" t="s">
        <v>163</v>
      </c>
      <c r="G182" s="8" t="s">
        <v>414</v>
      </c>
      <c r="H182" s="7"/>
    </row>
    <row r="183" ht="16.5" spans="1:8">
      <c r="A183" s="5" t="s">
        <v>93</v>
      </c>
      <c r="B183" s="6">
        <v>48002</v>
      </c>
      <c r="C183" s="7" t="s">
        <v>160</v>
      </c>
      <c r="D183" s="7" t="s">
        <v>165</v>
      </c>
      <c r="E183" s="8" t="s">
        <v>415</v>
      </c>
      <c r="F183" s="7" t="s">
        <v>163</v>
      </c>
      <c r="G183" s="8" t="s">
        <v>416</v>
      </c>
      <c r="H183" s="7"/>
    </row>
    <row r="184" ht="16.5" spans="1:8">
      <c r="A184" s="5" t="s">
        <v>93</v>
      </c>
      <c r="B184" s="6">
        <v>48003</v>
      </c>
      <c r="C184" s="7" t="s">
        <v>160</v>
      </c>
      <c r="D184" s="7" t="s">
        <v>168</v>
      </c>
      <c r="E184" s="8" t="s">
        <v>417</v>
      </c>
      <c r="F184" s="7" t="s">
        <v>163</v>
      </c>
      <c r="G184" s="8" t="s">
        <v>418</v>
      </c>
      <c r="H184" s="7"/>
    </row>
    <row r="185" ht="16.5" spans="1:8">
      <c r="A185" s="5" t="s">
        <v>93</v>
      </c>
      <c r="B185" s="6">
        <v>48004</v>
      </c>
      <c r="C185" s="7" t="s">
        <v>160</v>
      </c>
      <c r="D185" s="7" t="s">
        <v>171</v>
      </c>
      <c r="E185" s="8" t="s">
        <v>419</v>
      </c>
      <c r="F185" s="7" t="s">
        <v>163</v>
      </c>
      <c r="G185" s="8" t="s">
        <v>420</v>
      </c>
      <c r="H185" s="7"/>
    </row>
    <row r="186" ht="16.5" spans="1:8">
      <c r="A186" s="5" t="s">
        <v>93</v>
      </c>
      <c r="B186" s="6">
        <v>48005</v>
      </c>
      <c r="C186" s="7" t="s">
        <v>160</v>
      </c>
      <c r="D186" s="7" t="s">
        <v>174</v>
      </c>
      <c r="E186" s="8" t="s">
        <v>421</v>
      </c>
      <c r="F186" s="7" t="s">
        <v>163</v>
      </c>
      <c r="G186" s="8" t="s">
        <v>422</v>
      </c>
      <c r="H186" s="7"/>
    </row>
    <row r="187" ht="16.5" spans="1:8">
      <c r="A187" s="5" t="s">
        <v>93</v>
      </c>
      <c r="B187" s="6">
        <v>48006</v>
      </c>
      <c r="C187" s="7" t="s">
        <v>207</v>
      </c>
      <c r="D187" s="7"/>
      <c r="E187" s="8" t="s">
        <v>392</v>
      </c>
      <c r="F187" s="7" t="s">
        <v>209</v>
      </c>
      <c r="G187" s="8" t="s">
        <v>210</v>
      </c>
      <c r="H187" s="7"/>
    </row>
    <row r="188" ht="16.5" spans="1:8">
      <c r="A188" s="5" t="s">
        <v>93</v>
      </c>
      <c r="B188" s="6">
        <v>48007</v>
      </c>
      <c r="C188" s="7" t="s">
        <v>177</v>
      </c>
      <c r="D188" s="7"/>
      <c r="E188" s="8" t="s">
        <v>423</v>
      </c>
      <c r="F188" s="7" t="s">
        <v>234</v>
      </c>
      <c r="G188" s="8" t="s">
        <v>180</v>
      </c>
      <c r="H188" s="7"/>
    </row>
    <row r="189" ht="16.5" spans="1:8">
      <c r="A189" s="5" t="s">
        <v>93</v>
      </c>
      <c r="B189" s="6">
        <v>48008</v>
      </c>
      <c r="C189" s="7" t="s">
        <v>189</v>
      </c>
      <c r="D189" s="7" t="s">
        <v>190</v>
      </c>
      <c r="E189" s="8" t="s">
        <v>424</v>
      </c>
      <c r="F189" s="7" t="s">
        <v>285</v>
      </c>
      <c r="G189" s="8" t="s">
        <v>425</v>
      </c>
      <c r="H189" s="13" t="s">
        <v>426</v>
      </c>
    </row>
    <row r="190" ht="16.5" spans="1:8">
      <c r="A190" s="5" t="s">
        <v>93</v>
      </c>
      <c r="B190" s="6">
        <v>48009</v>
      </c>
      <c r="C190" s="7" t="s">
        <v>189</v>
      </c>
      <c r="D190" s="7" t="s">
        <v>194</v>
      </c>
      <c r="E190" s="8" t="s">
        <v>427</v>
      </c>
      <c r="F190" s="7" t="s">
        <v>240</v>
      </c>
      <c r="G190" s="8" t="s">
        <v>373</v>
      </c>
      <c r="H190" s="7"/>
    </row>
    <row r="191" ht="16.5" spans="1:8">
      <c r="A191" s="5" t="s">
        <v>93</v>
      </c>
      <c r="B191" s="6">
        <v>48010</v>
      </c>
      <c r="C191" s="7" t="s">
        <v>189</v>
      </c>
      <c r="D191" s="7" t="s">
        <v>197</v>
      </c>
      <c r="E191" s="8" t="s">
        <v>428</v>
      </c>
      <c r="F191" s="7" t="s">
        <v>240</v>
      </c>
      <c r="G191" s="8" t="s">
        <v>429</v>
      </c>
      <c r="H191" s="7"/>
    </row>
    <row r="192" ht="16.5" spans="1:8">
      <c r="A192" s="5" t="s">
        <v>93</v>
      </c>
      <c r="B192" s="6">
        <v>48011</v>
      </c>
      <c r="C192" s="7" t="s">
        <v>189</v>
      </c>
      <c r="D192" s="7" t="s">
        <v>201</v>
      </c>
      <c r="E192" s="8" t="s">
        <v>237</v>
      </c>
      <c r="F192" s="7" t="s">
        <v>203</v>
      </c>
      <c r="G192" s="8" t="s">
        <v>237</v>
      </c>
      <c r="H192" s="7"/>
    </row>
    <row r="193" ht="16.5" spans="1:8">
      <c r="A193" s="5" t="s">
        <v>93</v>
      </c>
      <c r="B193" s="6">
        <v>48012</v>
      </c>
      <c r="C193" s="7" t="s">
        <v>189</v>
      </c>
      <c r="D193" s="7" t="s">
        <v>205</v>
      </c>
      <c r="E193" s="8" t="s">
        <v>430</v>
      </c>
      <c r="F193" s="7" t="s">
        <v>203</v>
      </c>
      <c r="G193" s="8" t="s">
        <v>180</v>
      </c>
      <c r="H193" s="7"/>
    </row>
    <row r="194" spans="1:8">
      <c r="A194" s="10"/>
      <c r="B194" s="11"/>
      <c r="C194" s="12"/>
      <c r="D194" s="12"/>
      <c r="E194" s="12"/>
      <c r="F194" s="12"/>
      <c r="G194" s="12"/>
      <c r="H194" s="12"/>
    </row>
    <row r="195" ht="16.5" spans="1:8">
      <c r="A195" s="5" t="s">
        <v>70</v>
      </c>
      <c r="B195" s="6">
        <v>26001</v>
      </c>
      <c r="C195" s="7" t="s">
        <v>160</v>
      </c>
      <c r="D195" s="7" t="s">
        <v>161</v>
      </c>
      <c r="E195" s="8" t="s">
        <v>431</v>
      </c>
      <c r="F195" s="7" t="s">
        <v>163</v>
      </c>
      <c r="G195" s="8" t="s">
        <v>432</v>
      </c>
      <c r="H195" s="7"/>
    </row>
    <row r="196" ht="16.5" spans="1:8">
      <c r="A196" s="5" t="s">
        <v>70</v>
      </c>
      <c r="B196" s="6">
        <v>26002</v>
      </c>
      <c r="C196" s="7" t="s">
        <v>160</v>
      </c>
      <c r="D196" s="7" t="s">
        <v>165</v>
      </c>
      <c r="E196" s="8" t="s">
        <v>433</v>
      </c>
      <c r="F196" s="7" t="s">
        <v>163</v>
      </c>
      <c r="G196" s="8" t="s">
        <v>434</v>
      </c>
      <c r="H196" s="7"/>
    </row>
    <row r="197" ht="16.5" spans="1:8">
      <c r="A197" s="5" t="s">
        <v>70</v>
      </c>
      <c r="B197" s="6">
        <v>26003</v>
      </c>
      <c r="C197" s="7" t="s">
        <v>160</v>
      </c>
      <c r="D197" s="7" t="s">
        <v>168</v>
      </c>
      <c r="E197" s="8" t="s">
        <v>435</v>
      </c>
      <c r="F197" s="7" t="s">
        <v>163</v>
      </c>
      <c r="G197" s="8" t="s">
        <v>436</v>
      </c>
      <c r="H197" s="7"/>
    </row>
    <row r="198" ht="16.5" spans="1:8">
      <c r="A198" s="5" t="s">
        <v>70</v>
      </c>
      <c r="B198" s="6">
        <v>26004</v>
      </c>
      <c r="C198" s="7" t="s">
        <v>160</v>
      </c>
      <c r="D198" s="7" t="s">
        <v>171</v>
      </c>
      <c r="E198" s="8" t="s">
        <v>437</v>
      </c>
      <c r="F198" s="7" t="s">
        <v>163</v>
      </c>
      <c r="G198" s="8" t="s">
        <v>438</v>
      </c>
      <c r="H198" s="7"/>
    </row>
    <row r="199" ht="16.5" spans="1:8">
      <c r="A199" s="5" t="s">
        <v>70</v>
      </c>
      <c r="B199" s="6">
        <v>26005</v>
      </c>
      <c r="C199" s="7" t="s">
        <v>160</v>
      </c>
      <c r="D199" s="7" t="s">
        <v>174</v>
      </c>
      <c r="E199" s="8" t="s">
        <v>439</v>
      </c>
      <c r="F199" s="7" t="s">
        <v>163</v>
      </c>
      <c r="G199" s="8" t="s">
        <v>440</v>
      </c>
      <c r="H199" s="7"/>
    </row>
    <row r="200" ht="16.5" spans="1:8">
      <c r="A200" s="5" t="s">
        <v>70</v>
      </c>
      <c r="B200" s="6">
        <v>26006</v>
      </c>
      <c r="C200" s="7" t="s">
        <v>207</v>
      </c>
      <c r="D200" s="7"/>
      <c r="E200" s="8" t="s">
        <v>392</v>
      </c>
      <c r="F200" s="7" t="s">
        <v>209</v>
      </c>
      <c r="G200" s="8" t="s">
        <v>210</v>
      </c>
      <c r="H200" s="7"/>
    </row>
    <row r="201" ht="16.5" spans="1:8">
      <c r="A201" s="5" t="s">
        <v>70</v>
      </c>
      <c r="B201" s="6">
        <v>26007</v>
      </c>
      <c r="C201" s="7" t="s">
        <v>177</v>
      </c>
      <c r="D201" s="7"/>
      <c r="E201" s="8" t="s">
        <v>441</v>
      </c>
      <c r="F201" s="7" t="s">
        <v>234</v>
      </c>
      <c r="G201" s="8" t="s">
        <v>180</v>
      </c>
      <c r="H201" s="7"/>
    </row>
    <row r="202" ht="16.5" spans="1:8">
      <c r="A202" s="5" t="s">
        <v>70</v>
      </c>
      <c r="B202" s="6">
        <v>26008</v>
      </c>
      <c r="C202" s="7" t="s">
        <v>189</v>
      </c>
      <c r="D202" s="7" t="s">
        <v>190</v>
      </c>
      <c r="E202" s="8" t="s">
        <v>442</v>
      </c>
      <c r="F202" s="7" t="s">
        <v>240</v>
      </c>
      <c r="G202" s="8" t="s">
        <v>443</v>
      </c>
      <c r="H202" s="7"/>
    </row>
    <row r="203" ht="16.5" spans="1:8">
      <c r="A203" s="5" t="s">
        <v>70</v>
      </c>
      <c r="B203" s="6">
        <v>26009</v>
      </c>
      <c r="C203" s="7" t="s">
        <v>189</v>
      </c>
      <c r="D203" s="7" t="s">
        <v>194</v>
      </c>
      <c r="E203" s="8" t="s">
        <v>444</v>
      </c>
      <c r="F203" s="7" t="s">
        <v>240</v>
      </c>
      <c r="G203" s="8" t="s">
        <v>445</v>
      </c>
      <c r="H203" s="7"/>
    </row>
    <row r="204" ht="16.5" spans="1:8">
      <c r="A204" s="5" t="s">
        <v>70</v>
      </c>
      <c r="B204" s="6">
        <v>26010</v>
      </c>
      <c r="C204" s="7" t="s">
        <v>189</v>
      </c>
      <c r="D204" s="7" t="s">
        <v>197</v>
      </c>
      <c r="E204" s="8" t="s">
        <v>446</v>
      </c>
      <c r="F204" s="7" t="s">
        <v>203</v>
      </c>
      <c r="G204" s="8" t="s">
        <v>447</v>
      </c>
      <c r="H204" s="7"/>
    </row>
    <row r="205" ht="16.5" spans="1:8">
      <c r="A205" s="5" t="s">
        <v>70</v>
      </c>
      <c r="B205" s="6">
        <v>26011</v>
      </c>
      <c r="C205" s="7" t="s">
        <v>189</v>
      </c>
      <c r="D205" s="7" t="s">
        <v>197</v>
      </c>
      <c r="E205" s="8" t="s">
        <v>448</v>
      </c>
      <c r="F205" s="7" t="s">
        <v>199</v>
      </c>
      <c r="G205" s="8" t="s">
        <v>180</v>
      </c>
      <c r="H205" s="7"/>
    </row>
    <row r="206" ht="16.5" spans="1:8">
      <c r="A206" s="5" t="s">
        <v>70</v>
      </c>
      <c r="B206" s="6">
        <v>26012</v>
      </c>
      <c r="C206" s="7" t="s">
        <v>189</v>
      </c>
      <c r="D206" s="7" t="s">
        <v>201</v>
      </c>
      <c r="E206" s="8" t="s">
        <v>302</v>
      </c>
      <c r="F206" s="7" t="s">
        <v>203</v>
      </c>
      <c r="G206" s="8" t="s">
        <v>265</v>
      </c>
      <c r="H206" s="7"/>
    </row>
    <row r="207" ht="16.5" spans="1:8">
      <c r="A207" s="5" t="s">
        <v>70</v>
      </c>
      <c r="B207" s="6">
        <v>26013</v>
      </c>
      <c r="C207" s="7" t="s">
        <v>189</v>
      </c>
      <c r="D207" s="7" t="s">
        <v>205</v>
      </c>
      <c r="E207" s="8" t="s">
        <v>374</v>
      </c>
      <c r="F207" s="7" t="s">
        <v>203</v>
      </c>
      <c r="G207" s="8" t="s">
        <v>180</v>
      </c>
      <c r="H207" s="7"/>
    </row>
    <row r="208" spans="1:8">
      <c r="A208" s="10"/>
      <c r="B208" s="11"/>
      <c r="C208" s="12"/>
      <c r="D208" s="12"/>
      <c r="E208" s="12"/>
      <c r="F208" s="12"/>
      <c r="G208" s="12"/>
      <c r="H208" s="12"/>
    </row>
    <row r="209" ht="16.5" spans="1:8">
      <c r="A209" s="5" t="s">
        <v>80</v>
      </c>
      <c r="B209" s="6">
        <v>35001</v>
      </c>
      <c r="C209" s="7" t="s">
        <v>160</v>
      </c>
      <c r="D209" s="7" t="s">
        <v>161</v>
      </c>
      <c r="E209" s="8" t="s">
        <v>449</v>
      </c>
      <c r="F209" s="7" t="s">
        <v>163</v>
      </c>
      <c r="G209" s="8" t="s">
        <v>450</v>
      </c>
      <c r="H209" s="13"/>
    </row>
    <row r="210" ht="16.5" spans="1:8">
      <c r="A210" s="5" t="s">
        <v>80</v>
      </c>
      <c r="B210" s="6">
        <v>35002</v>
      </c>
      <c r="C210" s="7" t="s">
        <v>160</v>
      </c>
      <c r="D210" s="7" t="s">
        <v>165</v>
      </c>
      <c r="E210" s="8" t="s">
        <v>451</v>
      </c>
      <c r="F210" s="7" t="s">
        <v>163</v>
      </c>
      <c r="G210" s="8" t="s">
        <v>452</v>
      </c>
      <c r="H210" s="7"/>
    </row>
    <row r="211" ht="16.5" spans="1:8">
      <c r="A211" s="5" t="s">
        <v>80</v>
      </c>
      <c r="B211" s="6">
        <v>35003</v>
      </c>
      <c r="C211" s="7" t="s">
        <v>160</v>
      </c>
      <c r="D211" s="7" t="s">
        <v>168</v>
      </c>
      <c r="E211" s="8" t="s">
        <v>453</v>
      </c>
      <c r="F211" s="7" t="s">
        <v>163</v>
      </c>
      <c r="G211" s="8" t="s">
        <v>454</v>
      </c>
      <c r="H211" s="7"/>
    </row>
    <row r="212" ht="16.5" spans="1:8">
      <c r="A212" s="5" t="s">
        <v>80</v>
      </c>
      <c r="B212" s="6">
        <v>35004</v>
      </c>
      <c r="C212" s="7" t="s">
        <v>160</v>
      </c>
      <c r="D212" s="7" t="s">
        <v>171</v>
      </c>
      <c r="E212" s="8" t="s">
        <v>455</v>
      </c>
      <c r="F212" s="7" t="s">
        <v>163</v>
      </c>
      <c r="G212" s="8" t="s">
        <v>456</v>
      </c>
      <c r="H212" s="7"/>
    </row>
    <row r="213" ht="16.5" spans="1:8">
      <c r="A213" s="5" t="s">
        <v>80</v>
      </c>
      <c r="B213" s="6">
        <v>35005</v>
      </c>
      <c r="C213" s="7" t="s">
        <v>160</v>
      </c>
      <c r="D213" s="7" t="s">
        <v>174</v>
      </c>
      <c r="E213" s="8" t="s">
        <v>457</v>
      </c>
      <c r="F213" s="7" t="s">
        <v>163</v>
      </c>
      <c r="G213" s="8" t="s">
        <v>458</v>
      </c>
      <c r="H213" s="7"/>
    </row>
    <row r="214" ht="16.5" spans="1:8">
      <c r="A214" s="5" t="s">
        <v>80</v>
      </c>
      <c r="B214" s="6">
        <v>35006</v>
      </c>
      <c r="C214" s="7" t="s">
        <v>207</v>
      </c>
      <c r="D214" s="7"/>
      <c r="E214" s="8" t="s">
        <v>459</v>
      </c>
      <c r="F214" s="7" t="s">
        <v>209</v>
      </c>
      <c r="G214" s="8" t="s">
        <v>460</v>
      </c>
      <c r="H214" s="13"/>
    </row>
    <row r="215" ht="16.5" spans="1:8">
      <c r="A215" s="5" t="s">
        <v>80</v>
      </c>
      <c r="B215" s="6">
        <v>35007</v>
      </c>
      <c r="C215" s="7" t="s">
        <v>177</v>
      </c>
      <c r="D215" s="7"/>
      <c r="E215" s="8" t="s">
        <v>461</v>
      </c>
      <c r="F215" s="7" t="s">
        <v>179</v>
      </c>
      <c r="G215" s="8" t="s">
        <v>462</v>
      </c>
      <c r="H215" s="7"/>
    </row>
    <row r="216" ht="33" spans="1:8">
      <c r="A216" s="5" t="s">
        <v>80</v>
      </c>
      <c r="B216" s="6">
        <v>35008</v>
      </c>
      <c r="C216" s="7" t="s">
        <v>177</v>
      </c>
      <c r="D216" s="7"/>
      <c r="E216" s="8" t="s">
        <v>463</v>
      </c>
      <c r="F216" s="7" t="s">
        <v>179</v>
      </c>
      <c r="G216" s="8" t="s">
        <v>464</v>
      </c>
      <c r="H216" s="13"/>
    </row>
    <row r="217" ht="16.5" spans="1:8">
      <c r="A217" s="5" t="s">
        <v>80</v>
      </c>
      <c r="B217" s="6">
        <v>35009</v>
      </c>
      <c r="C217" s="7" t="s">
        <v>177</v>
      </c>
      <c r="D217" s="7"/>
      <c r="E217" s="8" t="s">
        <v>465</v>
      </c>
      <c r="F217" s="7" t="s">
        <v>240</v>
      </c>
      <c r="G217" s="8" t="s">
        <v>466</v>
      </c>
      <c r="H217" s="7"/>
    </row>
    <row r="218" ht="16.5" spans="1:8">
      <c r="A218" s="5" t="s">
        <v>80</v>
      </c>
      <c r="B218" s="6">
        <v>35010</v>
      </c>
      <c r="C218" s="7" t="s">
        <v>177</v>
      </c>
      <c r="D218" s="7"/>
      <c r="E218" s="8" t="s">
        <v>467</v>
      </c>
      <c r="F218" s="7" t="s">
        <v>179</v>
      </c>
      <c r="G218" s="8" t="s">
        <v>468</v>
      </c>
      <c r="H218" s="7"/>
    </row>
    <row r="219" ht="49.5" spans="1:8">
      <c r="A219" s="5" t="s">
        <v>80</v>
      </c>
      <c r="B219" s="6">
        <v>35011</v>
      </c>
      <c r="C219" s="7" t="s">
        <v>211</v>
      </c>
      <c r="D219" s="7"/>
      <c r="E219" s="8" t="s">
        <v>469</v>
      </c>
      <c r="F219" s="7" t="s">
        <v>199</v>
      </c>
      <c r="G219" s="8" t="s">
        <v>470</v>
      </c>
      <c r="H219" s="13"/>
    </row>
    <row r="220" ht="49.5" spans="1:8">
      <c r="A220" s="5" t="s">
        <v>80</v>
      </c>
      <c r="B220" s="6">
        <v>35012</v>
      </c>
      <c r="C220" s="7" t="s">
        <v>211</v>
      </c>
      <c r="D220" s="7"/>
      <c r="E220" s="8" t="s">
        <v>469</v>
      </c>
      <c r="F220" s="7" t="s">
        <v>216</v>
      </c>
      <c r="G220" s="8" t="s">
        <v>470</v>
      </c>
      <c r="H220" s="7"/>
    </row>
    <row r="221" ht="16.5" spans="1:8">
      <c r="A221" s="5" t="s">
        <v>80</v>
      </c>
      <c r="B221" s="6">
        <v>35013</v>
      </c>
      <c r="C221" s="7" t="s">
        <v>189</v>
      </c>
      <c r="D221" s="7" t="s">
        <v>190</v>
      </c>
      <c r="E221" s="8" t="s">
        <v>471</v>
      </c>
      <c r="F221" s="7" t="s">
        <v>240</v>
      </c>
      <c r="G221" s="8" t="s">
        <v>180</v>
      </c>
      <c r="H221" s="7"/>
    </row>
    <row r="222" ht="16.5" spans="1:8">
      <c r="A222" s="5" t="s">
        <v>80</v>
      </c>
      <c r="B222" s="6">
        <v>35014</v>
      </c>
      <c r="C222" s="7" t="s">
        <v>189</v>
      </c>
      <c r="D222" s="7" t="s">
        <v>194</v>
      </c>
      <c r="E222" s="8" t="s">
        <v>472</v>
      </c>
      <c r="F222" s="7" t="s">
        <v>199</v>
      </c>
      <c r="G222" s="8" t="s">
        <v>283</v>
      </c>
      <c r="H222" s="7"/>
    </row>
    <row r="223" ht="33" spans="1:8">
      <c r="A223" s="5" t="s">
        <v>80</v>
      </c>
      <c r="B223" s="6">
        <v>35015</v>
      </c>
      <c r="C223" s="7" t="s">
        <v>189</v>
      </c>
      <c r="D223" s="7" t="s">
        <v>197</v>
      </c>
      <c r="E223" s="8" t="s">
        <v>473</v>
      </c>
      <c r="F223" s="7" t="s">
        <v>179</v>
      </c>
      <c r="G223" s="8" t="s">
        <v>474</v>
      </c>
      <c r="H223" s="13"/>
    </row>
    <row r="224" ht="16.5" spans="1:8">
      <c r="A224" s="5" t="s">
        <v>80</v>
      </c>
      <c r="B224" s="6">
        <v>35016</v>
      </c>
      <c r="C224" s="7" t="s">
        <v>189</v>
      </c>
      <c r="D224" s="7" t="s">
        <v>201</v>
      </c>
      <c r="E224" s="8" t="s">
        <v>475</v>
      </c>
      <c r="F224" s="7" t="s">
        <v>203</v>
      </c>
      <c r="G224" s="8" t="s">
        <v>476</v>
      </c>
      <c r="H224" s="7"/>
    </row>
    <row r="225" ht="16.5" spans="1:8">
      <c r="A225" s="5" t="s">
        <v>80</v>
      </c>
      <c r="B225" s="6">
        <v>35017</v>
      </c>
      <c r="C225" s="7" t="s">
        <v>189</v>
      </c>
      <c r="D225" s="7" t="s">
        <v>205</v>
      </c>
      <c r="E225" s="8" t="s">
        <v>477</v>
      </c>
      <c r="F225" s="7" t="s">
        <v>203</v>
      </c>
      <c r="G225" s="8" t="s">
        <v>180</v>
      </c>
      <c r="H225" s="7"/>
    </row>
    <row r="226" spans="1:8">
      <c r="A226" s="10"/>
      <c r="B226" s="11"/>
      <c r="C226" s="12"/>
      <c r="D226" s="12"/>
      <c r="E226" s="12"/>
      <c r="F226" s="12"/>
      <c r="G226" s="12"/>
      <c r="H226" s="12"/>
    </row>
    <row r="227" ht="33" spans="1:8">
      <c r="A227" s="5" t="s">
        <v>90</v>
      </c>
      <c r="B227" s="6">
        <v>45001</v>
      </c>
      <c r="C227" s="7" t="s">
        <v>160</v>
      </c>
      <c r="D227" s="7" t="s">
        <v>161</v>
      </c>
      <c r="E227" s="8" t="s">
        <v>478</v>
      </c>
      <c r="F227" s="7" t="s">
        <v>163</v>
      </c>
      <c r="G227" s="8" t="s">
        <v>479</v>
      </c>
      <c r="H227" s="7"/>
    </row>
    <row r="228" ht="33" spans="1:8">
      <c r="A228" s="5" t="s">
        <v>90</v>
      </c>
      <c r="B228" s="6">
        <v>45002</v>
      </c>
      <c r="C228" s="7" t="s">
        <v>160</v>
      </c>
      <c r="D228" s="7" t="s">
        <v>165</v>
      </c>
      <c r="E228" s="8"/>
      <c r="F228" s="7" t="s">
        <v>163</v>
      </c>
      <c r="G228" s="8" t="s">
        <v>480</v>
      </c>
      <c r="H228" s="7"/>
    </row>
    <row r="229" ht="33" spans="1:8">
      <c r="A229" s="5" t="s">
        <v>90</v>
      </c>
      <c r="B229" s="6">
        <v>45003</v>
      </c>
      <c r="C229" s="7" t="s">
        <v>160</v>
      </c>
      <c r="D229" s="7" t="s">
        <v>168</v>
      </c>
      <c r="E229" s="8"/>
      <c r="F229" s="7" t="s">
        <v>163</v>
      </c>
      <c r="G229" s="8" t="s">
        <v>481</v>
      </c>
      <c r="H229" s="7"/>
    </row>
    <row r="230" ht="33" spans="1:8">
      <c r="A230" s="5" t="s">
        <v>90</v>
      </c>
      <c r="B230" s="6">
        <v>45004</v>
      </c>
      <c r="C230" s="7" t="s">
        <v>160</v>
      </c>
      <c r="D230" s="7" t="s">
        <v>171</v>
      </c>
      <c r="E230" s="8"/>
      <c r="F230" s="7" t="s">
        <v>163</v>
      </c>
      <c r="G230" s="8" t="s">
        <v>482</v>
      </c>
      <c r="H230" s="7"/>
    </row>
    <row r="231" ht="33" spans="1:8">
      <c r="A231" s="5" t="s">
        <v>90</v>
      </c>
      <c r="B231" s="6">
        <v>45005</v>
      </c>
      <c r="C231" s="7" t="s">
        <v>160</v>
      </c>
      <c r="D231" s="7" t="s">
        <v>174</v>
      </c>
      <c r="E231" s="8"/>
      <c r="F231" s="7" t="s">
        <v>163</v>
      </c>
      <c r="G231" s="8" t="s">
        <v>483</v>
      </c>
      <c r="H231" s="7"/>
    </row>
    <row r="232" ht="16.5" spans="1:8">
      <c r="A232" s="5" t="s">
        <v>90</v>
      </c>
      <c r="B232" s="6">
        <v>45006</v>
      </c>
      <c r="C232" s="7" t="s">
        <v>207</v>
      </c>
      <c r="D232" s="7"/>
      <c r="E232" s="8" t="s">
        <v>484</v>
      </c>
      <c r="F232" s="7" t="s">
        <v>209</v>
      </c>
      <c r="G232" s="8" t="s">
        <v>210</v>
      </c>
      <c r="H232" s="7"/>
    </row>
    <row r="233" ht="16.5" spans="1:8">
      <c r="A233" s="5" t="s">
        <v>90</v>
      </c>
      <c r="B233" s="6">
        <v>45007</v>
      </c>
      <c r="C233" s="7" t="s">
        <v>177</v>
      </c>
      <c r="D233" s="7"/>
      <c r="E233" s="8" t="s">
        <v>485</v>
      </c>
      <c r="F233" s="7" t="s">
        <v>179</v>
      </c>
      <c r="G233" s="8" t="s">
        <v>180</v>
      </c>
      <c r="H233" s="7"/>
    </row>
    <row r="234" ht="16.5" spans="1:8">
      <c r="A234" s="5" t="s">
        <v>90</v>
      </c>
      <c r="B234" s="6">
        <v>45008</v>
      </c>
      <c r="C234" s="7" t="s">
        <v>177</v>
      </c>
      <c r="D234" s="7"/>
      <c r="E234" s="8" t="s">
        <v>486</v>
      </c>
      <c r="F234" s="7" t="s">
        <v>179</v>
      </c>
      <c r="G234" s="8" t="s">
        <v>487</v>
      </c>
      <c r="H234" s="13"/>
    </row>
    <row r="235" ht="16.5" spans="1:8">
      <c r="A235" s="5" t="s">
        <v>90</v>
      </c>
      <c r="B235" s="6">
        <v>45009</v>
      </c>
      <c r="C235" s="7" t="s">
        <v>177</v>
      </c>
      <c r="D235" s="7"/>
      <c r="E235" s="8" t="s">
        <v>488</v>
      </c>
      <c r="F235" s="7" t="s">
        <v>234</v>
      </c>
      <c r="G235" s="8" t="s">
        <v>489</v>
      </c>
      <c r="H235" s="7"/>
    </row>
    <row r="236" ht="16.5" spans="1:8">
      <c r="A236" s="5" t="s">
        <v>90</v>
      </c>
      <c r="B236" s="6">
        <v>45010</v>
      </c>
      <c r="C236" s="7" t="s">
        <v>177</v>
      </c>
      <c r="D236" s="7"/>
      <c r="E236" s="8" t="s">
        <v>490</v>
      </c>
      <c r="F236" s="7" t="s">
        <v>179</v>
      </c>
      <c r="G236" s="8" t="s">
        <v>491</v>
      </c>
      <c r="H236" s="7"/>
    </row>
    <row r="237" ht="16.5" spans="1:8">
      <c r="A237" s="5" t="s">
        <v>90</v>
      </c>
      <c r="B237" s="6">
        <v>45011</v>
      </c>
      <c r="C237" s="7" t="s">
        <v>211</v>
      </c>
      <c r="D237" s="7"/>
      <c r="E237" s="8" t="s">
        <v>492</v>
      </c>
      <c r="F237" s="7" t="s">
        <v>240</v>
      </c>
      <c r="G237" s="8" t="s">
        <v>493</v>
      </c>
      <c r="H237" s="13"/>
    </row>
    <row r="238" ht="16.5" spans="1:8">
      <c r="A238" s="5" t="s">
        <v>90</v>
      </c>
      <c r="B238" s="6">
        <v>45012</v>
      </c>
      <c r="C238" s="7" t="s">
        <v>211</v>
      </c>
      <c r="D238" s="7"/>
      <c r="E238" s="8" t="s">
        <v>494</v>
      </c>
      <c r="F238" s="7" t="s">
        <v>240</v>
      </c>
      <c r="G238" s="8" t="s">
        <v>495</v>
      </c>
      <c r="H238" s="13"/>
    </row>
    <row r="239" ht="16.5" spans="1:8">
      <c r="A239" s="5" t="s">
        <v>90</v>
      </c>
      <c r="B239" s="6">
        <v>45013</v>
      </c>
      <c r="C239" s="7" t="s">
        <v>189</v>
      </c>
      <c r="D239" s="7" t="s">
        <v>190</v>
      </c>
      <c r="E239" s="8" t="s">
        <v>496</v>
      </c>
      <c r="F239" s="7" t="s">
        <v>240</v>
      </c>
      <c r="G239" s="8" t="s">
        <v>497</v>
      </c>
      <c r="H239" s="13"/>
    </row>
    <row r="240" ht="16.5" spans="1:8">
      <c r="A240" s="5" t="s">
        <v>90</v>
      </c>
      <c r="B240" s="6">
        <v>45014</v>
      </c>
      <c r="C240" s="7" t="s">
        <v>189</v>
      </c>
      <c r="D240" s="7" t="s">
        <v>194</v>
      </c>
      <c r="E240" s="8" t="s">
        <v>498</v>
      </c>
      <c r="F240" s="7" t="s">
        <v>216</v>
      </c>
      <c r="G240" s="8" t="s">
        <v>499</v>
      </c>
      <c r="H240" s="7"/>
    </row>
    <row r="241" ht="16.5" spans="1:8">
      <c r="A241" s="5" t="s">
        <v>90</v>
      </c>
      <c r="B241" s="6">
        <v>45015</v>
      </c>
      <c r="C241" s="7" t="s">
        <v>189</v>
      </c>
      <c r="D241" s="7" t="s">
        <v>197</v>
      </c>
      <c r="E241" s="8" t="s">
        <v>500</v>
      </c>
      <c r="F241" s="7" t="s">
        <v>240</v>
      </c>
      <c r="G241" s="8" t="s">
        <v>501</v>
      </c>
      <c r="H241" s="7"/>
    </row>
    <row r="242" ht="16.5" spans="1:8">
      <c r="A242" s="5" t="s">
        <v>90</v>
      </c>
      <c r="B242" s="6">
        <v>45016</v>
      </c>
      <c r="C242" s="7" t="s">
        <v>189</v>
      </c>
      <c r="D242" s="7" t="s">
        <v>201</v>
      </c>
      <c r="E242" s="8" t="s">
        <v>302</v>
      </c>
      <c r="F242" s="7" t="s">
        <v>203</v>
      </c>
      <c r="G242" s="8" t="s">
        <v>265</v>
      </c>
      <c r="H242" s="7"/>
    </row>
    <row r="243" ht="16.5" spans="1:8">
      <c r="A243" s="5" t="s">
        <v>90</v>
      </c>
      <c r="B243" s="6">
        <v>45017</v>
      </c>
      <c r="C243" s="7" t="s">
        <v>189</v>
      </c>
      <c r="D243" s="7" t="s">
        <v>205</v>
      </c>
      <c r="E243" s="8" t="s">
        <v>331</v>
      </c>
      <c r="F243" s="7" t="s">
        <v>203</v>
      </c>
      <c r="G243" s="8" t="s">
        <v>180</v>
      </c>
      <c r="H243" s="7"/>
    </row>
    <row r="244" spans="1:8">
      <c r="A244" s="10"/>
      <c r="B244" s="11"/>
      <c r="C244" s="12"/>
      <c r="D244" s="12"/>
      <c r="E244" s="12"/>
      <c r="F244" s="12"/>
      <c r="G244" s="12"/>
      <c r="H244" s="12"/>
    </row>
    <row r="245" ht="16.5" spans="1:8">
      <c r="A245" s="5" t="s">
        <v>81</v>
      </c>
      <c r="B245" s="6">
        <v>36001</v>
      </c>
      <c r="C245" s="7" t="s">
        <v>160</v>
      </c>
      <c r="D245" s="7" t="s">
        <v>161</v>
      </c>
      <c r="E245" s="8" t="s">
        <v>502</v>
      </c>
      <c r="F245" s="7" t="s">
        <v>163</v>
      </c>
      <c r="G245" s="8" t="s">
        <v>503</v>
      </c>
      <c r="H245" s="7"/>
    </row>
    <row r="246" ht="16.5" spans="1:8">
      <c r="A246" s="5" t="s">
        <v>81</v>
      </c>
      <c r="B246" s="6">
        <v>36002</v>
      </c>
      <c r="C246" s="7" t="s">
        <v>160</v>
      </c>
      <c r="D246" s="7" t="s">
        <v>165</v>
      </c>
      <c r="E246" s="8" t="s">
        <v>504</v>
      </c>
      <c r="F246" s="7" t="s">
        <v>163</v>
      </c>
      <c r="G246" s="8" t="s">
        <v>505</v>
      </c>
      <c r="H246" s="7"/>
    </row>
    <row r="247" ht="16.5" spans="1:8">
      <c r="A247" s="5" t="s">
        <v>81</v>
      </c>
      <c r="B247" s="6">
        <v>36003</v>
      </c>
      <c r="C247" s="7" t="s">
        <v>160</v>
      </c>
      <c r="D247" s="7" t="s">
        <v>168</v>
      </c>
      <c r="E247" s="8" t="s">
        <v>506</v>
      </c>
      <c r="F247" s="7" t="s">
        <v>163</v>
      </c>
      <c r="G247" s="8" t="s">
        <v>507</v>
      </c>
      <c r="H247" s="7"/>
    </row>
    <row r="248" ht="16.5" spans="1:8">
      <c r="A248" s="5" t="s">
        <v>81</v>
      </c>
      <c r="B248" s="6">
        <v>36004</v>
      </c>
      <c r="C248" s="7" t="s">
        <v>160</v>
      </c>
      <c r="D248" s="7" t="s">
        <v>171</v>
      </c>
      <c r="E248" s="8" t="s">
        <v>508</v>
      </c>
      <c r="F248" s="7" t="s">
        <v>163</v>
      </c>
      <c r="G248" s="8" t="s">
        <v>509</v>
      </c>
      <c r="H248" s="7"/>
    </row>
    <row r="249" ht="16.5" spans="1:8">
      <c r="A249" s="5" t="s">
        <v>81</v>
      </c>
      <c r="B249" s="6">
        <v>36005</v>
      </c>
      <c r="C249" s="7" t="s">
        <v>160</v>
      </c>
      <c r="D249" s="7" t="s">
        <v>174</v>
      </c>
      <c r="E249" s="8" t="s">
        <v>510</v>
      </c>
      <c r="F249" s="7" t="s">
        <v>163</v>
      </c>
      <c r="G249" s="8" t="s">
        <v>511</v>
      </c>
      <c r="H249" s="7"/>
    </row>
    <row r="250" ht="16.5" spans="1:8">
      <c r="A250" s="5" t="s">
        <v>81</v>
      </c>
      <c r="B250" s="6">
        <v>36006</v>
      </c>
      <c r="C250" s="7" t="s">
        <v>207</v>
      </c>
      <c r="D250" s="7"/>
      <c r="E250" s="8" t="s">
        <v>512</v>
      </c>
      <c r="F250" s="7" t="s">
        <v>209</v>
      </c>
      <c r="G250" s="8" t="s">
        <v>376</v>
      </c>
      <c r="H250" s="7"/>
    </row>
    <row r="251" ht="16.5" spans="1:8">
      <c r="A251" s="5" t="s">
        <v>81</v>
      </c>
      <c r="B251" s="6">
        <v>36007</v>
      </c>
      <c r="C251" s="7" t="s">
        <v>177</v>
      </c>
      <c r="D251" s="7"/>
      <c r="E251" s="8" t="s">
        <v>513</v>
      </c>
      <c r="F251" s="7" t="s">
        <v>179</v>
      </c>
      <c r="G251" s="8" t="s">
        <v>514</v>
      </c>
      <c r="H251" s="7"/>
    </row>
    <row r="252" ht="16.5" spans="1:8">
      <c r="A252" s="5" t="s">
        <v>81</v>
      </c>
      <c r="B252" s="6">
        <v>36008</v>
      </c>
      <c r="C252" s="7" t="s">
        <v>177</v>
      </c>
      <c r="D252" s="7"/>
      <c r="E252" s="8" t="s">
        <v>515</v>
      </c>
      <c r="F252" s="7" t="s">
        <v>179</v>
      </c>
      <c r="G252" s="8" t="s">
        <v>516</v>
      </c>
      <c r="H252" s="7"/>
    </row>
    <row r="253" ht="33" spans="1:8">
      <c r="A253" s="5" t="s">
        <v>81</v>
      </c>
      <c r="B253" s="6">
        <v>36009</v>
      </c>
      <c r="C253" s="7" t="s">
        <v>177</v>
      </c>
      <c r="D253" s="7"/>
      <c r="E253" s="8" t="s">
        <v>517</v>
      </c>
      <c r="F253" s="7" t="s">
        <v>179</v>
      </c>
      <c r="G253" s="8" t="s">
        <v>518</v>
      </c>
      <c r="H253" s="7"/>
    </row>
    <row r="254" ht="33" spans="1:8">
      <c r="A254" s="5" t="s">
        <v>81</v>
      </c>
      <c r="B254" s="6">
        <v>36010</v>
      </c>
      <c r="C254" s="7" t="s">
        <v>177</v>
      </c>
      <c r="D254" s="7"/>
      <c r="E254" s="8" t="s">
        <v>519</v>
      </c>
      <c r="F254" s="7" t="s">
        <v>179</v>
      </c>
      <c r="G254" s="8" t="s">
        <v>520</v>
      </c>
      <c r="H254" s="7"/>
    </row>
    <row r="255" ht="16.5" spans="1:8">
      <c r="A255" s="5" t="s">
        <v>81</v>
      </c>
      <c r="B255" s="6">
        <v>36011</v>
      </c>
      <c r="C255" s="7" t="s">
        <v>211</v>
      </c>
      <c r="D255" s="7"/>
      <c r="E255" s="8" t="s">
        <v>521</v>
      </c>
      <c r="F255" s="7" t="s">
        <v>234</v>
      </c>
      <c r="G255" s="8" t="s">
        <v>522</v>
      </c>
      <c r="H255" s="13" t="s">
        <v>211</v>
      </c>
    </row>
    <row r="256" ht="16.5" spans="1:8">
      <c r="A256" s="5" t="s">
        <v>81</v>
      </c>
      <c r="B256" s="6">
        <v>36012</v>
      </c>
      <c r="C256" s="7" t="s">
        <v>211</v>
      </c>
      <c r="D256" s="7"/>
      <c r="E256" s="8" t="s">
        <v>523</v>
      </c>
      <c r="F256" s="7" t="s">
        <v>179</v>
      </c>
      <c r="G256" s="8" t="s">
        <v>180</v>
      </c>
      <c r="H256" s="7"/>
    </row>
    <row r="257" ht="16.5" spans="1:8">
      <c r="A257" s="5" t="s">
        <v>81</v>
      </c>
      <c r="B257" s="6">
        <v>36013</v>
      </c>
      <c r="C257" s="7" t="s">
        <v>189</v>
      </c>
      <c r="D257" s="7" t="s">
        <v>190</v>
      </c>
      <c r="E257" s="8" t="s">
        <v>524</v>
      </c>
      <c r="F257" s="7" t="s">
        <v>192</v>
      </c>
      <c r="G257" s="8" t="s">
        <v>525</v>
      </c>
      <c r="H257" s="7"/>
    </row>
    <row r="258" ht="33" spans="1:8">
      <c r="A258" s="5" t="s">
        <v>81</v>
      </c>
      <c r="B258" s="6">
        <v>36014</v>
      </c>
      <c r="C258" s="7" t="s">
        <v>189</v>
      </c>
      <c r="D258" s="7" t="s">
        <v>190</v>
      </c>
      <c r="E258" s="8" t="s">
        <v>526</v>
      </c>
      <c r="F258" s="7" t="s">
        <v>179</v>
      </c>
      <c r="G258" s="8" t="s">
        <v>527</v>
      </c>
      <c r="H258" s="7"/>
    </row>
    <row r="259" ht="16.5" spans="1:8">
      <c r="A259" s="5" t="s">
        <v>81</v>
      </c>
      <c r="B259" s="6">
        <v>36015</v>
      </c>
      <c r="C259" s="7" t="s">
        <v>211</v>
      </c>
      <c r="D259" s="7"/>
      <c r="E259" s="8" t="s">
        <v>528</v>
      </c>
      <c r="F259" s="7" t="s">
        <v>240</v>
      </c>
      <c r="G259" s="8" t="s">
        <v>180</v>
      </c>
      <c r="H259" s="7"/>
    </row>
    <row r="260" ht="16.5" spans="1:8">
      <c r="A260" s="5" t="s">
        <v>81</v>
      </c>
      <c r="B260" s="6">
        <v>36016</v>
      </c>
      <c r="C260" s="7" t="s">
        <v>211</v>
      </c>
      <c r="D260" s="7"/>
      <c r="E260" s="8" t="s">
        <v>529</v>
      </c>
      <c r="F260" s="7" t="s">
        <v>240</v>
      </c>
      <c r="G260" s="8" t="s">
        <v>530</v>
      </c>
      <c r="H260" s="7"/>
    </row>
    <row r="261" ht="16.5" spans="1:8">
      <c r="A261" s="5" t="s">
        <v>81</v>
      </c>
      <c r="B261" s="6">
        <v>36017</v>
      </c>
      <c r="C261" s="7" t="s">
        <v>189</v>
      </c>
      <c r="D261" s="7" t="s">
        <v>194</v>
      </c>
      <c r="E261" s="8" t="s">
        <v>531</v>
      </c>
      <c r="F261" s="7" t="s">
        <v>192</v>
      </c>
      <c r="G261" s="8" t="s">
        <v>532</v>
      </c>
      <c r="H261" s="7"/>
    </row>
    <row r="262" ht="33" spans="1:8">
      <c r="A262" s="5" t="s">
        <v>81</v>
      </c>
      <c r="B262" s="6">
        <v>36018</v>
      </c>
      <c r="C262" s="7" t="s">
        <v>189</v>
      </c>
      <c r="D262" s="7" t="s">
        <v>194</v>
      </c>
      <c r="E262" s="8" t="s">
        <v>533</v>
      </c>
      <c r="F262" s="7" t="s">
        <v>179</v>
      </c>
      <c r="G262" s="8" t="s">
        <v>534</v>
      </c>
      <c r="H262" s="7"/>
    </row>
    <row r="263" ht="16.5" spans="1:8">
      <c r="A263" s="5" t="s">
        <v>81</v>
      </c>
      <c r="B263" s="6">
        <v>36019</v>
      </c>
      <c r="C263" s="7" t="s">
        <v>211</v>
      </c>
      <c r="D263" s="7"/>
      <c r="E263" s="8" t="s">
        <v>535</v>
      </c>
      <c r="F263" s="7" t="s">
        <v>240</v>
      </c>
      <c r="G263" s="8" t="s">
        <v>180</v>
      </c>
      <c r="H263" s="7"/>
    </row>
    <row r="264" ht="16.5" spans="1:8">
      <c r="A264" s="5" t="s">
        <v>81</v>
      </c>
      <c r="B264" s="6">
        <v>36020</v>
      </c>
      <c r="C264" s="7" t="s">
        <v>211</v>
      </c>
      <c r="D264" s="7"/>
      <c r="E264" s="8" t="s">
        <v>536</v>
      </c>
      <c r="F264" s="7" t="s">
        <v>192</v>
      </c>
      <c r="G264" s="8" t="s">
        <v>537</v>
      </c>
      <c r="H264" s="7"/>
    </row>
    <row r="265" ht="16.5" spans="1:8">
      <c r="A265" s="5" t="s">
        <v>81</v>
      </c>
      <c r="B265" s="6">
        <v>36021</v>
      </c>
      <c r="C265" s="7" t="s">
        <v>189</v>
      </c>
      <c r="D265" s="7" t="s">
        <v>197</v>
      </c>
      <c r="E265" s="8" t="s">
        <v>538</v>
      </c>
      <c r="F265" s="7" t="s">
        <v>179</v>
      </c>
      <c r="G265" s="8" t="s">
        <v>539</v>
      </c>
      <c r="H265" s="7"/>
    </row>
    <row r="266" ht="16.5" spans="1:8">
      <c r="A266" s="5" t="s">
        <v>81</v>
      </c>
      <c r="B266" s="6">
        <v>36022</v>
      </c>
      <c r="C266" s="7" t="s">
        <v>189</v>
      </c>
      <c r="D266" s="7" t="s">
        <v>201</v>
      </c>
      <c r="E266" s="8" t="s">
        <v>540</v>
      </c>
      <c r="F266" s="7" t="s">
        <v>203</v>
      </c>
      <c r="G266" s="8" t="s">
        <v>204</v>
      </c>
      <c r="H266" s="7"/>
    </row>
    <row r="267" ht="16.5" spans="1:8">
      <c r="A267" s="5" t="s">
        <v>81</v>
      </c>
      <c r="B267" s="6">
        <v>36023</v>
      </c>
      <c r="C267" s="7" t="s">
        <v>189</v>
      </c>
      <c r="D267" s="7" t="s">
        <v>205</v>
      </c>
      <c r="E267" s="8" t="s">
        <v>541</v>
      </c>
      <c r="F267" s="7" t="s">
        <v>203</v>
      </c>
      <c r="G267" s="8" t="s">
        <v>180</v>
      </c>
      <c r="H267" s="7"/>
    </row>
    <row r="268" spans="1:8">
      <c r="A268" s="10"/>
      <c r="B268" s="11"/>
      <c r="C268" s="12"/>
      <c r="D268" s="12"/>
      <c r="E268" s="12"/>
      <c r="F268" s="12"/>
      <c r="G268" s="12"/>
      <c r="H268" s="12"/>
    </row>
    <row r="269" ht="49.5" spans="1:8">
      <c r="A269" s="5" t="s">
        <v>82</v>
      </c>
      <c r="B269" s="6">
        <v>37001</v>
      </c>
      <c r="C269" s="7" t="s">
        <v>160</v>
      </c>
      <c r="D269" s="7" t="s">
        <v>161</v>
      </c>
      <c r="E269" s="8" t="s">
        <v>542</v>
      </c>
      <c r="F269" s="7" t="s">
        <v>163</v>
      </c>
      <c r="G269" s="8" t="s">
        <v>543</v>
      </c>
      <c r="H269" s="7"/>
    </row>
    <row r="270" ht="16.5" spans="1:8">
      <c r="A270" s="5" t="s">
        <v>82</v>
      </c>
      <c r="B270" s="6">
        <v>37002</v>
      </c>
      <c r="C270" s="7" t="s">
        <v>160</v>
      </c>
      <c r="D270" s="7" t="s">
        <v>165</v>
      </c>
      <c r="E270" s="8"/>
      <c r="F270" s="7" t="s">
        <v>163</v>
      </c>
      <c r="G270" s="8" t="s">
        <v>544</v>
      </c>
      <c r="H270" s="7"/>
    </row>
    <row r="271" ht="16.5" spans="1:8">
      <c r="A271" s="5" t="s">
        <v>82</v>
      </c>
      <c r="B271" s="6">
        <v>37003</v>
      </c>
      <c r="C271" s="7" t="s">
        <v>160</v>
      </c>
      <c r="D271" s="7" t="s">
        <v>168</v>
      </c>
      <c r="E271" s="8"/>
      <c r="F271" s="7" t="s">
        <v>163</v>
      </c>
      <c r="G271" s="8" t="s">
        <v>545</v>
      </c>
      <c r="H271" s="7"/>
    </row>
    <row r="272" ht="16.5" spans="1:8">
      <c r="A272" s="5" t="s">
        <v>82</v>
      </c>
      <c r="B272" s="6">
        <v>37004</v>
      </c>
      <c r="C272" s="7" t="s">
        <v>160</v>
      </c>
      <c r="D272" s="7" t="s">
        <v>171</v>
      </c>
      <c r="E272" s="8"/>
      <c r="F272" s="7" t="s">
        <v>163</v>
      </c>
      <c r="G272" s="8" t="s">
        <v>546</v>
      </c>
      <c r="H272" s="7"/>
    </row>
    <row r="273" ht="16.5" spans="1:8">
      <c r="A273" s="5" t="s">
        <v>82</v>
      </c>
      <c r="B273" s="6">
        <v>37005</v>
      </c>
      <c r="C273" s="7" t="s">
        <v>160</v>
      </c>
      <c r="D273" s="7" t="s">
        <v>174</v>
      </c>
      <c r="E273" s="8"/>
      <c r="F273" s="7" t="s">
        <v>163</v>
      </c>
      <c r="G273" s="8" t="s">
        <v>547</v>
      </c>
      <c r="H273" s="7"/>
    </row>
    <row r="274" ht="16.5" spans="1:8">
      <c r="A274" s="5" t="s">
        <v>82</v>
      </c>
      <c r="B274" s="6">
        <v>37006</v>
      </c>
      <c r="C274" s="7" t="s">
        <v>207</v>
      </c>
      <c r="D274" s="7"/>
      <c r="E274" s="8" t="s">
        <v>548</v>
      </c>
      <c r="F274" s="7" t="s">
        <v>209</v>
      </c>
      <c r="G274" s="8" t="s">
        <v>180</v>
      </c>
      <c r="H274" s="7"/>
    </row>
    <row r="275" ht="16.5" spans="1:8">
      <c r="A275" s="5" t="s">
        <v>82</v>
      </c>
      <c r="B275" s="6">
        <v>37007</v>
      </c>
      <c r="C275" s="7" t="s">
        <v>177</v>
      </c>
      <c r="D275" s="7"/>
      <c r="E275" s="8" t="s">
        <v>549</v>
      </c>
      <c r="F275" s="7" t="s">
        <v>179</v>
      </c>
      <c r="G275" s="8" t="s">
        <v>550</v>
      </c>
      <c r="H275" s="7"/>
    </row>
    <row r="276" ht="16.5" spans="1:8">
      <c r="A276" s="5" t="s">
        <v>82</v>
      </c>
      <c r="B276" s="6">
        <v>37008</v>
      </c>
      <c r="C276" s="7" t="s">
        <v>177</v>
      </c>
      <c r="D276" s="7"/>
      <c r="E276" s="8" t="s">
        <v>551</v>
      </c>
      <c r="F276" s="7" t="s">
        <v>179</v>
      </c>
      <c r="G276" s="8" t="s">
        <v>552</v>
      </c>
      <c r="H276" s="7"/>
    </row>
    <row r="277" ht="16.5" spans="1:8">
      <c r="A277" s="5" t="s">
        <v>82</v>
      </c>
      <c r="B277" s="6">
        <v>37009</v>
      </c>
      <c r="C277" s="7" t="s">
        <v>211</v>
      </c>
      <c r="D277" s="7"/>
      <c r="E277" s="8" t="s">
        <v>553</v>
      </c>
      <c r="F277" s="7" t="s">
        <v>192</v>
      </c>
      <c r="G277" s="8" t="s">
        <v>554</v>
      </c>
      <c r="H277" s="7"/>
    </row>
    <row r="278" ht="16.5" spans="1:8">
      <c r="A278" s="5" t="s">
        <v>82</v>
      </c>
      <c r="B278" s="6">
        <v>37010</v>
      </c>
      <c r="C278" s="7" t="s">
        <v>211</v>
      </c>
      <c r="D278" s="7"/>
      <c r="E278" s="8" t="s">
        <v>555</v>
      </c>
      <c r="F278" s="7" t="s">
        <v>199</v>
      </c>
      <c r="G278" s="8" t="s">
        <v>556</v>
      </c>
      <c r="H278" s="7"/>
    </row>
    <row r="279" ht="16.5" spans="1:8">
      <c r="A279" s="5" t="s">
        <v>82</v>
      </c>
      <c r="B279" s="6">
        <v>37011</v>
      </c>
      <c r="C279" s="7" t="s">
        <v>189</v>
      </c>
      <c r="D279" s="7" t="s">
        <v>190</v>
      </c>
      <c r="E279" s="8" t="s">
        <v>557</v>
      </c>
      <c r="F279" s="7" t="s">
        <v>240</v>
      </c>
      <c r="G279" s="8" t="s">
        <v>351</v>
      </c>
      <c r="H279" s="7"/>
    </row>
    <row r="280" ht="33" spans="1:8">
      <c r="A280" s="5" t="s">
        <v>82</v>
      </c>
      <c r="B280" s="6">
        <v>37012</v>
      </c>
      <c r="C280" s="7" t="s">
        <v>189</v>
      </c>
      <c r="D280" s="7" t="s">
        <v>194</v>
      </c>
      <c r="E280" s="8" t="s">
        <v>558</v>
      </c>
      <c r="F280" s="7" t="s">
        <v>179</v>
      </c>
      <c r="G280" s="8" t="s">
        <v>180</v>
      </c>
      <c r="H280" s="7"/>
    </row>
    <row r="281" ht="33" spans="1:8">
      <c r="A281" s="5" t="s">
        <v>82</v>
      </c>
      <c r="B281" s="6">
        <v>37013</v>
      </c>
      <c r="C281" s="7" t="s">
        <v>189</v>
      </c>
      <c r="D281" s="7" t="s">
        <v>194</v>
      </c>
      <c r="E281" s="8" t="s">
        <v>559</v>
      </c>
      <c r="F281" s="7" t="s">
        <v>179</v>
      </c>
      <c r="G281" s="8" t="s">
        <v>560</v>
      </c>
      <c r="H281" s="7"/>
    </row>
    <row r="282" ht="16.5" spans="1:8">
      <c r="A282" s="5" t="s">
        <v>82</v>
      </c>
      <c r="B282" s="6">
        <v>37014</v>
      </c>
      <c r="C282" s="7" t="s">
        <v>189</v>
      </c>
      <c r="D282" s="7" t="s">
        <v>197</v>
      </c>
      <c r="E282" s="8" t="s">
        <v>561</v>
      </c>
      <c r="F282" s="7" t="s">
        <v>179</v>
      </c>
      <c r="G282" s="8" t="s">
        <v>562</v>
      </c>
      <c r="H282" s="7"/>
    </row>
    <row r="283" ht="16.5" spans="1:8">
      <c r="A283" s="5" t="s">
        <v>82</v>
      </c>
      <c r="B283" s="6">
        <v>37015</v>
      </c>
      <c r="C283" s="7" t="s">
        <v>189</v>
      </c>
      <c r="D283" s="7" t="s">
        <v>201</v>
      </c>
      <c r="E283" s="8" t="s">
        <v>202</v>
      </c>
      <c r="F283" s="7" t="s">
        <v>203</v>
      </c>
      <c r="G283" s="8" t="s">
        <v>204</v>
      </c>
      <c r="H283" s="7"/>
    </row>
    <row r="284" ht="16.5" spans="1:8">
      <c r="A284" s="5" t="s">
        <v>82</v>
      </c>
      <c r="B284" s="6">
        <v>37016</v>
      </c>
      <c r="C284" s="7" t="s">
        <v>189</v>
      </c>
      <c r="D284" s="7" t="s">
        <v>205</v>
      </c>
      <c r="E284" s="8" t="s">
        <v>374</v>
      </c>
      <c r="F284" s="7" t="s">
        <v>203</v>
      </c>
      <c r="G284" s="8" t="s">
        <v>180</v>
      </c>
      <c r="H284" s="7"/>
    </row>
    <row r="285" spans="1:8">
      <c r="A285" s="10"/>
      <c r="B285" s="11"/>
      <c r="C285" s="12"/>
      <c r="D285" s="12"/>
      <c r="E285" s="12"/>
      <c r="F285" s="12"/>
      <c r="G285" s="12"/>
      <c r="H285" s="12"/>
    </row>
    <row r="286" ht="33" spans="1:8">
      <c r="A286" s="5" t="s">
        <v>83</v>
      </c>
      <c r="B286" s="6">
        <v>38001</v>
      </c>
      <c r="C286" s="7" t="s">
        <v>160</v>
      </c>
      <c r="D286" s="7" t="s">
        <v>161</v>
      </c>
      <c r="E286" s="8" t="s">
        <v>563</v>
      </c>
      <c r="F286" s="7" t="s">
        <v>163</v>
      </c>
      <c r="G286" s="8" t="s">
        <v>564</v>
      </c>
      <c r="H286" s="7"/>
    </row>
    <row r="287" ht="16.5" spans="1:8">
      <c r="A287" s="5" t="s">
        <v>83</v>
      </c>
      <c r="B287" s="6">
        <v>38002</v>
      </c>
      <c r="C287" s="7" t="s">
        <v>160</v>
      </c>
      <c r="D287" s="7" t="s">
        <v>165</v>
      </c>
      <c r="E287" s="8"/>
      <c r="F287" s="7" t="s">
        <v>163</v>
      </c>
      <c r="G287" s="8" t="s">
        <v>564</v>
      </c>
      <c r="H287" s="7"/>
    </row>
    <row r="288" ht="16.5" spans="1:8">
      <c r="A288" s="5" t="s">
        <v>83</v>
      </c>
      <c r="B288" s="6">
        <v>38003</v>
      </c>
      <c r="C288" s="7" t="s">
        <v>160</v>
      </c>
      <c r="D288" s="7" t="s">
        <v>168</v>
      </c>
      <c r="E288" s="8"/>
      <c r="F288" s="7" t="s">
        <v>163</v>
      </c>
      <c r="G288" s="8" t="s">
        <v>565</v>
      </c>
      <c r="H288" s="7"/>
    </row>
    <row r="289" ht="16.5" spans="1:8">
      <c r="A289" s="5" t="s">
        <v>83</v>
      </c>
      <c r="B289" s="6">
        <v>38004</v>
      </c>
      <c r="C289" s="7" t="s">
        <v>160</v>
      </c>
      <c r="D289" s="7" t="s">
        <v>171</v>
      </c>
      <c r="E289" s="8"/>
      <c r="F289" s="7" t="s">
        <v>163</v>
      </c>
      <c r="G289" s="8" t="s">
        <v>566</v>
      </c>
      <c r="H289" s="7"/>
    </row>
    <row r="290" ht="16.5" spans="1:8">
      <c r="A290" s="5" t="s">
        <v>83</v>
      </c>
      <c r="B290" s="6">
        <v>38005</v>
      </c>
      <c r="C290" s="7" t="s">
        <v>160</v>
      </c>
      <c r="D290" s="7" t="s">
        <v>174</v>
      </c>
      <c r="E290" s="8"/>
      <c r="F290" s="7" t="s">
        <v>163</v>
      </c>
      <c r="G290" s="8" t="s">
        <v>567</v>
      </c>
      <c r="H290" s="7"/>
    </row>
    <row r="291" ht="16.5" spans="1:8">
      <c r="A291" s="5" t="s">
        <v>83</v>
      </c>
      <c r="B291" s="6">
        <v>38006</v>
      </c>
      <c r="C291" s="7" t="s">
        <v>207</v>
      </c>
      <c r="D291" s="7"/>
      <c r="E291" s="8" t="s">
        <v>568</v>
      </c>
      <c r="F291" s="7" t="s">
        <v>209</v>
      </c>
      <c r="G291" s="8" t="s">
        <v>569</v>
      </c>
      <c r="H291" s="7"/>
    </row>
    <row r="292" ht="16.5" spans="1:8">
      <c r="A292" s="5" t="s">
        <v>83</v>
      </c>
      <c r="B292" s="6">
        <v>38007</v>
      </c>
      <c r="C292" s="7" t="s">
        <v>177</v>
      </c>
      <c r="D292" s="7"/>
      <c r="E292" s="8" t="s">
        <v>570</v>
      </c>
      <c r="F292" s="7" t="s">
        <v>199</v>
      </c>
      <c r="G292" s="8" t="s">
        <v>571</v>
      </c>
      <c r="H292" s="7"/>
    </row>
    <row r="293" ht="16.5" spans="1:8">
      <c r="A293" s="5" t="s">
        <v>83</v>
      </c>
      <c r="B293" s="6">
        <v>38008</v>
      </c>
      <c r="C293" s="7" t="s">
        <v>177</v>
      </c>
      <c r="D293" s="7"/>
      <c r="E293" s="8" t="s">
        <v>572</v>
      </c>
      <c r="F293" s="7" t="s">
        <v>234</v>
      </c>
      <c r="G293" s="8" t="s">
        <v>180</v>
      </c>
      <c r="H293" s="7"/>
    </row>
    <row r="294" ht="33" spans="1:8">
      <c r="A294" s="5" t="s">
        <v>83</v>
      </c>
      <c r="B294" s="6">
        <v>38009</v>
      </c>
      <c r="C294" s="7" t="s">
        <v>177</v>
      </c>
      <c r="D294" s="7"/>
      <c r="E294" s="8" t="s">
        <v>573</v>
      </c>
      <c r="F294" s="7" t="s">
        <v>179</v>
      </c>
      <c r="G294" s="8" t="s">
        <v>574</v>
      </c>
      <c r="H294" s="7"/>
    </row>
    <row r="295" ht="33" spans="1:8">
      <c r="A295" s="5" t="s">
        <v>83</v>
      </c>
      <c r="B295" s="6">
        <v>38010</v>
      </c>
      <c r="C295" s="7" t="s">
        <v>189</v>
      </c>
      <c r="D295" s="7" t="s">
        <v>190</v>
      </c>
      <c r="E295" s="8" t="s">
        <v>575</v>
      </c>
      <c r="F295" s="7" t="s">
        <v>199</v>
      </c>
      <c r="G295" s="8" t="s">
        <v>576</v>
      </c>
      <c r="H295" s="7"/>
    </row>
    <row r="296" ht="16.5" spans="1:8">
      <c r="A296" s="5" t="s">
        <v>83</v>
      </c>
      <c r="B296" s="6">
        <v>38011</v>
      </c>
      <c r="C296" s="7" t="s">
        <v>189</v>
      </c>
      <c r="D296" s="7" t="s">
        <v>194</v>
      </c>
      <c r="E296" s="8" t="s">
        <v>577</v>
      </c>
      <c r="F296" s="7" t="s">
        <v>199</v>
      </c>
      <c r="G296" s="8" t="s">
        <v>578</v>
      </c>
      <c r="H296" s="7"/>
    </row>
    <row r="297" ht="16.5" spans="1:8">
      <c r="A297" s="5" t="s">
        <v>83</v>
      </c>
      <c r="B297" s="6">
        <v>38012</v>
      </c>
      <c r="C297" s="7" t="s">
        <v>189</v>
      </c>
      <c r="D297" s="7" t="s">
        <v>197</v>
      </c>
      <c r="E297" s="8" t="s">
        <v>579</v>
      </c>
      <c r="F297" s="7" t="s">
        <v>179</v>
      </c>
      <c r="G297" s="8" t="s">
        <v>580</v>
      </c>
      <c r="H297" s="7"/>
    </row>
    <row r="298" ht="16.5" spans="1:8">
      <c r="A298" s="5" t="s">
        <v>83</v>
      </c>
      <c r="B298" s="6">
        <v>38013</v>
      </c>
      <c r="C298" s="7" t="s">
        <v>189</v>
      </c>
      <c r="D298" s="7" t="s">
        <v>197</v>
      </c>
      <c r="E298" s="8" t="s">
        <v>581</v>
      </c>
      <c r="F298" s="7" t="s">
        <v>179</v>
      </c>
      <c r="G298" s="8" t="s">
        <v>180</v>
      </c>
      <c r="H298" s="7"/>
    </row>
    <row r="299" ht="16.5" spans="1:8">
      <c r="A299" s="5" t="s">
        <v>83</v>
      </c>
      <c r="B299" s="6">
        <v>38014</v>
      </c>
      <c r="C299" s="7" t="s">
        <v>189</v>
      </c>
      <c r="D299" s="7" t="s">
        <v>201</v>
      </c>
      <c r="E299" s="8" t="s">
        <v>582</v>
      </c>
      <c r="F299" s="7" t="s">
        <v>203</v>
      </c>
      <c r="G299" s="8" t="s">
        <v>583</v>
      </c>
      <c r="H299" s="7"/>
    </row>
    <row r="300" ht="16.5" spans="1:8">
      <c r="A300" s="5" t="s">
        <v>83</v>
      </c>
      <c r="B300" s="6">
        <v>38015</v>
      </c>
      <c r="C300" s="7" t="s">
        <v>189</v>
      </c>
      <c r="D300" s="7" t="s">
        <v>205</v>
      </c>
      <c r="E300" s="8" t="s">
        <v>331</v>
      </c>
      <c r="F300" s="7" t="s">
        <v>203</v>
      </c>
      <c r="G300" s="8" t="s">
        <v>180</v>
      </c>
      <c r="H300" s="7"/>
    </row>
    <row r="301" spans="1:8">
      <c r="A301" s="10"/>
      <c r="B301" s="11"/>
      <c r="C301" s="12"/>
      <c r="D301" s="12"/>
      <c r="E301" s="12"/>
      <c r="F301" s="12"/>
      <c r="G301" s="12"/>
      <c r="H301" s="12"/>
    </row>
    <row r="302" ht="16.5" spans="1:8">
      <c r="A302" s="5" t="s">
        <v>51</v>
      </c>
      <c r="B302" s="6">
        <v>14001</v>
      </c>
      <c r="C302" s="7" t="s">
        <v>160</v>
      </c>
      <c r="D302" s="7" t="s">
        <v>161</v>
      </c>
      <c r="E302" s="8" t="s">
        <v>584</v>
      </c>
      <c r="F302" s="7" t="s">
        <v>163</v>
      </c>
      <c r="G302" s="8" t="s">
        <v>585</v>
      </c>
      <c r="H302" s="7"/>
    </row>
    <row r="303" ht="16.5" spans="1:8">
      <c r="A303" s="5" t="s">
        <v>51</v>
      </c>
      <c r="B303" s="6">
        <v>14002</v>
      </c>
      <c r="C303" s="7" t="s">
        <v>160</v>
      </c>
      <c r="D303" s="7" t="s">
        <v>165</v>
      </c>
      <c r="E303" s="8" t="s">
        <v>586</v>
      </c>
      <c r="F303" s="7" t="s">
        <v>163</v>
      </c>
      <c r="G303" s="8" t="s">
        <v>587</v>
      </c>
      <c r="H303" s="7"/>
    </row>
    <row r="304" ht="16.5" spans="1:8">
      <c r="A304" s="5" t="s">
        <v>51</v>
      </c>
      <c r="B304" s="6">
        <v>14003</v>
      </c>
      <c r="C304" s="7" t="s">
        <v>160</v>
      </c>
      <c r="D304" s="7" t="s">
        <v>168</v>
      </c>
      <c r="E304" s="8" t="s">
        <v>588</v>
      </c>
      <c r="F304" s="7" t="s">
        <v>163</v>
      </c>
      <c r="G304" s="8" t="s">
        <v>589</v>
      </c>
      <c r="H304" s="7"/>
    </row>
    <row r="305" ht="16.5" spans="1:8">
      <c r="A305" s="5" t="s">
        <v>51</v>
      </c>
      <c r="B305" s="6">
        <v>14004</v>
      </c>
      <c r="C305" s="7" t="s">
        <v>160</v>
      </c>
      <c r="D305" s="7" t="s">
        <v>171</v>
      </c>
      <c r="E305" s="8" t="s">
        <v>590</v>
      </c>
      <c r="F305" s="7" t="s">
        <v>163</v>
      </c>
      <c r="G305" s="8" t="s">
        <v>591</v>
      </c>
      <c r="H305" s="7"/>
    </row>
    <row r="306" ht="16.5" spans="1:8">
      <c r="A306" s="5" t="s">
        <v>51</v>
      </c>
      <c r="B306" s="6">
        <v>14005</v>
      </c>
      <c r="C306" s="7" t="s">
        <v>160</v>
      </c>
      <c r="D306" s="7" t="s">
        <v>174</v>
      </c>
      <c r="E306" s="8" t="s">
        <v>592</v>
      </c>
      <c r="F306" s="7" t="s">
        <v>163</v>
      </c>
      <c r="G306" s="8" t="s">
        <v>593</v>
      </c>
      <c r="H306" s="7"/>
    </row>
    <row r="307" ht="16.5" spans="1:8">
      <c r="A307" s="5" t="s">
        <v>51</v>
      </c>
      <c r="B307" s="6">
        <v>14006</v>
      </c>
      <c r="C307" s="7" t="s">
        <v>207</v>
      </c>
      <c r="D307" s="7"/>
      <c r="E307" s="8" t="s">
        <v>549</v>
      </c>
      <c r="F307" s="7" t="s">
        <v>209</v>
      </c>
      <c r="G307" s="8" t="s">
        <v>210</v>
      </c>
      <c r="H307" s="7"/>
    </row>
    <row r="308" ht="16.5" spans="1:8">
      <c r="A308" s="5" t="s">
        <v>51</v>
      </c>
      <c r="B308" s="6">
        <v>14007</v>
      </c>
      <c r="C308" s="7" t="s">
        <v>177</v>
      </c>
      <c r="D308" s="7"/>
      <c r="E308" s="8" t="s">
        <v>594</v>
      </c>
      <c r="F308" s="7" t="s">
        <v>179</v>
      </c>
      <c r="G308" s="8" t="s">
        <v>595</v>
      </c>
      <c r="H308" s="7"/>
    </row>
    <row r="309" ht="16.5" spans="1:8">
      <c r="A309" s="5" t="s">
        <v>51</v>
      </c>
      <c r="B309" s="6">
        <v>14008</v>
      </c>
      <c r="C309" s="7" t="s">
        <v>189</v>
      </c>
      <c r="D309" s="7" t="s">
        <v>190</v>
      </c>
      <c r="E309" s="8" t="s">
        <v>596</v>
      </c>
      <c r="F309" s="7" t="s">
        <v>203</v>
      </c>
      <c r="G309" s="8" t="s">
        <v>596</v>
      </c>
      <c r="H309" s="7"/>
    </row>
    <row r="310" ht="16.5" spans="1:8">
      <c r="A310" s="5" t="s">
        <v>51</v>
      </c>
      <c r="B310" s="6">
        <v>14009</v>
      </c>
      <c r="C310" s="7" t="s">
        <v>189</v>
      </c>
      <c r="D310" s="7" t="s">
        <v>194</v>
      </c>
      <c r="E310" s="8" t="s">
        <v>597</v>
      </c>
      <c r="F310" s="7" t="s">
        <v>598</v>
      </c>
      <c r="G310" s="8" t="s">
        <v>599</v>
      </c>
      <c r="H310" s="7"/>
    </row>
    <row r="311" ht="16.5" spans="1:8">
      <c r="A311" s="5" t="s">
        <v>51</v>
      </c>
      <c r="B311" s="6">
        <v>14010</v>
      </c>
      <c r="C311" s="7" t="s">
        <v>189</v>
      </c>
      <c r="D311" s="7" t="s">
        <v>197</v>
      </c>
      <c r="E311" s="8" t="s">
        <v>600</v>
      </c>
      <c r="F311" s="7" t="s">
        <v>199</v>
      </c>
      <c r="G311" s="8" t="s">
        <v>601</v>
      </c>
      <c r="H311" s="7"/>
    </row>
    <row r="312" ht="16.5" spans="1:8">
      <c r="A312" s="5" t="s">
        <v>51</v>
      </c>
      <c r="B312" s="6">
        <v>14012</v>
      </c>
      <c r="C312" s="7" t="s">
        <v>189</v>
      </c>
      <c r="D312" s="7" t="s">
        <v>201</v>
      </c>
      <c r="E312" s="8" t="s">
        <v>237</v>
      </c>
      <c r="F312" s="7" t="s">
        <v>203</v>
      </c>
      <c r="G312" s="8" t="s">
        <v>237</v>
      </c>
      <c r="H312" s="7"/>
    </row>
    <row r="313" ht="16.5" spans="1:8">
      <c r="A313" s="5" t="s">
        <v>51</v>
      </c>
      <c r="B313" s="6">
        <v>14013</v>
      </c>
      <c r="C313" s="7" t="s">
        <v>189</v>
      </c>
      <c r="D313" s="7" t="s">
        <v>205</v>
      </c>
      <c r="E313" s="8" t="s">
        <v>245</v>
      </c>
      <c r="F313" s="7" t="s">
        <v>203</v>
      </c>
      <c r="G313" s="8" t="s">
        <v>180</v>
      </c>
      <c r="H313" s="7"/>
    </row>
    <row r="314" spans="1:8">
      <c r="A314" s="10"/>
      <c r="B314" s="11"/>
      <c r="C314" s="12"/>
      <c r="D314" s="12"/>
      <c r="E314" s="12"/>
      <c r="F314" s="12"/>
      <c r="G314" s="12"/>
      <c r="H314" s="12"/>
    </row>
    <row r="315" ht="33" spans="1:8">
      <c r="A315" s="5" t="s">
        <v>602</v>
      </c>
      <c r="B315" s="6">
        <v>24001</v>
      </c>
      <c r="C315" s="7" t="s">
        <v>160</v>
      </c>
      <c r="D315" s="7" t="s">
        <v>161</v>
      </c>
      <c r="E315" s="8" t="s">
        <v>603</v>
      </c>
      <c r="F315" s="7" t="s">
        <v>163</v>
      </c>
      <c r="G315" s="8" t="s">
        <v>604</v>
      </c>
      <c r="H315" s="7"/>
    </row>
    <row r="316" ht="33" spans="1:8">
      <c r="A316" s="5" t="s">
        <v>602</v>
      </c>
      <c r="B316" s="6">
        <v>24002</v>
      </c>
      <c r="C316" s="7" t="s">
        <v>160</v>
      </c>
      <c r="D316" s="7" t="s">
        <v>165</v>
      </c>
      <c r="E316" s="8" t="s">
        <v>605</v>
      </c>
      <c r="F316" s="7" t="s">
        <v>163</v>
      </c>
      <c r="G316" s="8" t="s">
        <v>606</v>
      </c>
      <c r="H316" s="7"/>
    </row>
    <row r="317" ht="33" spans="1:8">
      <c r="A317" s="5" t="s">
        <v>602</v>
      </c>
      <c r="B317" s="6">
        <v>24003</v>
      </c>
      <c r="C317" s="7" t="s">
        <v>160</v>
      </c>
      <c r="D317" s="7" t="s">
        <v>168</v>
      </c>
      <c r="E317" s="8" t="s">
        <v>607</v>
      </c>
      <c r="F317" s="7" t="s">
        <v>163</v>
      </c>
      <c r="G317" s="8" t="s">
        <v>608</v>
      </c>
      <c r="H317" s="7"/>
    </row>
    <row r="318" ht="33" spans="1:8">
      <c r="A318" s="5" t="s">
        <v>602</v>
      </c>
      <c r="B318" s="6">
        <v>24004</v>
      </c>
      <c r="C318" s="7" t="s">
        <v>160</v>
      </c>
      <c r="D318" s="7" t="s">
        <v>171</v>
      </c>
      <c r="E318" s="8" t="s">
        <v>609</v>
      </c>
      <c r="F318" s="7" t="s">
        <v>163</v>
      </c>
      <c r="G318" s="8" t="s">
        <v>610</v>
      </c>
      <c r="H318" s="7"/>
    </row>
    <row r="319" ht="33" spans="1:8">
      <c r="A319" s="5" t="s">
        <v>602</v>
      </c>
      <c r="B319" s="6">
        <v>24005</v>
      </c>
      <c r="C319" s="7" t="s">
        <v>160</v>
      </c>
      <c r="D319" s="7" t="s">
        <v>174</v>
      </c>
      <c r="E319" s="8" t="s">
        <v>611</v>
      </c>
      <c r="F319" s="7" t="s">
        <v>163</v>
      </c>
      <c r="G319" s="8" t="s">
        <v>612</v>
      </c>
      <c r="H319" s="7"/>
    </row>
    <row r="320" ht="16.5" spans="1:8">
      <c r="A320" s="5" t="s">
        <v>602</v>
      </c>
      <c r="B320" s="6">
        <v>24006</v>
      </c>
      <c r="C320" s="7" t="s">
        <v>207</v>
      </c>
      <c r="D320" s="7"/>
      <c r="E320" s="8" t="s">
        <v>613</v>
      </c>
      <c r="F320" s="7" t="s">
        <v>209</v>
      </c>
      <c r="G320" s="8" t="s">
        <v>614</v>
      </c>
      <c r="H320" s="7"/>
    </row>
    <row r="321" ht="16.5" spans="1:8">
      <c r="A321" s="5" t="s">
        <v>602</v>
      </c>
      <c r="B321" s="6">
        <v>24007</v>
      </c>
      <c r="C321" s="7" t="s">
        <v>177</v>
      </c>
      <c r="D321" s="7"/>
      <c r="E321" s="8" t="s">
        <v>615</v>
      </c>
      <c r="F321" s="7" t="s">
        <v>203</v>
      </c>
      <c r="G321" s="8" t="s">
        <v>616</v>
      </c>
      <c r="H321" s="7"/>
    </row>
    <row r="322" ht="16.5" spans="1:8">
      <c r="A322" s="5" t="s">
        <v>602</v>
      </c>
      <c r="B322" s="6">
        <v>24008</v>
      </c>
      <c r="C322" s="7" t="s">
        <v>177</v>
      </c>
      <c r="D322" s="7"/>
      <c r="E322" s="8" t="s">
        <v>617</v>
      </c>
      <c r="F322" s="7" t="s">
        <v>179</v>
      </c>
      <c r="G322" s="8" t="s">
        <v>618</v>
      </c>
      <c r="H322" s="7"/>
    </row>
    <row r="323" ht="16.5" spans="1:8">
      <c r="A323" s="5" t="s">
        <v>602</v>
      </c>
      <c r="B323" s="6">
        <v>24009</v>
      </c>
      <c r="C323" s="7" t="s">
        <v>189</v>
      </c>
      <c r="D323" s="7" t="s">
        <v>190</v>
      </c>
      <c r="E323" s="8" t="s">
        <v>619</v>
      </c>
      <c r="F323" s="7" t="s">
        <v>203</v>
      </c>
      <c r="G323" s="8" t="s">
        <v>620</v>
      </c>
      <c r="H323" s="7" t="s">
        <v>621</v>
      </c>
    </row>
    <row r="324" ht="16.5" spans="1:8">
      <c r="A324" s="5" t="s">
        <v>602</v>
      </c>
      <c r="B324" s="6">
        <v>24010</v>
      </c>
      <c r="C324" s="7" t="s">
        <v>189</v>
      </c>
      <c r="D324" s="7" t="s">
        <v>194</v>
      </c>
      <c r="E324" s="8" t="s">
        <v>622</v>
      </c>
      <c r="F324" s="7" t="s">
        <v>203</v>
      </c>
      <c r="G324" s="8" t="s">
        <v>180</v>
      </c>
      <c r="H324" s="7" t="s">
        <v>623</v>
      </c>
    </row>
    <row r="325" ht="16.5" spans="1:8">
      <c r="A325" s="5" t="s">
        <v>602</v>
      </c>
      <c r="B325" s="6">
        <v>24011</v>
      </c>
      <c r="C325" s="7" t="s">
        <v>189</v>
      </c>
      <c r="D325" s="7" t="s">
        <v>197</v>
      </c>
      <c r="E325" s="8" t="s">
        <v>624</v>
      </c>
      <c r="F325" s="7" t="s">
        <v>203</v>
      </c>
      <c r="G325" s="8" t="s">
        <v>625</v>
      </c>
      <c r="H325" s="7"/>
    </row>
    <row r="326" ht="16.5" spans="1:8">
      <c r="A326" s="5" t="s">
        <v>602</v>
      </c>
      <c r="B326" s="6">
        <v>24012</v>
      </c>
      <c r="C326" s="7" t="s">
        <v>189</v>
      </c>
      <c r="D326" s="7" t="s">
        <v>201</v>
      </c>
      <c r="E326" s="8" t="s">
        <v>202</v>
      </c>
      <c r="F326" s="7" t="s">
        <v>203</v>
      </c>
      <c r="G326" s="8" t="s">
        <v>204</v>
      </c>
      <c r="H326" s="7"/>
    </row>
    <row r="327" ht="16.5" spans="1:8">
      <c r="A327" s="5" t="s">
        <v>602</v>
      </c>
      <c r="B327" s="6">
        <v>24013</v>
      </c>
      <c r="C327" s="7" t="s">
        <v>189</v>
      </c>
      <c r="D327" s="7" t="s">
        <v>205</v>
      </c>
      <c r="E327" s="8" t="s">
        <v>331</v>
      </c>
      <c r="F327" s="7" t="s">
        <v>203</v>
      </c>
      <c r="G327" s="8" t="s">
        <v>180</v>
      </c>
      <c r="H327" s="7"/>
    </row>
    <row r="328" spans="1:8">
      <c r="A328" s="10"/>
      <c r="B328" s="11"/>
      <c r="C328" s="12"/>
      <c r="D328" s="12"/>
      <c r="E328" s="12"/>
      <c r="F328" s="12"/>
      <c r="G328" s="12"/>
      <c r="H328" s="12"/>
    </row>
    <row r="329" ht="16.5" spans="1:8">
      <c r="A329" s="5" t="s">
        <v>141</v>
      </c>
      <c r="B329" s="6">
        <v>93001</v>
      </c>
      <c r="C329" s="7" t="s">
        <v>160</v>
      </c>
      <c r="D329" s="7" t="s">
        <v>161</v>
      </c>
      <c r="E329" s="8" t="s">
        <v>626</v>
      </c>
      <c r="F329" s="7" t="s">
        <v>163</v>
      </c>
      <c r="G329" s="8" t="s">
        <v>627</v>
      </c>
      <c r="H329" s="7"/>
    </row>
    <row r="330" ht="16.5" spans="1:8">
      <c r="A330" s="5" t="s">
        <v>141</v>
      </c>
      <c r="B330" s="6">
        <v>93002</v>
      </c>
      <c r="C330" s="7" t="s">
        <v>160</v>
      </c>
      <c r="D330" s="7" t="s">
        <v>165</v>
      </c>
      <c r="E330" s="8" t="s">
        <v>628</v>
      </c>
      <c r="F330" s="7" t="s">
        <v>163</v>
      </c>
      <c r="G330" s="8" t="s">
        <v>629</v>
      </c>
      <c r="H330" s="7"/>
    </row>
    <row r="331" ht="16.5" spans="1:8">
      <c r="A331" s="5" t="s">
        <v>141</v>
      </c>
      <c r="B331" s="6">
        <v>93003</v>
      </c>
      <c r="C331" s="7" t="s">
        <v>160</v>
      </c>
      <c r="D331" s="7" t="s">
        <v>168</v>
      </c>
      <c r="E331" s="8" t="s">
        <v>630</v>
      </c>
      <c r="F331" s="7" t="s">
        <v>163</v>
      </c>
      <c r="G331" s="8" t="s">
        <v>631</v>
      </c>
      <c r="H331" s="7"/>
    </row>
    <row r="332" ht="16.5" spans="1:8">
      <c r="A332" s="5" t="s">
        <v>141</v>
      </c>
      <c r="B332" s="6">
        <v>93004</v>
      </c>
      <c r="C332" s="7" t="s">
        <v>160</v>
      </c>
      <c r="D332" s="7" t="s">
        <v>171</v>
      </c>
      <c r="E332" s="8" t="s">
        <v>632</v>
      </c>
      <c r="F332" s="7" t="s">
        <v>163</v>
      </c>
      <c r="G332" s="8" t="s">
        <v>633</v>
      </c>
      <c r="H332" s="7"/>
    </row>
    <row r="333" ht="16.5" spans="1:8">
      <c r="A333" s="5" t="s">
        <v>141</v>
      </c>
      <c r="B333" s="6">
        <v>93005</v>
      </c>
      <c r="C333" s="7" t="s">
        <v>160</v>
      </c>
      <c r="D333" s="7" t="s">
        <v>174</v>
      </c>
      <c r="E333" s="8" t="s">
        <v>634</v>
      </c>
      <c r="F333" s="7" t="s">
        <v>163</v>
      </c>
      <c r="G333" s="8" t="s">
        <v>635</v>
      </c>
      <c r="H333" s="7"/>
    </row>
    <row r="334" ht="16.5" spans="1:8">
      <c r="A334" s="5" t="s">
        <v>141</v>
      </c>
      <c r="B334" s="6">
        <v>93006</v>
      </c>
      <c r="C334" s="7" t="s">
        <v>207</v>
      </c>
      <c r="D334" s="7"/>
      <c r="E334" s="8" t="s">
        <v>512</v>
      </c>
      <c r="F334" s="7" t="s">
        <v>209</v>
      </c>
      <c r="G334" s="8" t="s">
        <v>376</v>
      </c>
      <c r="H334" s="7"/>
    </row>
    <row r="335" ht="16.5" spans="1:8">
      <c r="A335" s="5" t="s">
        <v>141</v>
      </c>
      <c r="B335" s="6">
        <v>93007</v>
      </c>
      <c r="C335" s="7" t="s">
        <v>177</v>
      </c>
      <c r="D335" s="7"/>
      <c r="E335" s="8" t="s">
        <v>636</v>
      </c>
      <c r="F335" s="7" t="s">
        <v>179</v>
      </c>
      <c r="G335" s="8" t="s">
        <v>637</v>
      </c>
      <c r="H335" s="7"/>
    </row>
    <row r="336" ht="16.5" spans="1:8">
      <c r="A336" s="5" t="s">
        <v>141</v>
      </c>
      <c r="B336" s="6">
        <v>93008</v>
      </c>
      <c r="C336" s="7" t="s">
        <v>177</v>
      </c>
      <c r="D336" s="7"/>
      <c r="E336" s="8" t="s">
        <v>638</v>
      </c>
      <c r="F336" s="7" t="s">
        <v>199</v>
      </c>
      <c r="G336" s="8" t="s">
        <v>639</v>
      </c>
      <c r="H336" s="7"/>
    </row>
    <row r="337" ht="16.5" spans="1:8">
      <c r="A337" s="5" t="s">
        <v>141</v>
      </c>
      <c r="B337" s="6">
        <v>93009</v>
      </c>
      <c r="C337" s="7" t="s">
        <v>177</v>
      </c>
      <c r="D337" s="7"/>
      <c r="E337" s="8" t="s">
        <v>640</v>
      </c>
      <c r="F337" s="7" t="s">
        <v>179</v>
      </c>
      <c r="G337" s="8" t="s">
        <v>641</v>
      </c>
      <c r="H337" s="7"/>
    </row>
    <row r="338" ht="49.5" spans="1:8">
      <c r="A338" s="5" t="s">
        <v>141</v>
      </c>
      <c r="B338" s="6">
        <v>93010</v>
      </c>
      <c r="C338" s="7" t="s">
        <v>177</v>
      </c>
      <c r="D338" s="7"/>
      <c r="E338" s="8" t="s">
        <v>642</v>
      </c>
      <c r="F338" s="7" t="s">
        <v>179</v>
      </c>
      <c r="G338" s="8" t="s">
        <v>643</v>
      </c>
      <c r="H338" s="7"/>
    </row>
    <row r="339" ht="33" spans="1:8">
      <c r="A339" s="5" t="s">
        <v>141</v>
      </c>
      <c r="B339" s="6">
        <v>93012</v>
      </c>
      <c r="C339" s="7" t="s">
        <v>211</v>
      </c>
      <c r="D339" s="7"/>
      <c r="E339" s="8" t="s">
        <v>644</v>
      </c>
      <c r="F339" s="7" t="s">
        <v>285</v>
      </c>
      <c r="G339" s="8" t="s">
        <v>645</v>
      </c>
      <c r="H339" s="7"/>
    </row>
    <row r="340" ht="16.5" spans="1:8">
      <c r="A340" s="5" t="s">
        <v>141</v>
      </c>
      <c r="B340" s="6">
        <v>93013</v>
      </c>
      <c r="C340" s="7" t="s">
        <v>211</v>
      </c>
      <c r="D340" s="7"/>
      <c r="E340" s="8" t="s">
        <v>646</v>
      </c>
      <c r="F340" s="7" t="s">
        <v>234</v>
      </c>
      <c r="G340" s="8" t="s">
        <v>647</v>
      </c>
      <c r="H340" s="7"/>
    </row>
    <row r="341" ht="16.5" spans="1:8">
      <c r="A341" s="5" t="s">
        <v>141</v>
      </c>
      <c r="B341" s="6">
        <v>93014</v>
      </c>
      <c r="C341" s="7" t="s">
        <v>189</v>
      </c>
      <c r="D341" s="7" t="s">
        <v>190</v>
      </c>
      <c r="E341" s="8" t="s">
        <v>648</v>
      </c>
      <c r="F341" s="7" t="s">
        <v>285</v>
      </c>
      <c r="G341" s="8" t="s">
        <v>649</v>
      </c>
      <c r="H341" s="7"/>
    </row>
    <row r="342" ht="16.5" spans="1:8">
      <c r="A342" s="5" t="s">
        <v>141</v>
      </c>
      <c r="B342" s="6">
        <v>93015</v>
      </c>
      <c r="C342" s="7" t="s">
        <v>189</v>
      </c>
      <c r="D342" s="7" t="s">
        <v>190</v>
      </c>
      <c r="E342" s="8" t="s">
        <v>650</v>
      </c>
      <c r="F342" s="7" t="s">
        <v>192</v>
      </c>
      <c r="G342" s="8" t="s">
        <v>651</v>
      </c>
      <c r="H342" s="7"/>
    </row>
    <row r="343" ht="16.5" spans="1:8">
      <c r="A343" s="5" t="s">
        <v>141</v>
      </c>
      <c r="B343" s="6">
        <v>93016</v>
      </c>
      <c r="C343" s="7" t="s">
        <v>189</v>
      </c>
      <c r="D343" s="7" t="s">
        <v>194</v>
      </c>
      <c r="E343" s="8" t="s">
        <v>652</v>
      </c>
      <c r="F343" s="7" t="s">
        <v>192</v>
      </c>
      <c r="G343" s="8" t="s">
        <v>180</v>
      </c>
      <c r="H343" s="7"/>
    </row>
    <row r="344" ht="16.5" spans="1:8">
      <c r="A344" s="5" t="s">
        <v>141</v>
      </c>
      <c r="B344" s="6">
        <v>93017</v>
      </c>
      <c r="C344" s="7" t="s">
        <v>189</v>
      </c>
      <c r="D344" s="7" t="s">
        <v>197</v>
      </c>
      <c r="E344" s="8" t="s">
        <v>653</v>
      </c>
      <c r="F344" s="7" t="s">
        <v>234</v>
      </c>
      <c r="G344" s="8" t="s">
        <v>654</v>
      </c>
      <c r="H344" s="7"/>
    </row>
    <row r="345" ht="16.5" spans="1:8">
      <c r="A345" s="5" t="s">
        <v>141</v>
      </c>
      <c r="B345" s="6">
        <v>93018</v>
      </c>
      <c r="C345" s="7" t="s">
        <v>189</v>
      </c>
      <c r="D345" s="7" t="s">
        <v>201</v>
      </c>
      <c r="E345" s="8" t="s">
        <v>202</v>
      </c>
      <c r="F345" s="7" t="s">
        <v>203</v>
      </c>
      <c r="G345" s="8" t="s">
        <v>204</v>
      </c>
      <c r="H345" s="7"/>
    </row>
    <row r="346" ht="16.5" spans="1:8">
      <c r="A346" s="5" t="s">
        <v>141</v>
      </c>
      <c r="B346" s="6">
        <v>93019</v>
      </c>
      <c r="C346" s="7" t="s">
        <v>189</v>
      </c>
      <c r="D346" s="7" t="s">
        <v>205</v>
      </c>
      <c r="E346" s="8" t="s">
        <v>331</v>
      </c>
      <c r="F346" s="7" t="s">
        <v>203</v>
      </c>
      <c r="G346" s="8" t="s">
        <v>180</v>
      </c>
      <c r="H346" s="7"/>
    </row>
    <row r="347" spans="1:8">
      <c r="A347" s="10"/>
      <c r="B347" s="11"/>
      <c r="C347" s="12"/>
      <c r="D347" s="12"/>
      <c r="E347" s="12"/>
      <c r="F347" s="12"/>
      <c r="G347" s="12"/>
      <c r="H347" s="12"/>
    </row>
    <row r="348" ht="49.5" spans="1:8">
      <c r="A348" s="5" t="s">
        <v>142</v>
      </c>
      <c r="B348" s="6">
        <v>94001</v>
      </c>
      <c r="C348" s="7" t="s">
        <v>160</v>
      </c>
      <c r="D348" s="7" t="s">
        <v>161</v>
      </c>
      <c r="E348" s="8" t="s">
        <v>655</v>
      </c>
      <c r="F348" s="7" t="s">
        <v>163</v>
      </c>
      <c r="G348" s="8" t="s">
        <v>656</v>
      </c>
      <c r="H348" s="7"/>
    </row>
    <row r="349" ht="49.5" spans="1:8">
      <c r="A349" s="5" t="s">
        <v>142</v>
      </c>
      <c r="B349" s="6">
        <v>94002</v>
      </c>
      <c r="C349" s="7" t="s">
        <v>160</v>
      </c>
      <c r="D349" s="7" t="s">
        <v>165</v>
      </c>
      <c r="E349" s="8" t="s">
        <v>657</v>
      </c>
      <c r="F349" s="7" t="s">
        <v>163</v>
      </c>
      <c r="G349" s="8" t="s">
        <v>658</v>
      </c>
      <c r="H349" s="7"/>
    </row>
    <row r="350" ht="49.5" spans="1:8">
      <c r="A350" s="5" t="s">
        <v>142</v>
      </c>
      <c r="B350" s="6">
        <v>94003</v>
      </c>
      <c r="C350" s="7" t="s">
        <v>160</v>
      </c>
      <c r="D350" s="7" t="s">
        <v>168</v>
      </c>
      <c r="E350" s="8" t="s">
        <v>659</v>
      </c>
      <c r="F350" s="7" t="s">
        <v>163</v>
      </c>
      <c r="G350" s="8" t="s">
        <v>660</v>
      </c>
      <c r="H350" s="7"/>
    </row>
    <row r="351" ht="49.5" spans="1:8">
      <c r="A351" s="5" t="s">
        <v>142</v>
      </c>
      <c r="B351" s="6">
        <v>94004</v>
      </c>
      <c r="C351" s="7" t="s">
        <v>160</v>
      </c>
      <c r="D351" s="7" t="s">
        <v>171</v>
      </c>
      <c r="E351" s="8" t="s">
        <v>661</v>
      </c>
      <c r="F351" s="7" t="s">
        <v>163</v>
      </c>
      <c r="G351" s="8" t="s">
        <v>662</v>
      </c>
      <c r="H351" s="7"/>
    </row>
    <row r="352" ht="49.5" spans="1:8">
      <c r="A352" s="5" t="s">
        <v>142</v>
      </c>
      <c r="B352" s="6">
        <v>94005</v>
      </c>
      <c r="C352" s="7" t="s">
        <v>160</v>
      </c>
      <c r="D352" s="7" t="s">
        <v>174</v>
      </c>
      <c r="E352" s="8" t="s">
        <v>663</v>
      </c>
      <c r="F352" s="7" t="s">
        <v>163</v>
      </c>
      <c r="G352" s="8" t="s">
        <v>664</v>
      </c>
      <c r="H352" s="7"/>
    </row>
    <row r="353" ht="16.5" spans="1:8">
      <c r="A353" s="5" t="s">
        <v>142</v>
      </c>
      <c r="B353" s="6">
        <v>94006</v>
      </c>
      <c r="C353" s="7" t="s">
        <v>207</v>
      </c>
      <c r="D353" s="7"/>
      <c r="E353" s="8" t="s">
        <v>665</v>
      </c>
      <c r="F353" s="7" t="s">
        <v>209</v>
      </c>
      <c r="G353" s="8" t="s">
        <v>210</v>
      </c>
      <c r="H353" s="7"/>
    </row>
    <row r="354" ht="16.5" spans="1:8">
      <c r="A354" s="5" t="s">
        <v>142</v>
      </c>
      <c r="B354" s="6">
        <v>94007</v>
      </c>
      <c r="C354" s="7" t="s">
        <v>177</v>
      </c>
      <c r="D354" s="7"/>
      <c r="E354" s="8" t="s">
        <v>666</v>
      </c>
      <c r="F354" s="7" t="s">
        <v>179</v>
      </c>
      <c r="G354" s="8" t="s">
        <v>667</v>
      </c>
      <c r="H354" s="7" t="s">
        <v>668</v>
      </c>
    </row>
    <row r="355" ht="16.5" spans="1:8">
      <c r="A355" s="5" t="s">
        <v>142</v>
      </c>
      <c r="B355" s="6">
        <v>94008</v>
      </c>
      <c r="C355" s="7" t="s">
        <v>177</v>
      </c>
      <c r="D355" s="7"/>
      <c r="E355" s="8" t="s">
        <v>669</v>
      </c>
      <c r="F355" s="7" t="s">
        <v>179</v>
      </c>
      <c r="G355" s="8" t="s">
        <v>670</v>
      </c>
      <c r="H355" s="7"/>
    </row>
    <row r="356" ht="16.5" spans="1:8">
      <c r="A356" s="5" t="s">
        <v>142</v>
      </c>
      <c r="B356" s="6">
        <v>94009</v>
      </c>
      <c r="C356" s="7" t="s">
        <v>211</v>
      </c>
      <c r="D356" s="7"/>
      <c r="E356" s="8" t="s">
        <v>671</v>
      </c>
      <c r="F356" s="7" t="s">
        <v>240</v>
      </c>
      <c r="G356" s="8" t="s">
        <v>672</v>
      </c>
      <c r="H356" s="7"/>
    </row>
    <row r="357" ht="33" spans="1:8">
      <c r="A357" s="5" t="s">
        <v>142</v>
      </c>
      <c r="B357" s="6">
        <v>94010</v>
      </c>
      <c r="C357" s="7" t="s">
        <v>189</v>
      </c>
      <c r="D357" s="7" t="s">
        <v>190</v>
      </c>
      <c r="E357" s="8" t="s">
        <v>673</v>
      </c>
      <c r="F357" s="7" t="s">
        <v>199</v>
      </c>
      <c r="G357" s="8" t="s">
        <v>674</v>
      </c>
      <c r="H357" s="7"/>
    </row>
    <row r="358" ht="16.5" spans="1:8">
      <c r="A358" s="5" t="s">
        <v>142</v>
      </c>
      <c r="B358" s="6">
        <v>94011</v>
      </c>
      <c r="C358" s="7" t="s">
        <v>189</v>
      </c>
      <c r="D358" s="7" t="s">
        <v>194</v>
      </c>
      <c r="E358" s="8" t="s">
        <v>675</v>
      </c>
      <c r="F358" s="7" t="s">
        <v>179</v>
      </c>
      <c r="G358" s="8" t="s">
        <v>675</v>
      </c>
      <c r="H358" s="7"/>
    </row>
    <row r="359" ht="33" spans="1:8">
      <c r="A359" s="5" t="s">
        <v>142</v>
      </c>
      <c r="B359" s="6">
        <v>94012</v>
      </c>
      <c r="C359" s="7" t="s">
        <v>189</v>
      </c>
      <c r="D359" s="7" t="s">
        <v>197</v>
      </c>
      <c r="E359" s="8" t="s">
        <v>676</v>
      </c>
      <c r="F359" s="7" t="s">
        <v>234</v>
      </c>
      <c r="G359" s="8" t="s">
        <v>677</v>
      </c>
      <c r="H359" s="7"/>
    </row>
    <row r="360" ht="16.5" spans="1:8">
      <c r="A360" s="5" t="s">
        <v>142</v>
      </c>
      <c r="B360" s="6">
        <v>94013</v>
      </c>
      <c r="C360" s="7" t="s">
        <v>189</v>
      </c>
      <c r="D360" s="7" t="s">
        <v>201</v>
      </c>
      <c r="E360" s="8" t="s">
        <v>204</v>
      </c>
      <c r="F360" s="7" t="s">
        <v>203</v>
      </c>
      <c r="G360" s="8" t="s">
        <v>204</v>
      </c>
      <c r="H360" s="7"/>
    </row>
    <row r="361" ht="16.5" spans="1:8">
      <c r="A361" s="5" t="s">
        <v>142</v>
      </c>
      <c r="B361" s="6">
        <v>94014</v>
      </c>
      <c r="C361" s="7" t="s">
        <v>189</v>
      </c>
      <c r="D361" s="7" t="s">
        <v>205</v>
      </c>
      <c r="E361" s="8" t="s">
        <v>206</v>
      </c>
      <c r="F361" s="7" t="s">
        <v>203</v>
      </c>
      <c r="G361" s="8" t="s">
        <v>180</v>
      </c>
      <c r="H361" s="7"/>
    </row>
    <row r="363" ht="33" spans="1:7">
      <c r="A363" s="5" t="s">
        <v>143</v>
      </c>
      <c r="B363" s="6">
        <v>95001</v>
      </c>
      <c r="C363" s="7" t="s">
        <v>160</v>
      </c>
      <c r="D363" s="7" t="s">
        <v>161</v>
      </c>
      <c r="E363" s="8" t="s">
        <v>678</v>
      </c>
      <c r="F363" s="7" t="s">
        <v>163</v>
      </c>
      <c r="G363" s="8" t="s">
        <v>679</v>
      </c>
    </row>
    <row r="364" ht="33" spans="1:7">
      <c r="A364" s="5" t="s">
        <v>143</v>
      </c>
      <c r="B364" s="6">
        <v>95002</v>
      </c>
      <c r="C364" s="7" t="s">
        <v>160</v>
      </c>
      <c r="D364" s="7" t="s">
        <v>165</v>
      </c>
      <c r="E364" s="8" t="s">
        <v>680</v>
      </c>
      <c r="F364" s="7" t="s">
        <v>163</v>
      </c>
      <c r="G364" s="8" t="s">
        <v>681</v>
      </c>
    </row>
    <row r="365" ht="33" spans="1:7">
      <c r="A365" s="5" t="s">
        <v>143</v>
      </c>
      <c r="B365" s="6">
        <v>95003</v>
      </c>
      <c r="C365" s="7" t="s">
        <v>160</v>
      </c>
      <c r="D365" s="7" t="s">
        <v>168</v>
      </c>
      <c r="E365" s="8" t="s">
        <v>682</v>
      </c>
      <c r="F365" s="7" t="s">
        <v>163</v>
      </c>
      <c r="G365" s="8" t="s">
        <v>683</v>
      </c>
    </row>
    <row r="366" ht="33" spans="1:7">
      <c r="A366" s="5" t="s">
        <v>143</v>
      </c>
      <c r="B366" s="6">
        <v>95004</v>
      </c>
      <c r="C366" s="7" t="s">
        <v>160</v>
      </c>
      <c r="D366" s="7" t="s">
        <v>171</v>
      </c>
      <c r="E366" s="8" t="s">
        <v>684</v>
      </c>
      <c r="F366" s="7" t="s">
        <v>163</v>
      </c>
      <c r="G366" s="8" t="s">
        <v>685</v>
      </c>
    </row>
    <row r="367" ht="33" spans="1:7">
      <c r="A367" s="5" t="s">
        <v>143</v>
      </c>
      <c r="B367" s="6">
        <v>95005</v>
      </c>
      <c r="C367" s="7" t="s">
        <v>160</v>
      </c>
      <c r="D367" s="7" t="s">
        <v>174</v>
      </c>
      <c r="E367" s="8" t="s">
        <v>686</v>
      </c>
      <c r="F367" s="7" t="s">
        <v>163</v>
      </c>
      <c r="G367" s="8" t="s">
        <v>687</v>
      </c>
    </row>
    <row r="368" ht="16.5" spans="1:7">
      <c r="A368" s="5" t="s">
        <v>143</v>
      </c>
      <c r="B368" s="6">
        <v>95006</v>
      </c>
      <c r="C368" s="7" t="s">
        <v>207</v>
      </c>
      <c r="D368" s="7"/>
      <c r="E368" s="8" t="s">
        <v>484</v>
      </c>
      <c r="F368" s="7" t="s">
        <v>209</v>
      </c>
      <c r="G368" s="8" t="s">
        <v>210</v>
      </c>
    </row>
    <row r="369" ht="132" spans="1:7">
      <c r="A369" s="5" t="s">
        <v>143</v>
      </c>
      <c r="B369" s="6">
        <v>95007</v>
      </c>
      <c r="C369" s="7" t="s">
        <v>177</v>
      </c>
      <c r="D369" s="7"/>
      <c r="E369" s="8" t="s">
        <v>688</v>
      </c>
      <c r="F369" s="7" t="s">
        <v>179</v>
      </c>
      <c r="G369" s="8" t="s">
        <v>689</v>
      </c>
    </row>
    <row r="370" ht="33" spans="1:7">
      <c r="A370" s="5" t="s">
        <v>143</v>
      </c>
      <c r="B370" s="6">
        <v>95008</v>
      </c>
      <c r="C370" s="7" t="s">
        <v>177</v>
      </c>
      <c r="D370" s="7"/>
      <c r="E370" s="8" t="s">
        <v>690</v>
      </c>
      <c r="F370" s="7" t="s">
        <v>179</v>
      </c>
      <c r="G370" s="8" t="s">
        <v>691</v>
      </c>
    </row>
    <row r="371" ht="40.5" spans="1:7">
      <c r="A371" s="5" t="s">
        <v>143</v>
      </c>
      <c r="B371" s="6">
        <v>95009</v>
      </c>
      <c r="C371" s="7" t="s">
        <v>177</v>
      </c>
      <c r="D371" s="7"/>
      <c r="E371" s="14" t="s">
        <v>692</v>
      </c>
      <c r="F371" s="7" t="s">
        <v>240</v>
      </c>
      <c r="G371" s="8" t="s">
        <v>693</v>
      </c>
    </row>
    <row r="372" ht="16.5" spans="1:8">
      <c r="A372" s="5" t="s">
        <v>143</v>
      </c>
      <c r="B372" s="6">
        <v>95010</v>
      </c>
      <c r="C372" s="7" t="s">
        <v>177</v>
      </c>
      <c r="D372" s="7"/>
      <c r="E372" s="8" t="s">
        <v>694</v>
      </c>
      <c r="F372" s="7" t="s">
        <v>199</v>
      </c>
      <c r="G372" s="8" t="s">
        <v>695</v>
      </c>
      <c r="H372" t="s">
        <v>696</v>
      </c>
    </row>
    <row r="373" ht="16.5" spans="1:7">
      <c r="A373" s="5" t="s">
        <v>143</v>
      </c>
      <c r="B373" s="6">
        <v>95011</v>
      </c>
      <c r="C373" s="7" t="s">
        <v>211</v>
      </c>
      <c r="F373" s="6" t="s">
        <v>697</v>
      </c>
      <c r="G373" s="8" t="s">
        <v>698</v>
      </c>
    </row>
    <row r="374" ht="16.5" spans="1:7">
      <c r="A374" s="5" t="s">
        <v>143</v>
      </c>
      <c r="B374" s="6">
        <v>95012</v>
      </c>
      <c r="C374" s="7" t="s">
        <v>189</v>
      </c>
      <c r="D374" s="7" t="s">
        <v>190</v>
      </c>
      <c r="E374" s="8" t="s">
        <v>699</v>
      </c>
      <c r="F374" s="6" t="s">
        <v>199</v>
      </c>
      <c r="G374" s="8" t="s">
        <v>180</v>
      </c>
    </row>
    <row r="375" ht="16.5" spans="1:7">
      <c r="A375" s="5" t="s">
        <v>143</v>
      </c>
      <c r="B375" s="6">
        <v>95013</v>
      </c>
      <c r="C375" s="7" t="s">
        <v>189</v>
      </c>
      <c r="D375" s="7" t="s">
        <v>194</v>
      </c>
      <c r="E375" s="8" t="s">
        <v>700</v>
      </c>
      <c r="F375" s="6" t="s">
        <v>199</v>
      </c>
      <c r="G375" s="8" t="s">
        <v>701</v>
      </c>
    </row>
    <row r="376" ht="33" spans="1:7">
      <c r="A376" s="5" t="s">
        <v>143</v>
      </c>
      <c r="B376" s="6">
        <v>95014</v>
      </c>
      <c r="C376" s="7" t="s">
        <v>189</v>
      </c>
      <c r="D376" s="7" t="s">
        <v>197</v>
      </c>
      <c r="E376" s="8" t="s">
        <v>702</v>
      </c>
      <c r="F376" s="6" t="s">
        <v>199</v>
      </c>
      <c r="G376" s="8" t="s">
        <v>703</v>
      </c>
    </row>
    <row r="377" ht="16.5" spans="1:7">
      <c r="A377" s="5" t="s">
        <v>143</v>
      </c>
      <c r="B377" s="6">
        <v>95015</v>
      </c>
      <c r="C377" s="7" t="s">
        <v>189</v>
      </c>
      <c r="D377" s="7" t="s">
        <v>201</v>
      </c>
      <c r="E377" s="8" t="s">
        <v>302</v>
      </c>
      <c r="F377" s="6" t="s">
        <v>179</v>
      </c>
      <c r="G377" s="8" t="s">
        <v>265</v>
      </c>
    </row>
    <row r="378" ht="16.5" spans="1:7">
      <c r="A378" s="5" t="s">
        <v>143</v>
      </c>
      <c r="B378" s="6">
        <v>95016</v>
      </c>
      <c r="C378" s="7" t="s">
        <v>189</v>
      </c>
      <c r="D378" s="7" t="s">
        <v>205</v>
      </c>
      <c r="E378" s="8" t="s">
        <v>303</v>
      </c>
      <c r="F378" s="7" t="s">
        <v>179</v>
      </c>
      <c r="G378" s="8" t="s">
        <v>180</v>
      </c>
    </row>
    <row r="379" ht="16.5" spans="6:7">
      <c r="F379" s="6"/>
      <c r="G379" s="8"/>
    </row>
    <row r="380" ht="33" spans="1:7">
      <c r="A380" s="5" t="s">
        <v>144</v>
      </c>
      <c r="B380">
        <v>96001</v>
      </c>
      <c r="C380" s="7" t="s">
        <v>160</v>
      </c>
      <c r="D380" s="7" t="s">
        <v>161</v>
      </c>
      <c r="E380" s="8" t="s">
        <v>704</v>
      </c>
      <c r="F380" s="7" t="s">
        <v>163</v>
      </c>
      <c r="G380" s="8" t="s">
        <v>705</v>
      </c>
    </row>
    <row r="381" ht="33" spans="1:7">
      <c r="A381" s="5" t="s">
        <v>144</v>
      </c>
      <c r="B381">
        <v>96002</v>
      </c>
      <c r="C381" s="7" t="s">
        <v>160</v>
      </c>
      <c r="D381" s="7" t="s">
        <v>165</v>
      </c>
      <c r="E381" s="8"/>
      <c r="F381" s="7" t="s">
        <v>163</v>
      </c>
      <c r="G381" s="8" t="s">
        <v>706</v>
      </c>
    </row>
    <row r="382" ht="33" spans="1:7">
      <c r="A382" s="5" t="s">
        <v>144</v>
      </c>
      <c r="B382">
        <v>96003</v>
      </c>
      <c r="C382" s="7" t="s">
        <v>160</v>
      </c>
      <c r="D382" s="7" t="s">
        <v>168</v>
      </c>
      <c r="E382" s="8"/>
      <c r="F382" s="7" t="s">
        <v>163</v>
      </c>
      <c r="G382" s="8" t="s">
        <v>707</v>
      </c>
    </row>
    <row r="383" ht="33" spans="1:7">
      <c r="A383" s="5" t="s">
        <v>144</v>
      </c>
      <c r="B383">
        <v>96004</v>
      </c>
      <c r="C383" s="7" t="s">
        <v>160</v>
      </c>
      <c r="D383" s="7" t="s">
        <v>171</v>
      </c>
      <c r="E383" s="8"/>
      <c r="F383" s="7" t="s">
        <v>163</v>
      </c>
      <c r="G383" s="8" t="s">
        <v>708</v>
      </c>
    </row>
    <row r="384" ht="33" spans="1:7">
      <c r="A384" s="5" t="s">
        <v>144</v>
      </c>
      <c r="B384">
        <v>96005</v>
      </c>
      <c r="C384" s="7" t="s">
        <v>160</v>
      </c>
      <c r="D384" s="7" t="s">
        <v>174</v>
      </c>
      <c r="E384" s="8"/>
      <c r="F384" s="7" t="s">
        <v>163</v>
      </c>
      <c r="G384" s="8" t="s">
        <v>709</v>
      </c>
    </row>
    <row r="385" ht="16.5" spans="1:7">
      <c r="A385" s="5" t="s">
        <v>144</v>
      </c>
      <c r="B385">
        <v>96006</v>
      </c>
      <c r="C385" s="7" t="s">
        <v>207</v>
      </c>
      <c r="D385" s="7"/>
      <c r="E385" s="8" t="s">
        <v>319</v>
      </c>
      <c r="F385" s="7" t="s">
        <v>209</v>
      </c>
      <c r="G385" s="8" t="s">
        <v>320</v>
      </c>
    </row>
    <row r="386" ht="181.5" spans="1:7">
      <c r="A386" s="5" t="s">
        <v>144</v>
      </c>
      <c r="B386">
        <v>96007</v>
      </c>
      <c r="C386" s="7" t="s">
        <v>177</v>
      </c>
      <c r="D386" s="7"/>
      <c r="E386" s="8" t="s">
        <v>710</v>
      </c>
      <c r="F386" s="7" t="s">
        <v>179</v>
      </c>
      <c r="G386" s="8" t="s">
        <v>180</v>
      </c>
    </row>
    <row r="387" ht="16.5" spans="1:7">
      <c r="A387" s="5" t="s">
        <v>144</v>
      </c>
      <c r="B387">
        <v>96008</v>
      </c>
      <c r="C387" s="7" t="s">
        <v>177</v>
      </c>
      <c r="D387" s="7"/>
      <c r="E387" s="8"/>
      <c r="F387" s="7" t="s">
        <v>179</v>
      </c>
      <c r="G387" s="8" t="s">
        <v>180</v>
      </c>
    </row>
    <row r="388" ht="16.5" spans="1:7">
      <c r="A388" s="5" t="s">
        <v>144</v>
      </c>
      <c r="B388">
        <v>96009</v>
      </c>
      <c r="C388" s="7" t="s">
        <v>177</v>
      </c>
      <c r="D388" s="7"/>
      <c r="E388" s="8"/>
      <c r="F388" s="7" t="s">
        <v>179</v>
      </c>
      <c r="G388" s="8" t="s">
        <v>180</v>
      </c>
    </row>
    <row r="389" ht="16.5" spans="1:7">
      <c r="A389" s="5" t="s">
        <v>144</v>
      </c>
      <c r="B389">
        <v>96010</v>
      </c>
      <c r="C389" s="7" t="s">
        <v>177</v>
      </c>
      <c r="D389" s="7"/>
      <c r="E389" s="8"/>
      <c r="F389" s="7" t="s">
        <v>179</v>
      </c>
      <c r="G389" s="8" t="s">
        <v>180</v>
      </c>
    </row>
    <row r="390" ht="16.5" spans="1:7">
      <c r="A390" s="5" t="s">
        <v>144</v>
      </c>
      <c r="B390">
        <v>96011</v>
      </c>
      <c r="C390" t="s">
        <v>211</v>
      </c>
      <c r="E390" s="8"/>
      <c r="F390" s="7" t="s">
        <v>179</v>
      </c>
      <c r="G390" s="8" t="s">
        <v>180</v>
      </c>
    </row>
    <row r="391" ht="33" spans="1:7">
      <c r="A391" s="5" t="s">
        <v>144</v>
      </c>
      <c r="B391">
        <v>96012</v>
      </c>
      <c r="C391" s="7" t="s">
        <v>189</v>
      </c>
      <c r="D391" s="7" t="s">
        <v>190</v>
      </c>
      <c r="E391" s="8" t="s">
        <v>711</v>
      </c>
      <c r="F391" s="7" t="s">
        <v>697</v>
      </c>
      <c r="G391" s="8" t="s">
        <v>712</v>
      </c>
    </row>
    <row r="392" ht="66" spans="1:7">
      <c r="A392" s="5" t="s">
        <v>144</v>
      </c>
      <c r="B392">
        <v>96013</v>
      </c>
      <c r="C392" s="7" t="s">
        <v>189</v>
      </c>
      <c r="D392" s="7" t="s">
        <v>194</v>
      </c>
      <c r="E392" s="8" t="s">
        <v>713</v>
      </c>
      <c r="F392" s="7" t="s">
        <v>199</v>
      </c>
      <c r="G392" s="8" t="s">
        <v>320</v>
      </c>
    </row>
    <row r="393" ht="16.5" spans="1:7">
      <c r="A393" s="5" t="s">
        <v>144</v>
      </c>
      <c r="B393">
        <v>96014</v>
      </c>
      <c r="C393" s="7" t="s">
        <v>189</v>
      </c>
      <c r="D393" s="7" t="s">
        <v>194</v>
      </c>
      <c r="E393" s="8" t="s">
        <v>714</v>
      </c>
      <c r="F393" s="7" t="s">
        <v>199</v>
      </c>
      <c r="G393" s="8" t="s">
        <v>180</v>
      </c>
    </row>
    <row r="394" ht="16.5" spans="1:7">
      <c r="A394" s="5" t="s">
        <v>144</v>
      </c>
      <c r="B394">
        <v>96015</v>
      </c>
      <c r="C394" s="7" t="s">
        <v>189</v>
      </c>
      <c r="D394" s="7" t="s">
        <v>194</v>
      </c>
      <c r="E394" s="8" t="s">
        <v>715</v>
      </c>
      <c r="F394" s="7" t="s">
        <v>203</v>
      </c>
      <c r="G394" s="8" t="s">
        <v>716</v>
      </c>
    </row>
    <row r="395" ht="16.5" spans="1:7">
      <c r="A395" s="5" t="s">
        <v>144</v>
      </c>
      <c r="B395">
        <v>96016</v>
      </c>
      <c r="C395" s="7" t="s">
        <v>189</v>
      </c>
      <c r="D395" s="7" t="s">
        <v>194</v>
      </c>
      <c r="E395" s="8" t="s">
        <v>717</v>
      </c>
      <c r="F395" s="7" t="s">
        <v>203</v>
      </c>
      <c r="G395" s="8" t="s">
        <v>718</v>
      </c>
    </row>
    <row r="396" ht="33" spans="1:8">
      <c r="A396" s="5" t="s">
        <v>144</v>
      </c>
      <c r="B396">
        <v>96018</v>
      </c>
      <c r="C396" s="7" t="s">
        <v>189</v>
      </c>
      <c r="D396" s="7" t="s">
        <v>197</v>
      </c>
      <c r="E396" s="8" t="s">
        <v>719</v>
      </c>
      <c r="F396" s="7" t="s">
        <v>199</v>
      </c>
      <c r="G396" s="8" t="s">
        <v>720</v>
      </c>
      <c r="H396" t="s">
        <v>721</v>
      </c>
    </row>
    <row r="397" ht="16.5" spans="1:7">
      <c r="A397" s="5" t="s">
        <v>144</v>
      </c>
      <c r="B397">
        <v>96019</v>
      </c>
      <c r="C397" s="7" t="s">
        <v>189</v>
      </c>
      <c r="D397" s="7" t="s">
        <v>201</v>
      </c>
      <c r="E397" s="8" t="s">
        <v>318</v>
      </c>
      <c r="F397" s="7" t="s">
        <v>203</v>
      </c>
      <c r="G397" s="8" t="s">
        <v>180</v>
      </c>
    </row>
    <row r="398" ht="16.5" spans="1:7">
      <c r="A398" s="5" t="s">
        <v>144</v>
      </c>
      <c r="B398">
        <v>96020</v>
      </c>
      <c r="C398" s="7" t="s">
        <v>189</v>
      </c>
      <c r="D398" s="7" t="s">
        <v>205</v>
      </c>
      <c r="E398" s="8" t="s">
        <v>331</v>
      </c>
      <c r="F398" s="7" t="s">
        <v>203</v>
      </c>
      <c r="G398" s="8" t="s">
        <v>180</v>
      </c>
    </row>
    <row r="399" ht="16.5" spans="5:7">
      <c r="E399" s="8"/>
      <c r="G399" s="8"/>
    </row>
    <row r="400" ht="16.5" spans="5:7">
      <c r="E400" s="8"/>
      <c r="G400" s="8"/>
    </row>
    <row r="401" ht="16.5" spans="5:7">
      <c r="E401" s="8"/>
      <c r="G401" s="8"/>
    </row>
    <row r="402" ht="49.5" spans="1:7">
      <c r="A402" s="5" t="s">
        <v>145</v>
      </c>
      <c r="B402">
        <v>97001</v>
      </c>
      <c r="C402" s="7" t="s">
        <v>160</v>
      </c>
      <c r="D402" s="7" t="s">
        <v>161</v>
      </c>
      <c r="E402" s="8" t="s">
        <v>722</v>
      </c>
      <c r="F402" s="7" t="s">
        <v>163</v>
      </c>
      <c r="G402" s="8" t="s">
        <v>723</v>
      </c>
    </row>
    <row r="403" ht="33" spans="1:7">
      <c r="A403" s="5" t="s">
        <v>145</v>
      </c>
      <c r="B403">
        <v>97002</v>
      </c>
      <c r="C403" s="7" t="s">
        <v>160</v>
      </c>
      <c r="D403" s="7" t="s">
        <v>165</v>
      </c>
      <c r="E403" s="8"/>
      <c r="F403" s="7" t="s">
        <v>163</v>
      </c>
      <c r="G403" s="8" t="s">
        <v>723</v>
      </c>
    </row>
    <row r="404" ht="33" spans="1:7">
      <c r="A404" s="5" t="s">
        <v>145</v>
      </c>
      <c r="B404">
        <v>97003</v>
      </c>
      <c r="C404" s="7" t="s">
        <v>160</v>
      </c>
      <c r="D404" s="7" t="s">
        <v>168</v>
      </c>
      <c r="E404" s="8"/>
      <c r="F404" s="7" t="s">
        <v>163</v>
      </c>
      <c r="G404" s="8" t="s">
        <v>724</v>
      </c>
    </row>
    <row r="405" ht="33" spans="1:7">
      <c r="A405" s="5" t="s">
        <v>145</v>
      </c>
      <c r="B405">
        <v>97004</v>
      </c>
      <c r="C405" s="7" t="s">
        <v>160</v>
      </c>
      <c r="D405" s="7" t="s">
        <v>171</v>
      </c>
      <c r="E405" s="8"/>
      <c r="F405" s="7" t="s">
        <v>163</v>
      </c>
      <c r="G405" s="8" t="s">
        <v>724</v>
      </c>
    </row>
    <row r="406" ht="33" spans="1:7">
      <c r="A406" s="5" t="s">
        <v>145</v>
      </c>
      <c r="B406">
        <v>97005</v>
      </c>
      <c r="C406" s="7" t="s">
        <v>160</v>
      </c>
      <c r="D406" s="7" t="s">
        <v>174</v>
      </c>
      <c r="E406" s="8"/>
      <c r="F406" s="7" t="s">
        <v>163</v>
      </c>
      <c r="G406" s="8" t="s">
        <v>725</v>
      </c>
    </row>
    <row r="407" ht="33" spans="1:7">
      <c r="A407" s="5" t="s">
        <v>145</v>
      </c>
      <c r="B407">
        <v>97006</v>
      </c>
      <c r="C407" s="7" t="s">
        <v>207</v>
      </c>
      <c r="D407" s="7"/>
      <c r="E407" s="8" t="s">
        <v>726</v>
      </c>
      <c r="F407" s="7" t="s">
        <v>209</v>
      </c>
      <c r="G407" s="8" t="s">
        <v>727</v>
      </c>
    </row>
    <row r="408" ht="214.5" spans="1:7">
      <c r="A408" s="5" t="s">
        <v>145</v>
      </c>
      <c r="B408">
        <v>97007</v>
      </c>
      <c r="C408" s="7" t="s">
        <v>177</v>
      </c>
      <c r="D408" s="7"/>
      <c r="E408" s="8" t="s">
        <v>728</v>
      </c>
      <c r="F408" s="7" t="s">
        <v>179</v>
      </c>
      <c r="G408" s="8" t="s">
        <v>180</v>
      </c>
    </row>
    <row r="409" ht="16.5" spans="1:7">
      <c r="A409" s="5" t="s">
        <v>145</v>
      </c>
      <c r="B409">
        <v>97011</v>
      </c>
      <c r="C409" t="s">
        <v>211</v>
      </c>
      <c r="E409" s="8"/>
      <c r="F409" s="7" t="s">
        <v>179</v>
      </c>
      <c r="G409" s="8" t="s">
        <v>180</v>
      </c>
    </row>
    <row r="410" ht="16.5" spans="1:7">
      <c r="A410" s="5" t="s">
        <v>145</v>
      </c>
      <c r="B410">
        <v>97012</v>
      </c>
      <c r="C410" s="7" t="s">
        <v>189</v>
      </c>
      <c r="D410" s="7" t="s">
        <v>190</v>
      </c>
      <c r="E410" s="8" t="s">
        <v>729</v>
      </c>
      <c r="F410" s="7" t="s">
        <v>203</v>
      </c>
      <c r="G410" s="8" t="s">
        <v>180</v>
      </c>
    </row>
    <row r="411" ht="33" spans="1:7">
      <c r="A411" s="5" t="s">
        <v>145</v>
      </c>
      <c r="B411">
        <v>97013</v>
      </c>
      <c r="C411" s="7" t="s">
        <v>189</v>
      </c>
      <c r="D411" s="7" t="s">
        <v>194</v>
      </c>
      <c r="E411" s="8" t="s">
        <v>730</v>
      </c>
      <c r="F411" s="7" t="s">
        <v>203</v>
      </c>
      <c r="G411" s="8" t="s">
        <v>180</v>
      </c>
    </row>
    <row r="412" ht="82.5" spans="1:7">
      <c r="A412" s="5" t="s">
        <v>145</v>
      </c>
      <c r="B412">
        <v>97014</v>
      </c>
      <c r="C412" s="7" t="s">
        <v>189</v>
      </c>
      <c r="D412" s="7" t="s">
        <v>197</v>
      </c>
      <c r="E412" s="8" t="s">
        <v>731</v>
      </c>
      <c r="F412" s="7" t="s">
        <v>179</v>
      </c>
      <c r="G412" s="8" t="s">
        <v>732</v>
      </c>
    </row>
    <row r="413" ht="16.5" spans="1:7">
      <c r="A413" s="5" t="s">
        <v>145</v>
      </c>
      <c r="B413">
        <v>97015</v>
      </c>
      <c r="C413" s="7" t="s">
        <v>189</v>
      </c>
      <c r="D413" s="7" t="s">
        <v>201</v>
      </c>
      <c r="E413" s="8" t="s">
        <v>202</v>
      </c>
      <c r="F413" s="7" t="s">
        <v>203</v>
      </c>
      <c r="G413" s="8" t="s">
        <v>204</v>
      </c>
    </row>
    <row r="414" ht="16.5" spans="1:7">
      <c r="A414" s="5" t="s">
        <v>145</v>
      </c>
      <c r="B414">
        <v>97016</v>
      </c>
      <c r="C414" s="7" t="s">
        <v>189</v>
      </c>
      <c r="D414" s="7" t="s">
        <v>205</v>
      </c>
      <c r="E414" s="8" t="s">
        <v>331</v>
      </c>
      <c r="F414" s="7" t="s">
        <v>203</v>
      </c>
      <c r="G414" s="8" t="s">
        <v>180</v>
      </c>
    </row>
    <row r="415" ht="16.5" spans="5:7">
      <c r="E415" s="8"/>
      <c r="F415" s="7"/>
      <c r="G415" s="8"/>
    </row>
    <row r="416" ht="33" spans="1:7">
      <c r="A416" s="5" t="s">
        <v>146</v>
      </c>
      <c r="B416">
        <v>98001</v>
      </c>
      <c r="C416" s="7" t="s">
        <v>160</v>
      </c>
      <c r="D416" s="7" t="s">
        <v>161</v>
      </c>
      <c r="E416" s="8" t="s">
        <v>733</v>
      </c>
      <c r="F416" s="7" t="s">
        <v>163</v>
      </c>
      <c r="G416" s="8" t="s">
        <v>734</v>
      </c>
    </row>
    <row r="417" ht="16.5" spans="1:7">
      <c r="A417" s="5" t="s">
        <v>146</v>
      </c>
      <c r="B417">
        <v>98002</v>
      </c>
      <c r="C417" s="7" t="s">
        <v>160</v>
      </c>
      <c r="D417" s="7" t="s">
        <v>165</v>
      </c>
      <c r="E417" s="8"/>
      <c r="F417" s="7" t="s">
        <v>163</v>
      </c>
      <c r="G417" s="8" t="s">
        <v>735</v>
      </c>
    </row>
    <row r="418" ht="16.5" spans="1:7">
      <c r="A418" s="5" t="s">
        <v>146</v>
      </c>
      <c r="B418">
        <v>98003</v>
      </c>
      <c r="C418" s="7" t="s">
        <v>160</v>
      </c>
      <c r="D418" s="7" t="s">
        <v>168</v>
      </c>
      <c r="E418" s="8"/>
      <c r="F418" s="7" t="s">
        <v>163</v>
      </c>
      <c r="G418" s="8" t="s">
        <v>736</v>
      </c>
    </row>
    <row r="419" ht="16.5" spans="1:7">
      <c r="A419" s="5" t="s">
        <v>146</v>
      </c>
      <c r="B419">
        <v>98004</v>
      </c>
      <c r="C419" s="7" t="s">
        <v>160</v>
      </c>
      <c r="D419" s="7" t="s">
        <v>171</v>
      </c>
      <c r="E419" s="8"/>
      <c r="F419" s="7" t="s">
        <v>163</v>
      </c>
      <c r="G419" s="8" t="s">
        <v>737</v>
      </c>
    </row>
    <row r="420" ht="16.5" spans="1:7">
      <c r="A420" s="5" t="s">
        <v>146</v>
      </c>
      <c r="B420">
        <v>98005</v>
      </c>
      <c r="C420" s="7" t="s">
        <v>160</v>
      </c>
      <c r="D420" s="7" t="s">
        <v>174</v>
      </c>
      <c r="E420" s="8"/>
      <c r="F420" s="7" t="s">
        <v>163</v>
      </c>
      <c r="G420" s="8" t="s">
        <v>738</v>
      </c>
    </row>
    <row r="421" ht="16.5" spans="1:7">
      <c r="A421" s="5" t="s">
        <v>146</v>
      </c>
      <c r="B421">
        <v>98006</v>
      </c>
      <c r="C421" s="7" t="s">
        <v>207</v>
      </c>
      <c r="D421" s="7"/>
      <c r="E421" s="8" t="s">
        <v>392</v>
      </c>
      <c r="F421" s="7" t="s">
        <v>209</v>
      </c>
      <c r="G421" s="8" t="s">
        <v>210</v>
      </c>
    </row>
    <row r="422" ht="247.5" spans="1:7">
      <c r="A422" s="5" t="s">
        <v>146</v>
      </c>
      <c r="B422">
        <v>98007</v>
      </c>
      <c r="C422" s="7" t="s">
        <v>177</v>
      </c>
      <c r="D422" s="7"/>
      <c r="E422" s="8" t="s">
        <v>739</v>
      </c>
      <c r="F422" s="7" t="s">
        <v>179</v>
      </c>
      <c r="G422" s="8" t="s">
        <v>180</v>
      </c>
    </row>
    <row r="423" ht="16.5" spans="1:7">
      <c r="A423" s="5" t="s">
        <v>146</v>
      </c>
      <c r="B423">
        <v>98008</v>
      </c>
      <c r="C423" s="7" t="s">
        <v>177</v>
      </c>
      <c r="D423" s="7"/>
      <c r="E423" s="8"/>
      <c r="F423" s="7" t="s">
        <v>179</v>
      </c>
      <c r="G423" s="8" t="s">
        <v>180</v>
      </c>
    </row>
    <row r="424" ht="16.5" spans="1:7">
      <c r="A424" s="5" t="s">
        <v>146</v>
      </c>
      <c r="B424">
        <v>98009</v>
      </c>
      <c r="C424" s="7" t="s">
        <v>177</v>
      </c>
      <c r="D424" s="7"/>
      <c r="E424" s="8"/>
      <c r="F424" s="7" t="s">
        <v>179</v>
      </c>
      <c r="G424" s="8" t="s">
        <v>180</v>
      </c>
    </row>
    <row r="425" ht="16.5" spans="1:7">
      <c r="A425" s="5" t="s">
        <v>146</v>
      </c>
      <c r="B425">
        <v>98010</v>
      </c>
      <c r="C425" s="7" t="s">
        <v>177</v>
      </c>
      <c r="D425" s="7"/>
      <c r="E425" s="8"/>
      <c r="F425" s="7" t="s">
        <v>179</v>
      </c>
      <c r="G425" s="8" t="s">
        <v>180</v>
      </c>
    </row>
    <row r="426" ht="16.5" spans="1:7">
      <c r="A426" s="5" t="s">
        <v>146</v>
      </c>
      <c r="B426">
        <v>98012</v>
      </c>
      <c r="C426" s="7" t="s">
        <v>189</v>
      </c>
      <c r="D426" s="7" t="s">
        <v>190</v>
      </c>
      <c r="E426" s="8" t="s">
        <v>740</v>
      </c>
      <c r="F426" s="7" t="s">
        <v>199</v>
      </c>
      <c r="G426" s="8" t="s">
        <v>243</v>
      </c>
    </row>
    <row r="427" ht="33" spans="1:7">
      <c r="A427" s="5" t="s">
        <v>146</v>
      </c>
      <c r="B427">
        <v>98013</v>
      </c>
      <c r="C427" s="7" t="s">
        <v>189</v>
      </c>
      <c r="D427" s="7" t="s">
        <v>194</v>
      </c>
      <c r="E427" s="8" t="s">
        <v>741</v>
      </c>
      <c r="F427" s="7" t="s">
        <v>199</v>
      </c>
      <c r="G427" s="8" t="s">
        <v>742</v>
      </c>
    </row>
    <row r="428" ht="16.5" spans="1:7">
      <c r="A428" s="5" t="s">
        <v>146</v>
      </c>
      <c r="B428">
        <v>98014</v>
      </c>
      <c r="C428" s="7" t="s">
        <v>189</v>
      </c>
      <c r="D428" s="7" t="s">
        <v>197</v>
      </c>
      <c r="E428" s="8" t="s">
        <v>743</v>
      </c>
      <c r="F428" s="7" t="s">
        <v>234</v>
      </c>
      <c r="G428" s="8" t="s">
        <v>744</v>
      </c>
    </row>
    <row r="429" ht="16.5" spans="1:7">
      <c r="A429" s="5" t="s">
        <v>146</v>
      </c>
      <c r="B429">
        <v>98015</v>
      </c>
      <c r="C429" s="7" t="s">
        <v>189</v>
      </c>
      <c r="D429" s="7" t="s">
        <v>201</v>
      </c>
      <c r="E429" s="8" t="s">
        <v>745</v>
      </c>
      <c r="F429" s="7" t="s">
        <v>203</v>
      </c>
      <c r="G429" s="8" t="s">
        <v>204</v>
      </c>
    </row>
    <row r="430" ht="16.5" spans="1:7">
      <c r="A430" s="5" t="s">
        <v>146</v>
      </c>
      <c r="B430">
        <v>98016</v>
      </c>
      <c r="C430" s="7" t="s">
        <v>189</v>
      </c>
      <c r="D430" s="7" t="s">
        <v>205</v>
      </c>
      <c r="E430" s="8" t="s">
        <v>206</v>
      </c>
      <c r="F430" s="7" t="s">
        <v>203</v>
      </c>
      <c r="G430" s="8" t="s">
        <v>180</v>
      </c>
    </row>
    <row r="431" ht="33" spans="1:7">
      <c r="A431" s="5" t="s">
        <v>146</v>
      </c>
      <c r="B431">
        <v>98017</v>
      </c>
      <c r="C431" s="7" t="s">
        <v>211</v>
      </c>
      <c r="E431" s="8" t="s">
        <v>746</v>
      </c>
      <c r="F431" s="7" t="s">
        <v>199</v>
      </c>
      <c r="G431" s="8" t="s">
        <v>747</v>
      </c>
    </row>
    <row r="432" ht="16.5" spans="5:7">
      <c r="E432" s="8"/>
      <c r="F432" s="7"/>
      <c r="G432" s="8"/>
    </row>
    <row r="433" ht="16.5" spans="5:7">
      <c r="E433" s="8"/>
      <c r="F433" s="7"/>
      <c r="G433" s="8"/>
    </row>
    <row r="434" ht="16.5" spans="5:7">
      <c r="E434" s="8"/>
      <c r="F434" s="7"/>
      <c r="G434" s="8"/>
    </row>
    <row r="435" ht="49.5" spans="1:7">
      <c r="A435" s="5" t="s">
        <v>147</v>
      </c>
      <c r="B435">
        <v>99001</v>
      </c>
      <c r="C435" s="7" t="s">
        <v>160</v>
      </c>
      <c r="D435" s="7" t="s">
        <v>161</v>
      </c>
      <c r="E435" s="8" t="s">
        <v>748</v>
      </c>
      <c r="F435" s="7" t="s">
        <v>163</v>
      </c>
      <c r="G435" s="8" t="s">
        <v>749</v>
      </c>
    </row>
    <row r="436" ht="33" spans="1:7">
      <c r="A436" s="5" t="s">
        <v>147</v>
      </c>
      <c r="B436">
        <v>99002</v>
      </c>
      <c r="C436" s="7" t="s">
        <v>160</v>
      </c>
      <c r="D436" s="7" t="s">
        <v>165</v>
      </c>
      <c r="E436" s="8"/>
      <c r="F436" s="7" t="s">
        <v>163</v>
      </c>
      <c r="G436" s="8" t="s">
        <v>750</v>
      </c>
    </row>
    <row r="437" ht="33" spans="1:7">
      <c r="A437" s="5" t="s">
        <v>147</v>
      </c>
      <c r="B437">
        <v>99003</v>
      </c>
      <c r="C437" s="7" t="s">
        <v>160</v>
      </c>
      <c r="D437" s="7" t="s">
        <v>168</v>
      </c>
      <c r="E437" s="8"/>
      <c r="F437" s="7" t="s">
        <v>163</v>
      </c>
      <c r="G437" s="8" t="s">
        <v>751</v>
      </c>
    </row>
    <row r="438" ht="33" spans="1:7">
      <c r="A438" s="5" t="s">
        <v>147</v>
      </c>
      <c r="B438">
        <v>99004</v>
      </c>
      <c r="C438" s="7" t="s">
        <v>160</v>
      </c>
      <c r="D438" s="7" t="s">
        <v>171</v>
      </c>
      <c r="E438" s="8"/>
      <c r="F438" s="7" t="s">
        <v>163</v>
      </c>
      <c r="G438" s="8" t="s">
        <v>752</v>
      </c>
    </row>
    <row r="439" ht="33" spans="1:7">
      <c r="A439" s="5" t="s">
        <v>147</v>
      </c>
      <c r="B439">
        <v>99005</v>
      </c>
      <c r="C439" s="7" t="s">
        <v>160</v>
      </c>
      <c r="D439" s="7" t="s">
        <v>174</v>
      </c>
      <c r="E439" s="8"/>
      <c r="F439" s="7" t="s">
        <v>163</v>
      </c>
      <c r="G439" s="8" t="s">
        <v>753</v>
      </c>
    </row>
    <row r="440" ht="16.5" spans="1:7">
      <c r="A440" s="5" t="s">
        <v>147</v>
      </c>
      <c r="B440">
        <v>99006</v>
      </c>
      <c r="C440" s="7" t="s">
        <v>207</v>
      </c>
      <c r="D440" s="7"/>
      <c r="E440" s="8" t="s">
        <v>484</v>
      </c>
      <c r="F440" s="7" t="s">
        <v>209</v>
      </c>
      <c r="G440" s="8" t="s">
        <v>210</v>
      </c>
    </row>
    <row r="441" ht="231" spans="1:7">
      <c r="A441" s="5" t="s">
        <v>147</v>
      </c>
      <c r="B441">
        <v>99007</v>
      </c>
      <c r="C441" s="7" t="s">
        <v>177</v>
      </c>
      <c r="D441" s="7"/>
      <c r="E441" s="8" t="s">
        <v>754</v>
      </c>
      <c r="F441" s="7" t="s">
        <v>179</v>
      </c>
      <c r="G441" s="8" t="s">
        <v>180</v>
      </c>
    </row>
    <row r="442" ht="16.5" spans="1:7">
      <c r="A442" s="5" t="s">
        <v>147</v>
      </c>
      <c r="B442">
        <v>99008</v>
      </c>
      <c r="C442" s="7" t="s">
        <v>177</v>
      </c>
      <c r="D442" s="7"/>
      <c r="E442" s="8"/>
      <c r="F442" s="7" t="s">
        <v>179</v>
      </c>
      <c r="G442" s="8" t="s">
        <v>180</v>
      </c>
    </row>
    <row r="443" ht="16.5" spans="1:7">
      <c r="A443" s="5" t="s">
        <v>147</v>
      </c>
      <c r="B443">
        <v>99009</v>
      </c>
      <c r="C443" s="7" t="s">
        <v>177</v>
      </c>
      <c r="D443" s="7"/>
      <c r="E443" s="8"/>
      <c r="F443" s="7" t="s">
        <v>179</v>
      </c>
      <c r="G443" s="8" t="s">
        <v>180</v>
      </c>
    </row>
    <row r="444" ht="16.5" spans="1:7">
      <c r="A444" s="5" t="s">
        <v>147</v>
      </c>
      <c r="B444">
        <v>99010</v>
      </c>
      <c r="C444" s="7" t="s">
        <v>177</v>
      </c>
      <c r="D444" s="7"/>
      <c r="E444" s="8"/>
      <c r="F444" s="7" t="s">
        <v>179</v>
      </c>
      <c r="G444" s="8" t="s">
        <v>180</v>
      </c>
    </row>
    <row r="445" ht="33" spans="1:7">
      <c r="A445" s="5" t="s">
        <v>147</v>
      </c>
      <c r="B445">
        <v>99012</v>
      </c>
      <c r="C445" s="7" t="s">
        <v>189</v>
      </c>
      <c r="D445" s="7" t="s">
        <v>190</v>
      </c>
      <c r="E445" s="8" t="s">
        <v>755</v>
      </c>
      <c r="F445" s="7" t="s">
        <v>179</v>
      </c>
      <c r="G445" s="8" t="s">
        <v>756</v>
      </c>
    </row>
    <row r="446" ht="33" spans="1:7">
      <c r="A446" s="5" t="s">
        <v>147</v>
      </c>
      <c r="B446">
        <v>99013</v>
      </c>
      <c r="C446" s="7" t="s">
        <v>189</v>
      </c>
      <c r="D446" s="7" t="s">
        <v>194</v>
      </c>
      <c r="E446" s="8" t="s">
        <v>757</v>
      </c>
      <c r="F446" s="7" t="s">
        <v>179</v>
      </c>
      <c r="G446" s="8" t="s">
        <v>758</v>
      </c>
    </row>
    <row r="447" ht="33" spans="1:7">
      <c r="A447" s="5" t="s">
        <v>147</v>
      </c>
      <c r="B447">
        <v>99014</v>
      </c>
      <c r="C447" s="7" t="s">
        <v>189</v>
      </c>
      <c r="D447" s="7" t="s">
        <v>197</v>
      </c>
      <c r="E447" s="8" t="s">
        <v>759</v>
      </c>
      <c r="F447" s="7" t="s">
        <v>179</v>
      </c>
      <c r="G447" s="8" t="s">
        <v>760</v>
      </c>
    </row>
    <row r="448" ht="16.5" spans="1:7">
      <c r="A448" s="5" t="s">
        <v>147</v>
      </c>
      <c r="B448">
        <v>99015</v>
      </c>
      <c r="C448" s="7" t="s">
        <v>189</v>
      </c>
      <c r="D448" s="7" t="s">
        <v>201</v>
      </c>
      <c r="E448" s="8" t="s">
        <v>475</v>
      </c>
      <c r="F448" s="7" t="s">
        <v>203</v>
      </c>
      <c r="G448" s="8" t="s">
        <v>476</v>
      </c>
    </row>
    <row r="449" ht="16.5" spans="1:7">
      <c r="A449" s="5" t="s">
        <v>147</v>
      </c>
      <c r="B449">
        <v>99016</v>
      </c>
      <c r="C449" s="7" t="s">
        <v>189</v>
      </c>
      <c r="D449" s="7" t="s">
        <v>205</v>
      </c>
      <c r="E449" s="8" t="s">
        <v>374</v>
      </c>
      <c r="F449" s="7" t="s">
        <v>203</v>
      </c>
      <c r="G449" s="8" t="s">
        <v>180</v>
      </c>
    </row>
    <row r="450" ht="16.5" spans="1:7">
      <c r="A450" s="5" t="s">
        <v>147</v>
      </c>
      <c r="B450">
        <v>99017</v>
      </c>
      <c r="C450" s="7" t="s">
        <v>211</v>
      </c>
      <c r="E450" s="8" t="s">
        <v>761</v>
      </c>
      <c r="F450" s="7" t="s">
        <v>192</v>
      </c>
      <c r="G450" s="8" t="s">
        <v>761</v>
      </c>
    </row>
    <row r="451" ht="16.5" spans="1:7">
      <c r="A451" s="5" t="s">
        <v>147</v>
      </c>
      <c r="B451">
        <v>99018</v>
      </c>
      <c r="C451" s="7" t="s">
        <v>211</v>
      </c>
      <c r="E451" s="8" t="s">
        <v>762</v>
      </c>
      <c r="F451" s="7" t="s">
        <v>192</v>
      </c>
      <c r="G451" s="8" t="s">
        <v>762</v>
      </c>
    </row>
    <row r="452" ht="16.5" spans="1:7">
      <c r="A452" s="5" t="s">
        <v>147</v>
      </c>
      <c r="B452">
        <v>99019</v>
      </c>
      <c r="C452" s="7" t="s">
        <v>211</v>
      </c>
      <c r="E452" s="8" t="s">
        <v>763</v>
      </c>
      <c r="F452" s="7" t="s">
        <v>192</v>
      </c>
      <c r="G452" s="8" t="s">
        <v>763</v>
      </c>
    </row>
    <row r="453" ht="16.5" spans="1:7">
      <c r="A453" s="5" t="s">
        <v>147</v>
      </c>
      <c r="B453">
        <v>99020</v>
      </c>
      <c r="C453" s="7" t="s">
        <v>211</v>
      </c>
      <c r="E453" s="8" t="s">
        <v>764</v>
      </c>
      <c r="F453" s="7" t="s">
        <v>192</v>
      </c>
      <c r="G453" s="8" t="s">
        <v>764</v>
      </c>
    </row>
    <row r="454" ht="16.5" spans="1:7">
      <c r="A454" s="5" t="s">
        <v>147</v>
      </c>
      <c r="B454">
        <v>99021</v>
      </c>
      <c r="C454" s="7" t="s">
        <v>211</v>
      </c>
      <c r="E454" s="8" t="s">
        <v>765</v>
      </c>
      <c r="F454" s="7" t="s">
        <v>192</v>
      </c>
      <c r="G454" s="8" t="s">
        <v>765</v>
      </c>
    </row>
    <row r="455" ht="16.5" spans="7:7">
      <c r="G455" s="8"/>
    </row>
    <row r="456" ht="33" spans="1:7">
      <c r="A456" s="5" t="s">
        <v>148</v>
      </c>
      <c r="B456">
        <v>100001</v>
      </c>
      <c r="C456" s="7" t="s">
        <v>160</v>
      </c>
      <c r="D456" s="7" t="s">
        <v>161</v>
      </c>
      <c r="E456" s="8" t="s">
        <v>766</v>
      </c>
      <c r="F456" s="7" t="s">
        <v>163</v>
      </c>
      <c r="G456" s="8" t="s">
        <v>767</v>
      </c>
    </row>
    <row r="457" ht="33" spans="1:7">
      <c r="A457" s="5" t="s">
        <v>148</v>
      </c>
      <c r="B457">
        <v>100002</v>
      </c>
      <c r="C457" s="7" t="s">
        <v>160</v>
      </c>
      <c r="D457" s="7" t="s">
        <v>165</v>
      </c>
      <c r="E457" s="8" t="s">
        <v>768</v>
      </c>
      <c r="F457" s="7" t="s">
        <v>163</v>
      </c>
      <c r="G457" s="8" t="s">
        <v>769</v>
      </c>
    </row>
    <row r="458" ht="33" spans="1:7">
      <c r="A458" s="5" t="s">
        <v>148</v>
      </c>
      <c r="B458">
        <v>100003</v>
      </c>
      <c r="C458" s="7" t="s">
        <v>160</v>
      </c>
      <c r="D458" s="7" t="s">
        <v>168</v>
      </c>
      <c r="E458" s="8" t="s">
        <v>770</v>
      </c>
      <c r="F458" s="7" t="s">
        <v>163</v>
      </c>
      <c r="G458" s="8" t="s">
        <v>771</v>
      </c>
    </row>
    <row r="459" ht="33" spans="1:7">
      <c r="A459" s="5" t="s">
        <v>148</v>
      </c>
      <c r="B459">
        <v>100004</v>
      </c>
      <c r="C459" s="7" t="s">
        <v>160</v>
      </c>
      <c r="D459" s="7" t="s">
        <v>171</v>
      </c>
      <c r="E459" s="8" t="s">
        <v>772</v>
      </c>
      <c r="F459" s="7" t="s">
        <v>163</v>
      </c>
      <c r="G459" s="8" t="s">
        <v>773</v>
      </c>
    </row>
    <row r="460" ht="33" spans="1:7">
      <c r="A460" s="5" t="s">
        <v>148</v>
      </c>
      <c r="B460">
        <v>100005</v>
      </c>
      <c r="C460" s="7" t="s">
        <v>160</v>
      </c>
      <c r="D460" s="7" t="s">
        <v>174</v>
      </c>
      <c r="E460" s="8" t="s">
        <v>774</v>
      </c>
      <c r="F460" s="7" t="s">
        <v>163</v>
      </c>
      <c r="G460" s="8" t="s">
        <v>775</v>
      </c>
    </row>
    <row r="461" ht="16.5" spans="1:7">
      <c r="A461" s="5" t="s">
        <v>148</v>
      </c>
      <c r="B461">
        <v>100006</v>
      </c>
      <c r="C461" s="7" t="s">
        <v>207</v>
      </c>
      <c r="E461" s="8" t="s">
        <v>776</v>
      </c>
      <c r="F461" s="7" t="s">
        <v>209</v>
      </c>
      <c r="G461" s="8" t="s">
        <v>210</v>
      </c>
    </row>
    <row r="462" ht="49.5" spans="1:7">
      <c r="A462" s="5" t="s">
        <v>148</v>
      </c>
      <c r="B462">
        <v>100007</v>
      </c>
      <c r="C462" s="7" t="s">
        <v>177</v>
      </c>
      <c r="E462" s="8" t="s">
        <v>777</v>
      </c>
      <c r="F462" s="7" t="s">
        <v>179</v>
      </c>
      <c r="G462" s="8" t="s">
        <v>778</v>
      </c>
    </row>
    <row r="463" ht="99" spans="1:7">
      <c r="A463" s="5" t="s">
        <v>148</v>
      </c>
      <c r="B463">
        <v>100008</v>
      </c>
      <c r="C463" s="7" t="s">
        <v>177</v>
      </c>
      <c r="E463" s="8" t="s">
        <v>779</v>
      </c>
      <c r="F463" s="7" t="s">
        <v>179</v>
      </c>
      <c r="G463" s="8" t="s">
        <v>780</v>
      </c>
    </row>
    <row r="464" ht="16.5" spans="1:7">
      <c r="A464" s="5" t="s">
        <v>148</v>
      </c>
      <c r="B464">
        <v>100011</v>
      </c>
      <c r="C464" s="7" t="s">
        <v>189</v>
      </c>
      <c r="D464" s="7" t="s">
        <v>190</v>
      </c>
      <c r="E464" s="8" t="s">
        <v>781</v>
      </c>
      <c r="F464" s="7" t="s">
        <v>234</v>
      </c>
      <c r="G464" s="8" t="s">
        <v>782</v>
      </c>
    </row>
    <row r="465" ht="49.5" spans="1:9">
      <c r="A465" s="5" t="s">
        <v>148</v>
      </c>
      <c r="B465">
        <v>100012</v>
      </c>
      <c r="C465" s="7" t="s">
        <v>189</v>
      </c>
      <c r="D465" s="7" t="s">
        <v>190</v>
      </c>
      <c r="E465" s="8" t="s">
        <v>783</v>
      </c>
      <c r="F465" s="7" t="s">
        <v>598</v>
      </c>
      <c r="G465" s="8" t="s">
        <v>180</v>
      </c>
      <c r="H465" t="s">
        <v>784</v>
      </c>
      <c r="I465" s="8" t="s">
        <v>785</v>
      </c>
    </row>
    <row r="466" ht="16.5" spans="1:7">
      <c r="A466" s="5" t="s">
        <v>148</v>
      </c>
      <c r="B466">
        <v>100013</v>
      </c>
      <c r="C466" s="7" t="s">
        <v>189</v>
      </c>
      <c r="D466" s="7" t="s">
        <v>194</v>
      </c>
      <c r="E466" s="8" t="s">
        <v>786</v>
      </c>
      <c r="F466" s="7" t="s">
        <v>240</v>
      </c>
      <c r="G466" s="8" t="s">
        <v>180</v>
      </c>
    </row>
    <row r="467" ht="33" spans="1:7">
      <c r="A467" s="5" t="s">
        <v>148</v>
      </c>
      <c r="B467">
        <v>100014</v>
      </c>
      <c r="C467" s="7" t="s">
        <v>189</v>
      </c>
      <c r="D467" s="7" t="s">
        <v>197</v>
      </c>
      <c r="E467" s="8" t="s">
        <v>787</v>
      </c>
      <c r="F467" s="7" t="s">
        <v>598</v>
      </c>
      <c r="G467" s="8" t="s">
        <v>788</v>
      </c>
    </row>
    <row r="468" ht="16.5" spans="1:7">
      <c r="A468" s="5" t="s">
        <v>148</v>
      </c>
      <c r="B468">
        <v>100015</v>
      </c>
      <c r="C468" s="7" t="s">
        <v>189</v>
      </c>
      <c r="D468" s="7" t="s">
        <v>201</v>
      </c>
      <c r="E468" s="8" t="s">
        <v>789</v>
      </c>
      <c r="F468" s="7" t="s">
        <v>203</v>
      </c>
      <c r="G468" s="8" t="s">
        <v>180</v>
      </c>
    </row>
    <row r="469" ht="16.5" spans="1:7">
      <c r="A469" s="5" t="s">
        <v>148</v>
      </c>
      <c r="B469">
        <v>100016</v>
      </c>
      <c r="C469" s="7" t="s">
        <v>189</v>
      </c>
      <c r="D469" s="7" t="s">
        <v>205</v>
      </c>
      <c r="E469" s="8" t="s">
        <v>374</v>
      </c>
      <c r="F469" s="7" t="s">
        <v>203</v>
      </c>
      <c r="G469" s="8" t="s">
        <v>180</v>
      </c>
    </row>
    <row r="470" ht="16.5" spans="3:7">
      <c r="C470" s="7"/>
      <c r="E470" s="8"/>
      <c r="F470" s="7"/>
      <c r="G470" s="8"/>
    </row>
    <row r="471" ht="49.5" spans="1:7">
      <c r="A471" s="5" t="s">
        <v>149</v>
      </c>
      <c r="B471">
        <v>101001</v>
      </c>
      <c r="C471" s="7" t="s">
        <v>160</v>
      </c>
      <c r="D471" s="7" t="s">
        <v>161</v>
      </c>
      <c r="E471" s="8" t="s">
        <v>790</v>
      </c>
      <c r="F471" s="7" t="s">
        <v>163</v>
      </c>
      <c r="G471" s="8" t="s">
        <v>791</v>
      </c>
    </row>
    <row r="472" ht="49.5" spans="1:7">
      <c r="A472" s="5" t="s">
        <v>149</v>
      </c>
      <c r="B472">
        <v>101002</v>
      </c>
      <c r="C472" s="7" t="s">
        <v>160</v>
      </c>
      <c r="D472" s="7" t="s">
        <v>165</v>
      </c>
      <c r="E472" s="8" t="s">
        <v>792</v>
      </c>
      <c r="F472" s="7" t="s">
        <v>163</v>
      </c>
      <c r="G472" s="8" t="s">
        <v>793</v>
      </c>
    </row>
    <row r="473" ht="49.5" spans="1:7">
      <c r="A473" s="5" t="s">
        <v>149</v>
      </c>
      <c r="B473">
        <v>101003</v>
      </c>
      <c r="C473" s="7" t="s">
        <v>160</v>
      </c>
      <c r="D473" s="7" t="s">
        <v>168</v>
      </c>
      <c r="E473" s="8" t="s">
        <v>794</v>
      </c>
      <c r="F473" s="7" t="s">
        <v>163</v>
      </c>
      <c r="G473" s="8" t="s">
        <v>795</v>
      </c>
    </row>
    <row r="474" ht="49.5" spans="1:7">
      <c r="A474" s="5" t="s">
        <v>149</v>
      </c>
      <c r="B474">
        <v>101004</v>
      </c>
      <c r="C474" s="7" t="s">
        <v>160</v>
      </c>
      <c r="D474" s="7" t="s">
        <v>171</v>
      </c>
      <c r="E474" s="8" t="s">
        <v>796</v>
      </c>
      <c r="F474" s="7" t="s">
        <v>163</v>
      </c>
      <c r="G474" s="8" t="s">
        <v>797</v>
      </c>
    </row>
    <row r="475" ht="49.5" spans="1:7">
      <c r="A475" s="5" t="s">
        <v>149</v>
      </c>
      <c r="B475">
        <v>101005</v>
      </c>
      <c r="C475" s="7" t="s">
        <v>160</v>
      </c>
      <c r="D475" s="7" t="s">
        <v>174</v>
      </c>
      <c r="E475" s="8" t="s">
        <v>798</v>
      </c>
      <c r="F475" s="7" t="s">
        <v>163</v>
      </c>
      <c r="G475" s="8" t="s">
        <v>799</v>
      </c>
    </row>
    <row r="476" ht="16.5" spans="1:7">
      <c r="A476" s="5" t="s">
        <v>149</v>
      </c>
      <c r="B476">
        <v>101006</v>
      </c>
      <c r="C476" s="7" t="s">
        <v>207</v>
      </c>
      <c r="E476" s="8" t="s">
        <v>319</v>
      </c>
      <c r="F476" s="7" t="s">
        <v>209</v>
      </c>
      <c r="G476" s="8" t="s">
        <v>320</v>
      </c>
    </row>
    <row r="477" ht="82.5" spans="1:7">
      <c r="A477" s="5" t="s">
        <v>149</v>
      </c>
      <c r="B477">
        <v>101007</v>
      </c>
      <c r="C477" s="7" t="s">
        <v>177</v>
      </c>
      <c r="E477" s="8" t="s">
        <v>800</v>
      </c>
      <c r="F477" s="7" t="s">
        <v>179</v>
      </c>
      <c r="G477" s="8" t="s">
        <v>180</v>
      </c>
    </row>
    <row r="478" ht="16.5" spans="1:7">
      <c r="A478" s="5" t="s">
        <v>149</v>
      </c>
      <c r="B478">
        <v>101008</v>
      </c>
      <c r="C478" s="7" t="s">
        <v>189</v>
      </c>
      <c r="D478" s="7" t="s">
        <v>190</v>
      </c>
      <c r="E478" s="8" t="s">
        <v>801</v>
      </c>
      <c r="F478" s="7" t="s">
        <v>192</v>
      </c>
      <c r="G478" s="8" t="s">
        <v>802</v>
      </c>
    </row>
    <row r="479" ht="16.5" spans="1:7">
      <c r="A479" s="5" t="s">
        <v>149</v>
      </c>
      <c r="B479">
        <v>101009</v>
      </c>
      <c r="C479" s="7" t="s">
        <v>189</v>
      </c>
      <c r="D479" s="7" t="s">
        <v>190</v>
      </c>
      <c r="E479" s="8" t="s">
        <v>803</v>
      </c>
      <c r="F479" s="7" t="s">
        <v>199</v>
      </c>
      <c r="G479" s="8" t="s">
        <v>804</v>
      </c>
    </row>
    <row r="480" ht="16.5" spans="1:7">
      <c r="A480" s="5" t="s">
        <v>149</v>
      </c>
      <c r="B480">
        <v>101010</v>
      </c>
      <c r="C480" s="7" t="s">
        <v>189</v>
      </c>
      <c r="D480" s="7" t="s">
        <v>194</v>
      </c>
      <c r="E480" s="8" t="s">
        <v>805</v>
      </c>
      <c r="F480" s="7" t="s">
        <v>234</v>
      </c>
      <c r="G480" s="8" t="s">
        <v>806</v>
      </c>
    </row>
    <row r="481" ht="49.5" spans="1:7">
      <c r="A481" s="5" t="s">
        <v>149</v>
      </c>
      <c r="B481">
        <v>101011</v>
      </c>
      <c r="C481" s="7" t="s">
        <v>189</v>
      </c>
      <c r="D481" s="7" t="s">
        <v>197</v>
      </c>
      <c r="E481" s="8" t="s">
        <v>807</v>
      </c>
      <c r="F481" s="7" t="s">
        <v>179</v>
      </c>
      <c r="G481" s="8" t="s">
        <v>808</v>
      </c>
    </row>
    <row r="482" ht="16.5" spans="1:7">
      <c r="A482" s="5" t="s">
        <v>149</v>
      </c>
      <c r="B482">
        <v>101012</v>
      </c>
      <c r="C482" s="7" t="s">
        <v>189</v>
      </c>
      <c r="D482" s="7" t="s">
        <v>201</v>
      </c>
      <c r="E482" s="8" t="s">
        <v>745</v>
      </c>
      <c r="F482" s="7" t="s">
        <v>203</v>
      </c>
      <c r="G482" s="8" t="s">
        <v>204</v>
      </c>
    </row>
    <row r="483" ht="16.5" spans="1:7">
      <c r="A483" s="5" t="s">
        <v>149</v>
      </c>
      <c r="B483">
        <v>101013</v>
      </c>
      <c r="C483" s="7" t="s">
        <v>189</v>
      </c>
      <c r="D483" s="7" t="s">
        <v>205</v>
      </c>
      <c r="E483" s="8" t="s">
        <v>374</v>
      </c>
      <c r="F483" s="7" t="s">
        <v>203</v>
      </c>
      <c r="G483" s="8" t="s">
        <v>180</v>
      </c>
    </row>
    <row r="484" ht="16.5" spans="1:7">
      <c r="A484" s="5" t="s">
        <v>149</v>
      </c>
      <c r="B484">
        <v>101014</v>
      </c>
      <c r="C484" s="7" t="s">
        <v>211</v>
      </c>
      <c r="E484" s="8" t="s">
        <v>809</v>
      </c>
      <c r="F484" s="7" t="s">
        <v>240</v>
      </c>
      <c r="G484" s="8" t="s">
        <v>810</v>
      </c>
    </row>
    <row r="485" ht="16.5" spans="1:7">
      <c r="A485" s="5" t="s">
        <v>149</v>
      </c>
      <c r="B485">
        <v>101015</v>
      </c>
      <c r="C485" s="7" t="s">
        <v>211</v>
      </c>
      <c r="E485" s="8" t="s">
        <v>811</v>
      </c>
      <c r="F485" s="7" t="s">
        <v>240</v>
      </c>
      <c r="G485" s="8" t="s">
        <v>812</v>
      </c>
    </row>
    <row r="486" ht="16.5" spans="1:7">
      <c r="A486" s="5" t="s">
        <v>149</v>
      </c>
      <c r="B486">
        <v>101016</v>
      </c>
      <c r="C486" s="7" t="s">
        <v>211</v>
      </c>
      <c r="E486" s="8" t="s">
        <v>813</v>
      </c>
      <c r="F486" s="7" t="s">
        <v>240</v>
      </c>
      <c r="G486" s="8" t="s">
        <v>814</v>
      </c>
    </row>
    <row r="487" ht="16.5" spans="1:7">
      <c r="A487" s="5" t="s">
        <v>149</v>
      </c>
      <c r="B487">
        <v>101017</v>
      </c>
      <c r="C487" s="7" t="s">
        <v>211</v>
      </c>
      <c r="E487" s="8" t="s">
        <v>815</v>
      </c>
      <c r="F487" s="7" t="s">
        <v>697</v>
      </c>
      <c r="G487" s="8" t="s">
        <v>816</v>
      </c>
    </row>
    <row r="488" ht="16.5" spans="5:7">
      <c r="E488" s="8"/>
      <c r="F488" s="7"/>
      <c r="G488" s="8"/>
    </row>
    <row r="489" ht="49.5" spans="1:7">
      <c r="A489" s="5" t="s">
        <v>150</v>
      </c>
      <c r="B489">
        <v>102001</v>
      </c>
      <c r="C489" s="7" t="s">
        <v>160</v>
      </c>
      <c r="D489" s="7" t="s">
        <v>161</v>
      </c>
      <c r="E489" s="8" t="s">
        <v>817</v>
      </c>
      <c r="F489" s="7" t="s">
        <v>163</v>
      </c>
      <c r="G489" s="8" t="s">
        <v>818</v>
      </c>
    </row>
    <row r="490" ht="49.5" spans="1:7">
      <c r="A490" s="5" t="s">
        <v>150</v>
      </c>
      <c r="B490">
        <v>102002</v>
      </c>
      <c r="C490" s="7" t="s">
        <v>160</v>
      </c>
      <c r="D490" s="7" t="s">
        <v>165</v>
      </c>
      <c r="E490" s="8" t="s">
        <v>819</v>
      </c>
      <c r="F490" s="7" t="s">
        <v>163</v>
      </c>
      <c r="G490" s="8" t="s">
        <v>820</v>
      </c>
    </row>
    <row r="491" ht="66" spans="1:7">
      <c r="A491" s="5" t="s">
        <v>150</v>
      </c>
      <c r="B491">
        <v>102003</v>
      </c>
      <c r="C491" s="7" t="s">
        <v>160</v>
      </c>
      <c r="D491" s="7" t="s">
        <v>168</v>
      </c>
      <c r="E491" s="8" t="s">
        <v>821</v>
      </c>
      <c r="F491" s="7" t="s">
        <v>163</v>
      </c>
      <c r="G491" s="8" t="s">
        <v>822</v>
      </c>
    </row>
    <row r="492" ht="82.5" spans="1:7">
      <c r="A492" s="5" t="s">
        <v>150</v>
      </c>
      <c r="B492">
        <v>102004</v>
      </c>
      <c r="C492" s="7" t="s">
        <v>160</v>
      </c>
      <c r="D492" s="7" t="s">
        <v>171</v>
      </c>
      <c r="E492" s="8" t="s">
        <v>823</v>
      </c>
      <c r="F492" s="7" t="s">
        <v>163</v>
      </c>
      <c r="G492" s="8" t="s">
        <v>824</v>
      </c>
    </row>
    <row r="493" ht="66" spans="1:7">
      <c r="A493" s="5" t="s">
        <v>150</v>
      </c>
      <c r="B493">
        <v>102005</v>
      </c>
      <c r="C493" s="7" t="s">
        <v>160</v>
      </c>
      <c r="D493" s="7" t="s">
        <v>174</v>
      </c>
      <c r="E493" s="8" t="s">
        <v>825</v>
      </c>
      <c r="F493" s="7" t="s">
        <v>163</v>
      </c>
      <c r="G493" s="8" t="s">
        <v>826</v>
      </c>
    </row>
    <row r="494" ht="16.5" spans="1:7">
      <c r="A494" s="5" t="s">
        <v>150</v>
      </c>
      <c r="B494">
        <v>102006</v>
      </c>
      <c r="C494" s="7" t="s">
        <v>207</v>
      </c>
      <c r="E494" s="8" t="s">
        <v>548</v>
      </c>
      <c r="F494" s="7" t="s">
        <v>209</v>
      </c>
      <c r="G494" s="8" t="s">
        <v>180</v>
      </c>
    </row>
    <row r="495" ht="181.5" spans="1:7">
      <c r="A495" s="5" t="s">
        <v>150</v>
      </c>
      <c r="B495">
        <v>102007</v>
      </c>
      <c r="C495" s="7" t="s">
        <v>177</v>
      </c>
      <c r="E495" s="8" t="s">
        <v>827</v>
      </c>
      <c r="F495" s="7" t="s">
        <v>179</v>
      </c>
      <c r="G495" s="8" t="s">
        <v>180</v>
      </c>
    </row>
    <row r="496" ht="16.5" spans="1:7">
      <c r="A496" s="5" t="s">
        <v>150</v>
      </c>
      <c r="B496">
        <v>102008</v>
      </c>
      <c r="C496" s="7" t="s">
        <v>189</v>
      </c>
      <c r="D496" s="7" t="s">
        <v>190</v>
      </c>
      <c r="E496" s="8" t="s">
        <v>828</v>
      </c>
      <c r="F496" s="7" t="s">
        <v>203</v>
      </c>
      <c r="G496" s="8" t="s">
        <v>829</v>
      </c>
    </row>
    <row r="497" ht="16.5" spans="1:7">
      <c r="A497" s="5"/>
      <c r="C497" s="7" t="s">
        <v>189</v>
      </c>
      <c r="D497" s="7" t="s">
        <v>190</v>
      </c>
      <c r="E497" s="8" t="s">
        <v>830</v>
      </c>
      <c r="F497" s="7" t="s">
        <v>199</v>
      </c>
      <c r="G497" s="8" t="s">
        <v>814</v>
      </c>
    </row>
    <row r="498" ht="33" spans="1:7">
      <c r="A498" s="5" t="s">
        <v>150</v>
      </c>
      <c r="B498">
        <v>102009</v>
      </c>
      <c r="C498" s="7" t="s">
        <v>189</v>
      </c>
      <c r="D498" s="7" t="s">
        <v>194</v>
      </c>
      <c r="E498" s="8" t="s">
        <v>831</v>
      </c>
      <c r="F498" s="7" t="s">
        <v>192</v>
      </c>
      <c r="G498" s="8" t="s">
        <v>180</v>
      </c>
    </row>
    <row r="499" ht="16.5" spans="1:7">
      <c r="A499" s="5"/>
      <c r="C499" s="7" t="s">
        <v>189</v>
      </c>
      <c r="D499" s="7" t="s">
        <v>194</v>
      </c>
      <c r="E499" s="8" t="s">
        <v>832</v>
      </c>
      <c r="F499" s="7" t="s">
        <v>199</v>
      </c>
      <c r="G499" s="8" t="s">
        <v>180</v>
      </c>
    </row>
    <row r="500" ht="33" spans="1:7">
      <c r="A500" s="5" t="s">
        <v>150</v>
      </c>
      <c r="B500">
        <v>102010</v>
      </c>
      <c r="C500" s="7" t="s">
        <v>189</v>
      </c>
      <c r="D500" s="7" t="s">
        <v>197</v>
      </c>
      <c r="E500" s="8" t="s">
        <v>833</v>
      </c>
      <c r="F500" s="7" t="s">
        <v>199</v>
      </c>
      <c r="G500" s="8" t="s">
        <v>814</v>
      </c>
    </row>
    <row r="501" ht="16.5" spans="1:7">
      <c r="A501" s="5" t="s">
        <v>150</v>
      </c>
      <c r="B501">
        <v>102011</v>
      </c>
      <c r="C501" s="7" t="s">
        <v>189</v>
      </c>
      <c r="D501" s="7" t="s">
        <v>201</v>
      </c>
      <c r="E501" s="8" t="s">
        <v>834</v>
      </c>
      <c r="F501" s="7" t="s">
        <v>203</v>
      </c>
      <c r="G501" s="8" t="s">
        <v>180</v>
      </c>
    </row>
    <row r="502" ht="16.5" spans="1:7">
      <c r="A502" s="5" t="s">
        <v>150</v>
      </c>
      <c r="B502">
        <v>102012</v>
      </c>
      <c r="C502" s="7" t="s">
        <v>189</v>
      </c>
      <c r="D502" s="7" t="s">
        <v>205</v>
      </c>
      <c r="E502" s="8" t="s">
        <v>331</v>
      </c>
      <c r="F502" s="7" t="s">
        <v>203</v>
      </c>
      <c r="G502" s="8" t="s">
        <v>180</v>
      </c>
    </row>
    <row r="503" ht="16.5" spans="1:7">
      <c r="A503" s="5" t="s">
        <v>150</v>
      </c>
      <c r="B503">
        <v>102013</v>
      </c>
      <c r="C503" s="7" t="s">
        <v>211</v>
      </c>
      <c r="E503" s="8" t="s">
        <v>835</v>
      </c>
      <c r="F503" s="7" t="s">
        <v>199</v>
      </c>
      <c r="G503" s="8" t="s">
        <v>836</v>
      </c>
    </row>
    <row r="504" ht="16.5" spans="1:7">
      <c r="A504" s="5" t="s">
        <v>150</v>
      </c>
      <c r="B504">
        <v>102014</v>
      </c>
      <c r="C504" s="7" t="s">
        <v>211</v>
      </c>
      <c r="E504" s="8" t="s">
        <v>837</v>
      </c>
      <c r="F504" s="7" t="s">
        <v>199</v>
      </c>
      <c r="G504" s="8" t="s">
        <v>838</v>
      </c>
    </row>
    <row r="505" ht="16.5" spans="1:7">
      <c r="A505" s="5" t="s">
        <v>150</v>
      </c>
      <c r="B505">
        <v>102015</v>
      </c>
      <c r="C505" s="7" t="s">
        <v>211</v>
      </c>
      <c r="E505" s="8" t="s">
        <v>811</v>
      </c>
      <c r="F505" s="7" t="s">
        <v>199</v>
      </c>
      <c r="G505" s="8" t="s">
        <v>839</v>
      </c>
    </row>
    <row r="506" ht="16.5" spans="1:7">
      <c r="A506" s="5" t="s">
        <v>150</v>
      </c>
      <c r="B506">
        <v>102016</v>
      </c>
      <c r="C506" s="7" t="s">
        <v>211</v>
      </c>
      <c r="E506" s="8" t="s">
        <v>840</v>
      </c>
      <c r="F506" s="7" t="s">
        <v>199</v>
      </c>
      <c r="G506" s="8" t="s">
        <v>841</v>
      </c>
    </row>
    <row r="507" ht="16.5" spans="1:7">
      <c r="A507" s="5" t="s">
        <v>150</v>
      </c>
      <c r="B507">
        <v>102017</v>
      </c>
      <c r="C507" s="7" t="s">
        <v>211</v>
      </c>
      <c r="E507" s="8" t="s">
        <v>813</v>
      </c>
      <c r="F507" s="7" t="s">
        <v>199</v>
      </c>
      <c r="G507" s="8" t="s">
        <v>842</v>
      </c>
    </row>
    <row r="508" ht="16.5" spans="5:7">
      <c r="E508" s="8"/>
      <c r="F508" s="7"/>
      <c r="G508" s="8"/>
    </row>
    <row r="509" ht="16.5" spans="5:7">
      <c r="E509" s="8"/>
      <c r="F509" s="7"/>
      <c r="G509" s="8"/>
    </row>
    <row r="510" ht="33" spans="1:7">
      <c r="A510" s="5" t="s">
        <v>151</v>
      </c>
      <c r="B510">
        <v>103001</v>
      </c>
      <c r="C510" s="7" t="s">
        <v>160</v>
      </c>
      <c r="D510" s="7" t="s">
        <v>161</v>
      </c>
      <c r="E510" s="8" t="s">
        <v>843</v>
      </c>
      <c r="F510" s="7" t="s">
        <v>163</v>
      </c>
      <c r="G510" s="8" t="s">
        <v>844</v>
      </c>
    </row>
    <row r="511" ht="33" spans="1:7">
      <c r="A511" s="5" t="s">
        <v>151</v>
      </c>
      <c r="B511">
        <v>103002</v>
      </c>
      <c r="C511" s="7" t="s">
        <v>160</v>
      </c>
      <c r="D511" s="7" t="s">
        <v>165</v>
      </c>
      <c r="E511" s="8" t="s">
        <v>845</v>
      </c>
      <c r="F511" s="7" t="s">
        <v>163</v>
      </c>
      <c r="G511" s="8" t="s">
        <v>846</v>
      </c>
    </row>
    <row r="512" ht="33" spans="1:7">
      <c r="A512" s="5" t="s">
        <v>151</v>
      </c>
      <c r="B512">
        <v>103003</v>
      </c>
      <c r="C512" s="7" t="s">
        <v>160</v>
      </c>
      <c r="D512" s="7" t="s">
        <v>168</v>
      </c>
      <c r="E512" s="8" t="s">
        <v>847</v>
      </c>
      <c r="F512" s="7" t="s">
        <v>163</v>
      </c>
      <c r="G512" s="8" t="s">
        <v>848</v>
      </c>
    </row>
    <row r="513" ht="33" spans="1:7">
      <c r="A513" s="5" t="s">
        <v>151</v>
      </c>
      <c r="B513">
        <v>103004</v>
      </c>
      <c r="C513" s="7" t="s">
        <v>160</v>
      </c>
      <c r="D513" s="7" t="s">
        <v>171</v>
      </c>
      <c r="E513" s="8" t="s">
        <v>847</v>
      </c>
      <c r="F513" s="7" t="s">
        <v>163</v>
      </c>
      <c r="G513" s="8" t="s">
        <v>849</v>
      </c>
    </row>
    <row r="514" ht="33" spans="1:7">
      <c r="A514" s="5" t="s">
        <v>151</v>
      </c>
      <c r="B514">
        <v>103005</v>
      </c>
      <c r="C514" s="7" t="s">
        <v>160</v>
      </c>
      <c r="D514" s="7" t="s">
        <v>174</v>
      </c>
      <c r="E514" s="8" t="s">
        <v>847</v>
      </c>
      <c r="F514" s="7" t="s">
        <v>163</v>
      </c>
      <c r="G514" s="8" t="s">
        <v>850</v>
      </c>
    </row>
    <row r="515" ht="16.5" spans="1:7">
      <c r="A515" s="5" t="s">
        <v>151</v>
      </c>
      <c r="B515">
        <v>103006</v>
      </c>
      <c r="C515" s="7" t="s">
        <v>207</v>
      </c>
      <c r="E515" s="8" t="s">
        <v>484</v>
      </c>
      <c r="F515" s="7" t="s">
        <v>209</v>
      </c>
      <c r="G515" s="8" t="s">
        <v>210</v>
      </c>
    </row>
    <row r="516" ht="297" spans="1:7">
      <c r="A516" s="5" t="s">
        <v>151</v>
      </c>
      <c r="B516">
        <v>103007</v>
      </c>
      <c r="C516" s="7" t="s">
        <v>177</v>
      </c>
      <c r="E516" s="8" t="s">
        <v>851</v>
      </c>
      <c r="F516" s="7" t="s">
        <v>179</v>
      </c>
      <c r="G516" s="8" t="s">
        <v>180</v>
      </c>
    </row>
    <row r="517" ht="16.5" spans="1:7">
      <c r="A517" s="5" t="s">
        <v>151</v>
      </c>
      <c r="B517">
        <v>103008</v>
      </c>
      <c r="C517" s="7" t="s">
        <v>189</v>
      </c>
      <c r="D517" s="7" t="s">
        <v>190</v>
      </c>
      <c r="E517" s="8" t="s">
        <v>852</v>
      </c>
      <c r="F517" s="7" t="s">
        <v>199</v>
      </c>
      <c r="G517" s="8" t="s">
        <v>853</v>
      </c>
    </row>
    <row r="518" ht="82.5" spans="1:7">
      <c r="A518" s="5" t="s">
        <v>151</v>
      </c>
      <c r="B518">
        <v>103009</v>
      </c>
      <c r="C518" s="7" t="s">
        <v>189</v>
      </c>
      <c r="D518" s="7" t="s">
        <v>194</v>
      </c>
      <c r="E518" s="8" t="s">
        <v>854</v>
      </c>
      <c r="F518" s="7" t="s">
        <v>216</v>
      </c>
      <c r="G518" s="8" t="s">
        <v>180</v>
      </c>
    </row>
    <row r="519" ht="49.5" spans="1:7">
      <c r="A519" s="5" t="s">
        <v>151</v>
      </c>
      <c r="B519">
        <v>103010</v>
      </c>
      <c r="C519" s="7" t="s">
        <v>189</v>
      </c>
      <c r="D519" s="7" t="s">
        <v>197</v>
      </c>
      <c r="E519" s="8" t="s">
        <v>855</v>
      </c>
      <c r="F519" s="7" t="s">
        <v>179</v>
      </c>
      <c r="G519" s="8" t="s">
        <v>856</v>
      </c>
    </row>
    <row r="520" ht="16.5" spans="1:7">
      <c r="A520" s="5"/>
      <c r="B520">
        <v>103011</v>
      </c>
      <c r="C520" s="7" t="s">
        <v>189</v>
      </c>
      <c r="D520" s="7" t="s">
        <v>201</v>
      </c>
      <c r="E520" s="8" t="s">
        <v>857</v>
      </c>
      <c r="F520" s="7" t="s">
        <v>203</v>
      </c>
      <c r="G520" s="8" t="s">
        <v>204</v>
      </c>
    </row>
    <row r="521" ht="16.5" spans="1:7">
      <c r="A521" s="5" t="s">
        <v>151</v>
      </c>
      <c r="B521">
        <v>103012</v>
      </c>
      <c r="C521" s="7" t="s">
        <v>189</v>
      </c>
      <c r="D521" s="7" t="s">
        <v>205</v>
      </c>
      <c r="E521" s="8" t="s">
        <v>858</v>
      </c>
      <c r="F521" s="7" t="s">
        <v>203</v>
      </c>
      <c r="G521" s="8" t="s">
        <v>180</v>
      </c>
    </row>
    <row r="522" ht="49.5" spans="1:7">
      <c r="A522" s="5" t="s">
        <v>151</v>
      </c>
      <c r="B522">
        <v>103013</v>
      </c>
      <c r="C522" t="s">
        <v>211</v>
      </c>
      <c r="E522" s="8" t="s">
        <v>859</v>
      </c>
      <c r="F522" s="7" t="s">
        <v>203</v>
      </c>
      <c r="G522" s="8" t="s">
        <v>860</v>
      </c>
    </row>
    <row r="523" ht="16.5" spans="1:8">
      <c r="A523" s="5" t="s">
        <v>151</v>
      </c>
      <c r="B523">
        <v>103014</v>
      </c>
      <c r="C523" t="s">
        <v>211</v>
      </c>
      <c r="E523" s="8" t="s">
        <v>861</v>
      </c>
      <c r="F523" s="7" t="s">
        <v>697</v>
      </c>
      <c r="G523" s="8" t="s">
        <v>862</v>
      </c>
      <c r="H523" t="s">
        <v>863</v>
      </c>
    </row>
    <row r="524" ht="49.5" spans="1:7">
      <c r="A524" s="5" t="s">
        <v>151</v>
      </c>
      <c r="B524">
        <v>103015</v>
      </c>
      <c r="C524" t="s">
        <v>211</v>
      </c>
      <c r="E524" s="8" t="s">
        <v>864</v>
      </c>
      <c r="F524" s="7" t="s">
        <v>199</v>
      </c>
      <c r="G524" s="8" t="s">
        <v>865</v>
      </c>
    </row>
    <row r="525" customFormat="1"/>
    <row r="526" ht="16.5" spans="5:7">
      <c r="E526" s="8"/>
      <c r="F526" s="7"/>
      <c r="G526" s="8"/>
    </row>
    <row r="527" ht="33" spans="1:7">
      <c r="A527" s="5" t="s">
        <v>152</v>
      </c>
      <c r="B527">
        <v>104001</v>
      </c>
      <c r="C527" s="7" t="s">
        <v>160</v>
      </c>
      <c r="D527" s="7" t="s">
        <v>161</v>
      </c>
      <c r="E527" s="8" t="s">
        <v>866</v>
      </c>
      <c r="F527" s="7" t="s">
        <v>163</v>
      </c>
      <c r="G527" s="8" t="s">
        <v>867</v>
      </c>
    </row>
    <row r="528" ht="33" spans="1:7">
      <c r="A528" s="5" t="s">
        <v>152</v>
      </c>
      <c r="B528">
        <v>104002</v>
      </c>
      <c r="C528" s="7" t="s">
        <v>160</v>
      </c>
      <c r="D528" s="7" t="s">
        <v>165</v>
      </c>
      <c r="E528" s="8" t="s">
        <v>868</v>
      </c>
      <c r="F528" s="7" t="s">
        <v>163</v>
      </c>
      <c r="G528" s="8" t="s">
        <v>869</v>
      </c>
    </row>
    <row r="529" ht="33" spans="1:7">
      <c r="A529" s="5" t="s">
        <v>152</v>
      </c>
      <c r="B529">
        <v>104003</v>
      </c>
      <c r="C529" s="7" t="s">
        <v>160</v>
      </c>
      <c r="D529" s="7" t="s">
        <v>168</v>
      </c>
      <c r="E529" s="8" t="s">
        <v>870</v>
      </c>
      <c r="F529" s="7" t="s">
        <v>163</v>
      </c>
      <c r="G529" s="8" t="s">
        <v>871</v>
      </c>
    </row>
    <row r="530" ht="33" spans="1:7">
      <c r="A530" s="5" t="s">
        <v>152</v>
      </c>
      <c r="B530">
        <v>104004</v>
      </c>
      <c r="C530" s="7" t="s">
        <v>160</v>
      </c>
      <c r="D530" s="7" t="s">
        <v>171</v>
      </c>
      <c r="E530" s="8" t="s">
        <v>872</v>
      </c>
      <c r="F530" s="7" t="s">
        <v>163</v>
      </c>
      <c r="G530" s="8" t="s">
        <v>873</v>
      </c>
    </row>
    <row r="531" ht="33" spans="1:7">
      <c r="A531" s="5" t="s">
        <v>152</v>
      </c>
      <c r="B531">
        <v>104005</v>
      </c>
      <c r="C531" s="7" t="s">
        <v>160</v>
      </c>
      <c r="D531" s="7" t="s">
        <v>174</v>
      </c>
      <c r="E531" s="8" t="s">
        <v>874</v>
      </c>
      <c r="F531" s="7" t="s">
        <v>163</v>
      </c>
      <c r="G531" s="8" t="s">
        <v>875</v>
      </c>
    </row>
    <row r="532" ht="16.5" spans="1:7">
      <c r="A532" s="5" t="s">
        <v>152</v>
      </c>
      <c r="B532">
        <v>104006</v>
      </c>
      <c r="C532" s="7" t="s">
        <v>207</v>
      </c>
      <c r="E532" s="8" t="s">
        <v>484</v>
      </c>
      <c r="F532" s="7" t="s">
        <v>209</v>
      </c>
      <c r="G532" s="8" t="s">
        <v>210</v>
      </c>
    </row>
    <row r="533" ht="66" spans="1:7">
      <c r="A533" s="5" t="s">
        <v>152</v>
      </c>
      <c r="B533">
        <v>104007</v>
      </c>
      <c r="C533" s="7" t="s">
        <v>177</v>
      </c>
      <c r="E533" s="8" t="s">
        <v>876</v>
      </c>
      <c r="F533" s="7" t="s">
        <v>179</v>
      </c>
      <c r="G533" s="8" t="s">
        <v>180</v>
      </c>
    </row>
    <row r="534" ht="66" spans="1:7">
      <c r="A534" s="5" t="s">
        <v>152</v>
      </c>
      <c r="B534">
        <v>104008</v>
      </c>
      <c r="C534" s="7" t="s">
        <v>189</v>
      </c>
      <c r="D534" s="7" t="s">
        <v>190</v>
      </c>
      <c r="E534" s="8" t="s">
        <v>877</v>
      </c>
      <c r="F534" s="7" t="s">
        <v>179</v>
      </c>
      <c r="G534" s="8" t="s">
        <v>878</v>
      </c>
    </row>
    <row r="535" ht="33" spans="1:7">
      <c r="A535" s="5" t="s">
        <v>152</v>
      </c>
      <c r="B535">
        <v>104009</v>
      </c>
      <c r="C535" s="7" t="s">
        <v>211</v>
      </c>
      <c r="D535" s="7" t="s">
        <v>190</v>
      </c>
      <c r="E535" s="8" t="s">
        <v>879</v>
      </c>
      <c r="F535" s="7" t="s">
        <v>240</v>
      </c>
      <c r="G535" s="8" t="s">
        <v>880</v>
      </c>
    </row>
    <row r="536" ht="16.5" spans="1:7">
      <c r="A536" s="5" t="s">
        <v>152</v>
      </c>
      <c r="B536">
        <v>104010</v>
      </c>
      <c r="C536" s="7" t="s">
        <v>189</v>
      </c>
      <c r="D536" s="7" t="s">
        <v>190</v>
      </c>
      <c r="E536" s="8" t="s">
        <v>881</v>
      </c>
      <c r="F536" s="7" t="s">
        <v>179</v>
      </c>
      <c r="G536" s="8" t="s">
        <v>882</v>
      </c>
    </row>
    <row r="537" ht="16.5" spans="1:8">
      <c r="A537" s="5" t="s">
        <v>152</v>
      </c>
      <c r="B537">
        <v>104011</v>
      </c>
      <c r="C537" s="7" t="s">
        <v>189</v>
      </c>
      <c r="D537" s="7" t="s">
        <v>194</v>
      </c>
      <c r="E537" s="8" t="s">
        <v>883</v>
      </c>
      <c r="F537" s="7" t="s">
        <v>199</v>
      </c>
      <c r="G537" s="8" t="s">
        <v>884</v>
      </c>
      <c r="H537" t="s">
        <v>885</v>
      </c>
    </row>
    <row r="538" ht="16.5" spans="1:7">
      <c r="A538" s="5" t="s">
        <v>152</v>
      </c>
      <c r="B538">
        <v>104012</v>
      </c>
      <c r="C538" s="7" t="s">
        <v>189</v>
      </c>
      <c r="D538" s="7" t="s">
        <v>194</v>
      </c>
      <c r="E538" s="8" t="s">
        <v>886</v>
      </c>
      <c r="F538" s="7" t="s">
        <v>179</v>
      </c>
      <c r="G538" s="8" t="s">
        <v>887</v>
      </c>
    </row>
    <row r="539" ht="16.5" spans="1:7">
      <c r="A539" s="5" t="s">
        <v>152</v>
      </c>
      <c r="B539">
        <v>104013</v>
      </c>
      <c r="C539" s="7" t="s">
        <v>189</v>
      </c>
      <c r="D539" s="7" t="s">
        <v>194</v>
      </c>
      <c r="E539" s="8" t="s">
        <v>888</v>
      </c>
      <c r="F539" s="7" t="s">
        <v>179</v>
      </c>
      <c r="G539" s="8" t="s">
        <v>889</v>
      </c>
    </row>
    <row r="540" ht="16.5" spans="1:7">
      <c r="A540" s="5" t="s">
        <v>152</v>
      </c>
      <c r="B540">
        <v>104014</v>
      </c>
      <c r="C540" s="7" t="s">
        <v>189</v>
      </c>
      <c r="D540" s="7" t="s">
        <v>194</v>
      </c>
      <c r="E540" s="8" t="s">
        <v>890</v>
      </c>
      <c r="F540" s="7" t="s">
        <v>179</v>
      </c>
      <c r="G540" s="8" t="s">
        <v>891</v>
      </c>
    </row>
    <row r="541" ht="16.5" spans="1:7">
      <c r="A541" s="5" t="s">
        <v>152</v>
      </c>
      <c r="B541">
        <v>104015</v>
      </c>
      <c r="C541" s="7" t="s">
        <v>189</v>
      </c>
      <c r="D541" s="7" t="s">
        <v>194</v>
      </c>
      <c r="E541" s="8" t="s">
        <v>892</v>
      </c>
      <c r="F541" s="7" t="s">
        <v>179</v>
      </c>
      <c r="G541" s="8" t="s">
        <v>893</v>
      </c>
    </row>
    <row r="542" ht="33" spans="1:7">
      <c r="A542" s="5" t="s">
        <v>152</v>
      </c>
      <c r="B542">
        <v>104016</v>
      </c>
      <c r="C542" s="7" t="s">
        <v>189</v>
      </c>
      <c r="D542" s="7" t="s">
        <v>197</v>
      </c>
      <c r="E542" s="8" t="s">
        <v>894</v>
      </c>
      <c r="F542" s="7" t="s">
        <v>179</v>
      </c>
      <c r="G542" s="8" t="s">
        <v>895</v>
      </c>
    </row>
    <row r="543" ht="16.5" spans="1:7">
      <c r="A543" s="5" t="s">
        <v>152</v>
      </c>
      <c r="B543">
        <v>104017</v>
      </c>
      <c r="C543" s="7" t="s">
        <v>189</v>
      </c>
      <c r="D543" s="7" t="s">
        <v>197</v>
      </c>
      <c r="E543" s="8" t="s">
        <v>896</v>
      </c>
      <c r="F543" s="7" t="s">
        <v>234</v>
      </c>
      <c r="G543" s="8" t="s">
        <v>897</v>
      </c>
    </row>
    <row r="544" ht="16.5" spans="1:7">
      <c r="A544" s="5" t="s">
        <v>152</v>
      </c>
      <c r="B544">
        <v>104018</v>
      </c>
      <c r="C544" s="7" t="s">
        <v>189</v>
      </c>
      <c r="D544" s="7" t="s">
        <v>201</v>
      </c>
      <c r="E544" s="8" t="s">
        <v>475</v>
      </c>
      <c r="F544" s="7" t="s">
        <v>203</v>
      </c>
      <c r="G544" s="8" t="s">
        <v>476</v>
      </c>
    </row>
    <row r="545" ht="16.5" spans="1:7">
      <c r="A545" s="5" t="s">
        <v>152</v>
      </c>
      <c r="B545">
        <v>104019</v>
      </c>
      <c r="C545" s="7" t="s">
        <v>189</v>
      </c>
      <c r="D545" s="7" t="s">
        <v>205</v>
      </c>
      <c r="E545" s="8" t="s">
        <v>374</v>
      </c>
      <c r="F545" s="7" t="s">
        <v>203</v>
      </c>
      <c r="G545" s="8" t="s">
        <v>180</v>
      </c>
    </row>
    <row r="546" ht="16.5" spans="1:7">
      <c r="A546" s="5" t="s">
        <v>152</v>
      </c>
      <c r="B546">
        <v>104020</v>
      </c>
      <c r="C546" s="7" t="s">
        <v>211</v>
      </c>
      <c r="E546" s="8" t="s">
        <v>898</v>
      </c>
      <c r="F546" s="7" t="s">
        <v>192</v>
      </c>
      <c r="G546" s="8" t="s">
        <v>899</v>
      </c>
    </row>
    <row r="547" ht="16.5" spans="1:7">
      <c r="A547" s="5" t="s">
        <v>152</v>
      </c>
      <c r="B547">
        <v>104021</v>
      </c>
      <c r="C547" s="7" t="s">
        <v>211</v>
      </c>
      <c r="E547" s="8" t="s">
        <v>900</v>
      </c>
      <c r="F547" s="7" t="s">
        <v>192</v>
      </c>
      <c r="G547" s="8" t="s">
        <v>210</v>
      </c>
    </row>
    <row r="548" ht="16.5" spans="1:7">
      <c r="A548" s="5" t="s">
        <v>152</v>
      </c>
      <c r="B548">
        <v>104022</v>
      </c>
      <c r="C548" s="7" t="s">
        <v>211</v>
      </c>
      <c r="E548" s="8" t="s">
        <v>901</v>
      </c>
      <c r="F548" s="7" t="s">
        <v>192</v>
      </c>
      <c r="G548" s="8" t="s">
        <v>902</v>
      </c>
    </row>
    <row r="549" ht="16.5" spans="1:7">
      <c r="A549" s="5" t="s">
        <v>152</v>
      </c>
      <c r="B549">
        <v>104023</v>
      </c>
      <c r="C549" s="7" t="s">
        <v>211</v>
      </c>
      <c r="E549" s="8" t="s">
        <v>903</v>
      </c>
      <c r="F549" s="7" t="s">
        <v>192</v>
      </c>
      <c r="G549" s="8" t="s">
        <v>904</v>
      </c>
    </row>
    <row r="550" ht="16.5" spans="1:7">
      <c r="A550" s="5" t="s">
        <v>152</v>
      </c>
      <c r="B550">
        <v>104024</v>
      </c>
      <c r="C550" s="7" t="s">
        <v>211</v>
      </c>
      <c r="E550" s="8" t="s">
        <v>905</v>
      </c>
      <c r="F550" s="7" t="s">
        <v>192</v>
      </c>
      <c r="G550" s="8" t="s">
        <v>906</v>
      </c>
    </row>
    <row r="551" ht="16.5" spans="1:7">
      <c r="A551" s="5" t="s">
        <v>152</v>
      </c>
      <c r="B551">
        <v>104025</v>
      </c>
      <c r="C551" s="7" t="s">
        <v>211</v>
      </c>
      <c r="E551" s="8" t="s">
        <v>907</v>
      </c>
      <c r="F551" s="7" t="s">
        <v>199</v>
      </c>
      <c r="G551" s="8" t="s">
        <v>908</v>
      </c>
    </row>
    <row r="552" ht="16.5" spans="5:7">
      <c r="E552" s="8"/>
      <c r="F552" s="7"/>
      <c r="G552" s="8"/>
    </row>
    <row r="553" ht="16.5" spans="5:7">
      <c r="E553" s="8"/>
      <c r="F553" s="7"/>
      <c r="G553" s="8"/>
    </row>
    <row r="554" ht="16.5" spans="5:7">
      <c r="E554" s="8"/>
      <c r="F554" s="7"/>
      <c r="G554" s="8"/>
    </row>
    <row r="555" ht="16.5" spans="5:7">
      <c r="E555" s="8"/>
      <c r="F555" s="7"/>
      <c r="G555" s="8"/>
    </row>
    <row r="556" ht="16.5" spans="5:7">
      <c r="E556" s="8"/>
      <c r="F556" s="7"/>
      <c r="G556" s="8"/>
    </row>
    <row r="557" ht="16.5" spans="5:7">
      <c r="E557" s="8"/>
      <c r="F557" s="7"/>
      <c r="G557" s="8"/>
    </row>
    <row r="558" ht="16.5" spans="5:7">
      <c r="E558" s="8"/>
      <c r="F558" s="7"/>
      <c r="G558" s="8"/>
    </row>
    <row r="559" ht="16.5" spans="5:7">
      <c r="E559" s="8"/>
      <c r="F559" s="7"/>
      <c r="G559" s="8"/>
    </row>
    <row r="560" ht="16.5" spans="5:7">
      <c r="E560" s="8"/>
      <c r="F560" s="7"/>
      <c r="G560" s="8"/>
    </row>
    <row r="561" ht="16.5" spans="5:7">
      <c r="E561" s="8"/>
      <c r="F561" s="7"/>
      <c r="G561" s="8"/>
    </row>
    <row r="562" ht="16.5" spans="5:7">
      <c r="E562" s="8"/>
      <c r="F562" s="7"/>
      <c r="G562" s="8"/>
    </row>
    <row r="563" ht="16.5" spans="5:6">
      <c r="E563" s="8"/>
      <c r="F563" s="7"/>
    </row>
    <row r="564" ht="16.5" spans="5:6">
      <c r="E564" s="8"/>
      <c r="F564" s="7"/>
    </row>
    <row r="565" ht="16.5" spans="5:5">
      <c r="E565" s="8"/>
    </row>
    <row r="566" ht="16.5" spans="5:5">
      <c r="E566" s="8"/>
    </row>
    <row r="567" ht="16.5" spans="5:5">
      <c r="E567" s="8"/>
    </row>
    <row r="568" ht="16.5" spans="5:5">
      <c r="E568" s="8"/>
    </row>
    <row r="569" ht="16.5" spans="5:5">
      <c r="E569" s="8"/>
    </row>
    <row r="570" ht="16.5" spans="5:5">
      <c r="E570" s="8"/>
    </row>
    <row r="571" ht="16.5" spans="5:5">
      <c r="E571" s="8"/>
    </row>
    <row r="572" ht="16.5" spans="5:5">
      <c r="E572" s="8"/>
    </row>
    <row r="573" ht="16.5" spans="5:5">
      <c r="E573" s="8"/>
    </row>
    <row r="574" ht="16.5" spans="5:5">
      <c r="E574" s="8"/>
    </row>
    <row r="575" ht="16.5" spans="5:5">
      <c r="E575" s="8"/>
    </row>
    <row r="576" ht="16.5" spans="5:5">
      <c r="E576" s="8"/>
    </row>
    <row r="577" ht="16.5" spans="5:5">
      <c r="E577" s="8"/>
    </row>
    <row r="578" ht="16.5" spans="5:5">
      <c r="E578" s="8"/>
    </row>
    <row r="579" ht="16.5" spans="5:5">
      <c r="E579" s="8"/>
    </row>
    <row r="580" ht="16.5" spans="5:5">
      <c r="E580" s="8"/>
    </row>
    <row r="581" ht="16.5" spans="5:5">
      <c r="E581" s="8"/>
    </row>
    <row r="582" ht="16.5" spans="5:5">
      <c r="E582" s="8"/>
    </row>
    <row r="583" ht="16.5" spans="5:5">
      <c r="E583" s="8"/>
    </row>
    <row r="584" ht="16.5" spans="5:5">
      <c r="E584" s="8"/>
    </row>
    <row r="585" ht="16.5" spans="5:5">
      <c r="E585" s="8"/>
    </row>
    <row r="586" ht="16.5" spans="5:5">
      <c r="E586" s="8"/>
    </row>
    <row r="587" ht="16.5" spans="5:5">
      <c r="E587" s="8"/>
    </row>
    <row r="588" ht="16.5" spans="5:5">
      <c r="E588" s="8"/>
    </row>
    <row r="589" ht="16.5" spans="5:5">
      <c r="E589" s="8"/>
    </row>
    <row r="590" ht="16.5" spans="5:5">
      <c r="E590" s="8"/>
    </row>
    <row r="591" ht="16.5" spans="5:5">
      <c r="E591" s="8"/>
    </row>
    <row r="715" ht="16.5" spans="1:7">
      <c r="A715" t="s">
        <v>153</v>
      </c>
      <c r="B715" s="6">
        <v>1000001</v>
      </c>
      <c r="C715" s="7" t="s">
        <v>207</v>
      </c>
      <c r="F715" s="7" t="s">
        <v>209</v>
      </c>
      <c r="G715" t="s">
        <v>320</v>
      </c>
    </row>
    <row r="716" ht="16.5" spans="1:7">
      <c r="A716" t="s">
        <v>154</v>
      </c>
      <c r="B716" s="6">
        <v>1000002</v>
      </c>
      <c r="C716" s="7" t="s">
        <v>207</v>
      </c>
      <c r="E716" s="8" t="s">
        <v>665</v>
      </c>
      <c r="F716" s="7" t="s">
        <v>209</v>
      </c>
      <c r="G716" s="8" t="s">
        <v>210</v>
      </c>
    </row>
  </sheetData>
  <conditionalFormatting sqref="G68">
    <cfRule type="cellIs" dxfId="0" priority="214" operator="equal">
      <formula>"没做"</formula>
    </cfRule>
  </conditionalFormatting>
  <conditionalFormatting sqref="G84">
    <cfRule type="containsText" dxfId="1" priority="325" operator="between" text="没做">
      <formula>NOT(ISERROR(SEARCH("没做",G84)))</formula>
    </cfRule>
  </conditionalFormatting>
  <conditionalFormatting sqref="E128">
    <cfRule type="cellIs" dxfId="0" priority="196" operator="equal">
      <formula>"没做"</formula>
    </cfRule>
  </conditionalFormatting>
  <conditionalFormatting sqref="F164">
    <cfRule type="cellIs" dxfId="0" priority="312" operator="equal">
      <formula>"没做"</formula>
    </cfRule>
  </conditionalFormatting>
  <conditionalFormatting sqref="G164">
    <cfRule type="cellIs" dxfId="0" priority="321" operator="equal">
      <formula>"没做"</formula>
    </cfRule>
  </conditionalFormatting>
  <conditionalFormatting sqref="F165">
    <cfRule type="cellIs" dxfId="0" priority="311" operator="equal">
      <formula>"没做"</formula>
    </cfRule>
  </conditionalFormatting>
  <conditionalFormatting sqref="G165">
    <cfRule type="cellIs" dxfId="0" priority="320" operator="equal">
      <formula>"没做"</formula>
    </cfRule>
  </conditionalFormatting>
  <conditionalFormatting sqref="F166">
    <cfRule type="cellIs" dxfId="0" priority="310" operator="equal">
      <formula>"没做"</formula>
    </cfRule>
  </conditionalFormatting>
  <conditionalFormatting sqref="G166">
    <cfRule type="cellIs" dxfId="0" priority="319" operator="equal">
      <formula>"没做"</formula>
    </cfRule>
  </conditionalFormatting>
  <conditionalFormatting sqref="E168">
    <cfRule type="cellIs" dxfId="0" priority="297" operator="equal">
      <formula>"没做"</formula>
    </cfRule>
  </conditionalFormatting>
  <conditionalFormatting sqref="E177">
    <cfRule type="cellIs" dxfId="0" priority="299" operator="equal">
      <formula>"没做"</formula>
    </cfRule>
  </conditionalFormatting>
  <conditionalFormatting sqref="F187:G187">
    <cfRule type="cellIs" dxfId="0" priority="306" operator="equal">
      <formula>"没做"</formula>
    </cfRule>
  </conditionalFormatting>
  <conditionalFormatting sqref="E192">
    <cfRule type="cellIs" dxfId="0" priority="304" operator="equal">
      <formula>"没做"</formula>
    </cfRule>
  </conditionalFormatting>
  <conditionalFormatting sqref="D193">
    <cfRule type="cellIs" dxfId="0" priority="291" operator="equal">
      <formula>"没做"</formula>
    </cfRule>
  </conditionalFormatting>
  <conditionalFormatting sqref="F200:G200">
    <cfRule type="cellIs" dxfId="0" priority="287" operator="equal">
      <formula>"没做"</formula>
    </cfRule>
  </conditionalFormatting>
  <conditionalFormatting sqref="A205">
    <cfRule type="cellIs" dxfId="0" priority="285" operator="equal">
      <formula>"没做"</formula>
    </cfRule>
  </conditionalFormatting>
  <conditionalFormatting sqref="C205:D205">
    <cfRule type="cellIs" dxfId="0" priority="284" operator="equal">
      <formula>"没做"</formula>
    </cfRule>
  </conditionalFormatting>
  <conditionalFormatting sqref="F214">
    <cfRule type="cellIs" dxfId="0" priority="280" operator="equal">
      <formula>"没做"</formula>
    </cfRule>
  </conditionalFormatting>
  <conditionalFormatting sqref="C218">
    <cfRule type="cellIs" dxfId="0" priority="271" operator="equal">
      <formula>"没做"</formula>
    </cfRule>
  </conditionalFormatting>
  <conditionalFormatting sqref="E220">
    <cfRule type="cellIs" dxfId="0" priority="275" operator="equal">
      <formula>"没做"</formula>
    </cfRule>
    <cfRule type="cellIs" dxfId="0" priority="276" operator="equal">
      <formula>"没做"</formula>
    </cfRule>
  </conditionalFormatting>
  <conditionalFormatting sqref="F221">
    <cfRule type="cellIs" dxfId="0" priority="267" operator="equal">
      <formula>"没做"</formula>
    </cfRule>
  </conditionalFormatting>
  <conditionalFormatting sqref="G221">
    <cfRule type="cellIs" dxfId="0" priority="266" operator="equal">
      <formula>"没做"</formula>
    </cfRule>
  </conditionalFormatting>
  <conditionalFormatting sqref="F222">
    <cfRule type="cellIs" dxfId="0" priority="265" operator="equal">
      <formula>"没做"</formula>
    </cfRule>
  </conditionalFormatting>
  <conditionalFormatting sqref="F223">
    <cfRule type="cellIs" dxfId="0" priority="240" operator="equal">
      <formula>"没做"</formula>
    </cfRule>
  </conditionalFormatting>
  <conditionalFormatting sqref="F224">
    <cfRule type="cellIs" dxfId="0" priority="269" operator="equal">
      <formula>"没做"</formula>
    </cfRule>
  </conditionalFormatting>
  <conditionalFormatting sqref="A225">
    <cfRule type="cellIs" dxfId="0" priority="264" operator="equal">
      <formula>"没做"</formula>
    </cfRule>
  </conditionalFormatting>
  <conditionalFormatting sqref="F225">
    <cfRule type="cellIs" dxfId="0" priority="268" operator="equal">
      <formula>"没做"</formula>
    </cfRule>
  </conditionalFormatting>
  <conditionalFormatting sqref="G225">
    <cfRule type="cellIs" dxfId="0" priority="270" operator="equal">
      <formula>"没做"</formula>
    </cfRule>
  </conditionalFormatting>
  <conditionalFormatting sqref="C232">
    <cfRule type="cellIs" dxfId="0" priority="261" operator="equal">
      <formula>"没做"</formula>
    </cfRule>
  </conditionalFormatting>
  <conditionalFormatting sqref="F232">
    <cfRule type="cellIs" dxfId="0" priority="260" operator="equal">
      <formula>"没做"</formula>
    </cfRule>
  </conditionalFormatting>
  <conditionalFormatting sqref="G232">
    <cfRule type="cellIs" dxfId="0" priority="259" operator="equal">
      <formula>"没做"</formula>
    </cfRule>
  </conditionalFormatting>
  <conditionalFormatting sqref="C233">
    <cfRule type="cellIs" dxfId="0" priority="247" operator="equal">
      <formula>"没做"</formula>
    </cfRule>
  </conditionalFormatting>
  <conditionalFormatting sqref="G233">
    <cfRule type="cellIs" dxfId="0" priority="258" operator="equal">
      <formula>"没做"</formula>
    </cfRule>
  </conditionalFormatting>
  <conditionalFormatting sqref="C234">
    <cfRule type="cellIs" dxfId="0" priority="246" operator="equal">
      <formula>"没做"</formula>
    </cfRule>
  </conditionalFormatting>
  <conditionalFormatting sqref="H234">
    <cfRule type="cellIs" dxfId="0" priority="251" operator="equal">
      <formula>"没做"</formula>
    </cfRule>
  </conditionalFormatting>
  <conditionalFormatting sqref="C235">
    <cfRule type="cellIs" dxfId="0" priority="245" operator="equal">
      <formula>"没做"</formula>
    </cfRule>
  </conditionalFormatting>
  <conditionalFormatting sqref="C236">
    <cfRule type="cellIs" dxfId="0" priority="244" operator="equal">
      <formula>"没做"</formula>
    </cfRule>
  </conditionalFormatting>
  <conditionalFormatting sqref="F236">
    <cfRule type="cellIs" dxfId="0" priority="256" operator="equal">
      <formula>"没做"</formula>
    </cfRule>
  </conditionalFormatting>
  <conditionalFormatting sqref="G237">
    <cfRule type="cellIs" dxfId="0" priority="241" operator="equal">
      <formula>"没做"</formula>
    </cfRule>
  </conditionalFormatting>
  <conditionalFormatting sqref="G238">
    <cfRule type="cellIs" dxfId="0" priority="242" operator="equal">
      <formula>"没做"</formula>
    </cfRule>
  </conditionalFormatting>
  <conditionalFormatting sqref="G239">
    <cfRule type="cellIs" dxfId="0" priority="254" operator="equal">
      <formula>"没做"</formula>
    </cfRule>
  </conditionalFormatting>
  <conditionalFormatting sqref="F242">
    <cfRule type="cellIs" dxfId="0" priority="250" operator="equal">
      <formula>"没做"</formula>
    </cfRule>
  </conditionalFormatting>
  <conditionalFormatting sqref="F243">
    <cfRule type="cellIs" dxfId="0" priority="248" operator="equal">
      <formula>"没做"</formula>
    </cfRule>
  </conditionalFormatting>
  <conditionalFormatting sqref="G243">
    <cfRule type="cellIs" dxfId="0" priority="249" operator="equal">
      <formula>"没做"</formula>
    </cfRule>
  </conditionalFormatting>
  <conditionalFormatting sqref="F250">
    <cfRule type="cellIs" dxfId="0" priority="237" operator="equal">
      <formula>"没做"</formula>
    </cfRule>
  </conditionalFormatting>
  <conditionalFormatting sqref="F255">
    <cfRule type="cellIs" dxfId="0" priority="213" operator="equal">
      <formula>"没做"</formula>
    </cfRule>
  </conditionalFormatting>
  <conditionalFormatting sqref="D257">
    <cfRule type="cellIs" dxfId="0" priority="236" operator="equal">
      <formula>"没做"</formula>
    </cfRule>
  </conditionalFormatting>
  <conditionalFormatting sqref="F257">
    <cfRule type="cellIs" dxfId="0" priority="234" operator="equal">
      <formula>"没做"</formula>
    </cfRule>
  </conditionalFormatting>
  <conditionalFormatting sqref="D258">
    <cfRule type="cellIs" dxfId="0" priority="235" operator="equal">
      <formula>"没做"</formula>
    </cfRule>
  </conditionalFormatting>
  <conditionalFormatting sqref="F261">
    <cfRule type="cellIs" dxfId="0" priority="233" operator="equal">
      <formula>"没做"</formula>
    </cfRule>
  </conditionalFormatting>
  <conditionalFormatting sqref="F263">
    <cfRule type="cellIs" dxfId="0" priority="232" operator="equal">
      <formula>"没做"</formula>
    </cfRule>
  </conditionalFormatting>
  <conditionalFormatting sqref="G273">
    <cfRule type="cellIs" dxfId="0" priority="229" operator="equal">
      <formula>"没做"</formula>
    </cfRule>
  </conditionalFormatting>
  <conditionalFormatting sqref="F274">
    <cfRule type="cellIs" dxfId="0" priority="227" operator="equal">
      <formula>"没做"</formula>
    </cfRule>
  </conditionalFormatting>
  <conditionalFormatting sqref="G274">
    <cfRule type="cellIs" dxfId="0" priority="226" operator="equal">
      <formula>"没做"</formula>
    </cfRule>
  </conditionalFormatting>
  <conditionalFormatting sqref="F277">
    <cfRule type="cellIs" dxfId="0" priority="225" operator="equal">
      <formula>"没做"</formula>
    </cfRule>
  </conditionalFormatting>
  <conditionalFormatting sqref="F278">
    <cfRule type="cellIs" dxfId="0" priority="224" operator="equal">
      <formula>"没做"</formula>
    </cfRule>
  </conditionalFormatting>
  <conditionalFormatting sqref="D279">
    <cfRule type="cellIs" dxfId="0" priority="223" operator="equal">
      <formula>"没做"</formula>
    </cfRule>
  </conditionalFormatting>
  <conditionalFormatting sqref="F279">
    <cfRule type="cellIs" dxfId="0" priority="222" operator="equal">
      <formula>"没做"</formula>
    </cfRule>
  </conditionalFormatting>
  <conditionalFormatting sqref="F291">
    <cfRule type="cellIs" dxfId="0" priority="219" operator="equal">
      <formula>"没做"</formula>
    </cfRule>
  </conditionalFormatting>
  <conditionalFormatting sqref="F292">
    <cfRule type="cellIs" dxfId="0" priority="218" operator="equal">
      <formula>"没做"</formula>
    </cfRule>
  </conditionalFormatting>
  <conditionalFormatting sqref="F293">
    <cfRule type="cellIs" dxfId="0" priority="217" operator="equal">
      <formula>"没做"</formula>
    </cfRule>
  </conditionalFormatting>
  <conditionalFormatting sqref="F307">
    <cfRule type="cellIs" dxfId="0" priority="208" operator="equal">
      <formula>"没做"</formula>
    </cfRule>
  </conditionalFormatting>
  <conditionalFormatting sqref="G307">
    <cfRule type="cellIs" dxfId="0" priority="209" operator="equal">
      <formula>"没做"</formula>
    </cfRule>
  </conditionalFormatting>
  <conditionalFormatting sqref="F311">
    <cfRule type="cellIs" dxfId="0" priority="207" operator="equal">
      <formula>"没做"</formula>
    </cfRule>
  </conditionalFormatting>
  <conditionalFormatting sqref="C353">
    <cfRule type="cellIs" dxfId="0" priority="177" operator="equal">
      <formula>"没做"</formula>
    </cfRule>
  </conditionalFormatting>
  <conditionalFormatting sqref="G353">
    <cfRule type="cellIs" dxfId="0" priority="183" operator="equal">
      <formula>"没做"</formula>
    </cfRule>
  </conditionalFormatting>
  <conditionalFormatting sqref="C368">
    <cfRule type="cellIs" dxfId="0" priority="166" operator="equal">
      <formula>"没做"</formula>
    </cfRule>
  </conditionalFormatting>
  <conditionalFormatting sqref="G368">
    <cfRule type="cellIs" dxfId="0" priority="164" operator="equal">
      <formula>"没做"</formula>
    </cfRule>
  </conditionalFormatting>
  <conditionalFormatting sqref="C385">
    <cfRule type="cellIs" dxfId="0" priority="161" operator="equal">
      <formula>"没做"</formula>
    </cfRule>
  </conditionalFormatting>
  <conditionalFormatting sqref="G385">
    <cfRule type="cellIs" dxfId="0" priority="123" operator="equal">
      <formula>"没做"</formula>
    </cfRule>
  </conditionalFormatting>
  <conditionalFormatting sqref="G386">
    <cfRule type="cellIs" dxfId="0" priority="122" operator="equal">
      <formula>"没做"</formula>
    </cfRule>
  </conditionalFormatting>
  <conditionalFormatting sqref="G393">
    <cfRule type="cellIs" dxfId="0" priority="120" operator="equal">
      <formula>"没做"</formula>
    </cfRule>
  </conditionalFormatting>
  <conditionalFormatting sqref="G397">
    <cfRule type="cellIs" dxfId="0" priority="118" operator="equal">
      <formula>"没做"</formula>
    </cfRule>
  </conditionalFormatting>
  <conditionalFormatting sqref="G398">
    <cfRule type="cellIs" dxfId="0" priority="117" operator="equal">
      <formula>"没做"</formula>
    </cfRule>
  </conditionalFormatting>
  <conditionalFormatting sqref="C407">
    <cfRule type="cellIs" dxfId="0" priority="158" operator="equal">
      <formula>"没做"</formula>
    </cfRule>
  </conditionalFormatting>
  <conditionalFormatting sqref="G408">
    <cfRule type="cellIs" dxfId="0" priority="119" operator="equal">
      <formula>"没做"</formula>
    </cfRule>
  </conditionalFormatting>
  <conditionalFormatting sqref="C421">
    <cfRule type="cellIs" dxfId="0" priority="155" operator="equal">
      <formula>"没做"</formula>
    </cfRule>
  </conditionalFormatting>
  <conditionalFormatting sqref="G421">
    <cfRule type="cellIs" dxfId="0" priority="116" operator="equal">
      <formula>"没做"</formula>
    </cfRule>
  </conditionalFormatting>
  <conditionalFormatting sqref="F426">
    <cfRule type="cellIs" dxfId="0" priority="115" operator="equal">
      <formula>"没做"</formula>
    </cfRule>
  </conditionalFormatting>
  <conditionalFormatting sqref="F427">
    <cfRule type="cellIs" dxfId="0" priority="110" operator="equal">
      <formula>"没做"</formula>
    </cfRule>
  </conditionalFormatting>
  <conditionalFormatting sqref="G428">
    <cfRule type="cellIs" dxfId="0" priority="112" operator="equal">
      <formula>"没做"</formula>
    </cfRule>
  </conditionalFormatting>
  <conditionalFormatting sqref="B431">
    <cfRule type="duplicateValues" dxfId="2" priority="109"/>
  </conditionalFormatting>
  <conditionalFormatting sqref="C431">
    <cfRule type="cellIs" dxfId="0" priority="108" operator="equal">
      <formula>"没做"</formula>
    </cfRule>
  </conditionalFormatting>
  <conditionalFormatting sqref="C440">
    <cfRule type="cellIs" dxfId="0" priority="152" operator="equal">
      <formula>"没做"</formula>
    </cfRule>
  </conditionalFormatting>
  <conditionalFormatting sqref="G440">
    <cfRule type="cellIs" dxfId="0" priority="107" operator="equal">
      <formula>"没做"</formula>
    </cfRule>
  </conditionalFormatting>
  <conditionalFormatting sqref="C450">
    <cfRule type="cellIs" dxfId="0" priority="106" operator="equal">
      <formula>"没做"</formula>
    </cfRule>
  </conditionalFormatting>
  <conditionalFormatting sqref="C451">
    <cfRule type="cellIs" dxfId="0" priority="105" operator="equal">
      <formula>"没做"</formula>
    </cfRule>
  </conditionalFormatting>
  <conditionalFormatting sqref="C452">
    <cfRule type="cellIs" dxfId="0" priority="104" operator="equal">
      <formula>"没做"</formula>
    </cfRule>
  </conditionalFormatting>
  <conditionalFormatting sqref="C453">
    <cfRule type="cellIs" dxfId="0" priority="103" operator="equal">
      <formula>"没做"</formula>
    </cfRule>
  </conditionalFormatting>
  <conditionalFormatting sqref="C454">
    <cfRule type="cellIs" dxfId="0" priority="102" operator="equal">
      <formula>"没做"</formula>
    </cfRule>
  </conditionalFormatting>
  <conditionalFormatting sqref="C461">
    <cfRule type="cellIs" dxfId="0" priority="94" operator="equal">
      <formula>"没做"</formula>
    </cfRule>
  </conditionalFormatting>
  <conditionalFormatting sqref="G461">
    <cfRule type="cellIs" dxfId="0" priority="98" operator="equal">
      <formula>"没做"</formula>
    </cfRule>
  </conditionalFormatting>
  <conditionalFormatting sqref="G462">
    <cfRule type="cellIs" dxfId="0" priority="97" operator="equal">
      <formula>"没做"</formula>
    </cfRule>
  </conditionalFormatting>
  <conditionalFormatting sqref="G463">
    <cfRule type="cellIs" dxfId="0" priority="88" operator="equal">
      <formula>"没做"</formula>
    </cfRule>
  </conditionalFormatting>
  <conditionalFormatting sqref="D465">
    <cfRule type="cellIs" dxfId="0" priority="86" operator="equal">
      <formula>"没做"</formula>
    </cfRule>
  </conditionalFormatting>
  <conditionalFormatting sqref="I465">
    <cfRule type="cellIs" dxfId="0" priority="9" operator="equal">
      <formula>"没做"</formula>
    </cfRule>
  </conditionalFormatting>
  <conditionalFormatting sqref="C469">
    <cfRule type="cellIs" dxfId="0" priority="4" operator="equal">
      <formula>"没做"</formula>
    </cfRule>
  </conditionalFormatting>
  <conditionalFormatting sqref="C470">
    <cfRule type="cellIs" dxfId="0" priority="92" operator="equal">
      <formula>"没做"</formula>
    </cfRule>
  </conditionalFormatting>
  <conditionalFormatting sqref="C476">
    <cfRule type="cellIs" dxfId="0" priority="82" operator="equal">
      <formula>"没做"</formula>
    </cfRule>
  </conditionalFormatting>
  <conditionalFormatting sqref="G476">
    <cfRule type="cellIs" dxfId="0" priority="85" operator="equal">
      <formula>"没做"</formula>
    </cfRule>
  </conditionalFormatting>
  <conditionalFormatting sqref="B479">
    <cfRule type="duplicateValues" dxfId="2" priority="67"/>
  </conditionalFormatting>
  <conditionalFormatting sqref="C479">
    <cfRule type="cellIs" dxfId="0" priority="66" operator="equal">
      <formula>"没做"</formula>
    </cfRule>
  </conditionalFormatting>
  <conditionalFormatting sqref="D479">
    <cfRule type="cellIs" dxfId="0" priority="65" operator="equal">
      <formula>"没做"</formula>
    </cfRule>
  </conditionalFormatting>
  <conditionalFormatting sqref="C484">
    <cfRule type="cellIs" dxfId="0" priority="81" operator="equal">
      <formula>"没做"</formula>
    </cfRule>
  </conditionalFormatting>
  <conditionalFormatting sqref="G484">
    <cfRule type="cellIs" dxfId="0" priority="62" operator="equal">
      <formula>"没做"</formula>
    </cfRule>
  </conditionalFormatting>
  <conditionalFormatting sqref="C485">
    <cfRule type="cellIs" dxfId="0" priority="80" operator="equal">
      <formula>"没做"</formula>
    </cfRule>
  </conditionalFormatting>
  <conditionalFormatting sqref="G485">
    <cfRule type="cellIs" dxfId="0" priority="61" operator="equal">
      <formula>"没做"</formula>
    </cfRule>
  </conditionalFormatting>
  <conditionalFormatting sqref="B486">
    <cfRule type="duplicateValues" dxfId="2" priority="64"/>
  </conditionalFormatting>
  <conditionalFormatting sqref="G486">
    <cfRule type="cellIs" dxfId="0" priority="60" operator="equal">
      <formula>"没做"</formula>
    </cfRule>
  </conditionalFormatting>
  <conditionalFormatting sqref="B487">
    <cfRule type="duplicateValues" dxfId="2" priority="63"/>
  </conditionalFormatting>
  <conditionalFormatting sqref="C494">
    <cfRule type="cellIs" dxfId="0" priority="76" operator="equal">
      <formula>"没做"</formula>
    </cfRule>
  </conditionalFormatting>
  <conditionalFormatting sqref="D496">
    <cfRule type="cellIs" dxfId="0" priority="55" operator="equal">
      <formula>"没做"</formula>
    </cfRule>
  </conditionalFormatting>
  <conditionalFormatting sqref="C497">
    <cfRule type="cellIs" dxfId="0" priority="49" operator="equal">
      <formula>"没做"</formula>
    </cfRule>
  </conditionalFormatting>
  <conditionalFormatting sqref="D497">
    <cfRule type="cellIs" dxfId="0" priority="48" operator="equal">
      <formula>"没做"</formula>
    </cfRule>
  </conditionalFormatting>
  <conditionalFormatting sqref="C499">
    <cfRule type="cellIs" dxfId="0" priority="47" operator="equal">
      <formula>"没做"</formula>
    </cfRule>
  </conditionalFormatting>
  <conditionalFormatting sqref="D499">
    <cfRule type="cellIs" dxfId="0" priority="46" operator="equal">
      <formula>"没做"</formula>
    </cfRule>
  </conditionalFormatting>
  <conditionalFormatting sqref="G502">
    <cfRule type="cellIs" dxfId="0" priority="45" operator="equal">
      <formula>"没做"</formula>
    </cfRule>
  </conditionalFormatting>
  <conditionalFormatting sqref="G504">
    <cfRule type="cellIs" dxfId="0" priority="44" operator="equal">
      <formula>"没做"</formula>
    </cfRule>
  </conditionalFormatting>
  <conditionalFormatting sqref="G505">
    <cfRule type="cellIs" dxfId="0" priority="43" operator="equal">
      <formula>"没做"</formula>
    </cfRule>
  </conditionalFormatting>
  <conditionalFormatting sqref="G506">
    <cfRule type="cellIs" dxfId="0" priority="40" operator="equal">
      <formula>"没做"</formula>
    </cfRule>
  </conditionalFormatting>
  <conditionalFormatting sqref="G507">
    <cfRule type="cellIs" dxfId="0" priority="39" operator="equal">
      <formula>"没做"</formula>
    </cfRule>
  </conditionalFormatting>
  <conditionalFormatting sqref="C515">
    <cfRule type="cellIs" dxfId="0" priority="73" operator="equal">
      <formula>"没做"</formula>
    </cfRule>
  </conditionalFormatting>
  <conditionalFormatting sqref="G515">
    <cfRule type="cellIs" dxfId="0" priority="99" operator="equal">
      <formula>"没做"</formula>
    </cfRule>
  </conditionalFormatting>
  <conditionalFormatting sqref="D517">
    <cfRule type="cellIs" dxfId="0" priority="53" operator="equal">
      <formula>"没做"</formula>
    </cfRule>
  </conditionalFormatting>
  <conditionalFormatting sqref="G532">
    <cfRule type="cellIs" dxfId="0" priority="38" operator="equal">
      <formula>"没做"</formula>
    </cfRule>
  </conditionalFormatting>
  <conditionalFormatting sqref="D534">
    <cfRule type="cellIs" dxfId="0" priority="51" operator="equal">
      <formula>"没做"</formula>
    </cfRule>
  </conditionalFormatting>
  <conditionalFormatting sqref="D535">
    <cfRule type="cellIs" dxfId="0" priority="36" operator="equal">
      <formula>"没做"</formula>
    </cfRule>
  </conditionalFormatting>
  <conditionalFormatting sqref="D536">
    <cfRule type="cellIs" dxfId="0" priority="33" operator="equal">
      <formula>"没做"</formula>
    </cfRule>
  </conditionalFormatting>
  <conditionalFormatting sqref="D538">
    <cfRule type="cellIs" dxfId="0" priority="29" operator="equal">
      <formula>"没做"</formula>
    </cfRule>
  </conditionalFormatting>
  <conditionalFormatting sqref="D539">
    <cfRule type="cellIs" dxfId="0" priority="26" operator="equal">
      <formula>"没做"</formula>
    </cfRule>
  </conditionalFormatting>
  <conditionalFormatting sqref="G539">
    <cfRule type="cellIs" dxfId="0" priority="19" operator="equal">
      <formula>"没做"</formula>
    </cfRule>
  </conditionalFormatting>
  <conditionalFormatting sqref="D540">
    <cfRule type="cellIs" dxfId="0" priority="23" operator="equal">
      <formula>"没做"</formula>
    </cfRule>
  </conditionalFormatting>
  <conditionalFormatting sqref="G540">
    <cfRule type="cellIs" dxfId="0" priority="18" operator="equal">
      <formula>"没做"</formula>
    </cfRule>
  </conditionalFormatting>
  <conditionalFormatting sqref="D541">
    <cfRule type="cellIs" dxfId="0" priority="20" operator="equal">
      <formula>"没做"</formula>
    </cfRule>
  </conditionalFormatting>
  <conditionalFormatting sqref="D542">
    <cfRule type="cellIs" dxfId="0" priority="14" operator="equal">
      <formula>"没做"</formula>
    </cfRule>
  </conditionalFormatting>
  <conditionalFormatting sqref="G547">
    <cfRule type="cellIs" dxfId="0" priority="13" operator="equal">
      <formula>"没做"</formula>
    </cfRule>
  </conditionalFormatting>
  <conditionalFormatting sqref="G548">
    <cfRule type="cellIs" dxfId="0" priority="12" operator="equal">
      <formula>"没做"</formula>
    </cfRule>
  </conditionalFormatting>
  <conditionalFormatting sqref="G549">
    <cfRule type="cellIs" dxfId="0" priority="11" operator="equal">
      <formula>"没做"</formula>
    </cfRule>
  </conditionalFormatting>
  <conditionalFormatting sqref="G550">
    <cfRule type="cellIs" dxfId="0" priority="10" operator="equal">
      <formula>"没做"</formula>
    </cfRule>
  </conditionalFormatting>
  <conditionalFormatting sqref="C715">
    <cfRule type="cellIs" dxfId="0" priority="173" operator="equal">
      <formula>"没做"</formula>
    </cfRule>
  </conditionalFormatting>
  <conditionalFormatting sqref="C716">
    <cfRule type="cellIs" dxfId="0" priority="172" operator="equal">
      <formula>"没做"</formula>
    </cfRule>
  </conditionalFormatting>
  <conditionalFormatting sqref="G716">
    <cfRule type="cellIs" dxfId="0" priority="171" operator="equal">
      <formula>"没做"</formula>
    </cfRule>
  </conditionalFormatting>
  <conditionalFormatting sqref="B$1:B$1048576">
    <cfRule type="duplicateValues" dxfId="3" priority="7"/>
    <cfRule type="duplicateValues" dxfId="4" priority="6"/>
  </conditionalFormatting>
  <conditionalFormatting sqref="B348:B361">
    <cfRule type="duplicateValues" dxfId="2" priority="184"/>
  </conditionalFormatting>
  <conditionalFormatting sqref="B715:B716">
    <cfRule type="duplicateValues" dxfId="2" priority="181"/>
  </conditionalFormatting>
  <conditionalFormatting sqref="C329:C333">
    <cfRule type="cellIs" dxfId="0" priority="203" operator="equal">
      <formula>"没做"</formula>
    </cfRule>
  </conditionalFormatting>
  <conditionalFormatting sqref="C348:C352">
    <cfRule type="cellIs" dxfId="0" priority="187" operator="equal">
      <formula>"没做"</formula>
    </cfRule>
  </conditionalFormatting>
  <conditionalFormatting sqref="C363:C367">
    <cfRule type="cellIs" dxfId="0" priority="169" operator="equal">
      <formula>"没做"</formula>
    </cfRule>
  </conditionalFormatting>
  <conditionalFormatting sqref="C371:C375">
    <cfRule type="cellIs" dxfId="0" priority="101" operator="equal">
      <formula>"没做"</formula>
    </cfRule>
  </conditionalFormatting>
  <conditionalFormatting sqref="C380:C384">
    <cfRule type="cellIs" dxfId="0" priority="163" operator="equal">
      <formula>"没做"</formula>
    </cfRule>
  </conditionalFormatting>
  <conditionalFormatting sqref="C402:C406">
    <cfRule type="cellIs" dxfId="0" priority="160" operator="equal">
      <formula>"没做"</formula>
    </cfRule>
  </conditionalFormatting>
  <conditionalFormatting sqref="C416:C420">
    <cfRule type="cellIs" dxfId="0" priority="157" operator="equal">
      <formula>"没做"</formula>
    </cfRule>
  </conditionalFormatting>
  <conditionalFormatting sqref="C422:C430">
    <cfRule type="cellIs" dxfId="0" priority="156" operator="equal">
      <formula>"没做"</formula>
    </cfRule>
  </conditionalFormatting>
  <conditionalFormatting sqref="C435:C439">
    <cfRule type="cellIs" dxfId="0" priority="154" operator="equal">
      <formula>"没做"</formula>
    </cfRule>
  </conditionalFormatting>
  <conditionalFormatting sqref="C441:C449">
    <cfRule type="cellIs" dxfId="0" priority="153" operator="equal">
      <formula>"没做"</formula>
    </cfRule>
  </conditionalFormatting>
  <conditionalFormatting sqref="C456:C460">
    <cfRule type="cellIs" dxfId="0" priority="96" operator="equal">
      <formula>"没做"</formula>
    </cfRule>
  </conditionalFormatting>
  <conditionalFormatting sqref="C462:C468">
    <cfRule type="cellIs" dxfId="0" priority="95" operator="equal">
      <formula>"没做"</formula>
    </cfRule>
  </conditionalFormatting>
  <conditionalFormatting sqref="C471:C475">
    <cfRule type="cellIs" dxfId="0" priority="84" operator="equal">
      <formula>"没做"</formula>
    </cfRule>
  </conditionalFormatting>
  <conditionalFormatting sqref="C486:C487">
    <cfRule type="cellIs" dxfId="0" priority="79" operator="equal">
      <formula>"没做"</formula>
    </cfRule>
  </conditionalFormatting>
  <conditionalFormatting sqref="C489:C493">
    <cfRule type="cellIs" dxfId="0" priority="78" operator="equal">
      <formula>"没做"</formula>
    </cfRule>
  </conditionalFormatting>
  <conditionalFormatting sqref="C501:C507">
    <cfRule type="cellIs" dxfId="0" priority="5" operator="equal">
      <formula>"没做"</formula>
    </cfRule>
  </conditionalFormatting>
  <conditionalFormatting sqref="C510:C514">
    <cfRule type="cellIs" dxfId="0" priority="75" operator="equal">
      <formula>"没做"</formula>
    </cfRule>
  </conditionalFormatting>
  <conditionalFormatting sqref="C516:C521">
    <cfRule type="cellIs" dxfId="0" priority="74" operator="equal">
      <formula>"没做"</formula>
    </cfRule>
  </conditionalFormatting>
  <conditionalFormatting sqref="C527:C530">
    <cfRule type="cellIs" dxfId="0" priority="72" operator="equal">
      <formula>"没做"</formula>
    </cfRule>
  </conditionalFormatting>
  <conditionalFormatting sqref="C531:C551">
    <cfRule type="cellIs" dxfId="0" priority="1" operator="equal">
      <formula>"没做"</formula>
    </cfRule>
  </conditionalFormatting>
  <conditionalFormatting sqref="D207:D208">
    <cfRule type="cellIs" dxfId="0" priority="288" operator="equal">
      <formula>"没做"</formula>
    </cfRule>
  </conditionalFormatting>
  <conditionalFormatting sqref="D209:D213">
    <cfRule type="cellIs" dxfId="0" priority="281" operator="equal">
      <formula>"没做"</formula>
    </cfRule>
  </conditionalFormatting>
  <conditionalFormatting sqref="D227:D231">
    <cfRule type="cellIs" dxfId="0" priority="263" operator="equal">
      <formula>"没做"</formula>
    </cfRule>
  </conditionalFormatting>
  <conditionalFormatting sqref="D239:D243">
    <cfRule type="cellIs" dxfId="0" priority="253" operator="equal">
      <formula>"没做"</formula>
    </cfRule>
  </conditionalFormatting>
  <conditionalFormatting sqref="D245:D249">
    <cfRule type="cellIs" dxfId="0" priority="239" operator="equal">
      <formula>"没做"</formula>
    </cfRule>
  </conditionalFormatting>
  <conditionalFormatting sqref="D269:D273">
    <cfRule type="cellIs" dxfId="0" priority="228" operator="equal">
      <formula>"没做"</formula>
    </cfRule>
  </conditionalFormatting>
  <conditionalFormatting sqref="D286:D290">
    <cfRule type="cellIs" dxfId="0" priority="221" operator="equal">
      <formula>"没做"</formula>
    </cfRule>
  </conditionalFormatting>
  <conditionalFormatting sqref="D302:D306">
    <cfRule type="cellIs" dxfId="0" priority="211" operator="equal">
      <formula>"没做"</formula>
    </cfRule>
  </conditionalFormatting>
  <conditionalFormatting sqref="D315:D319">
    <cfRule type="cellIs" dxfId="0" priority="205" operator="equal">
      <formula>"没做"</formula>
    </cfRule>
  </conditionalFormatting>
  <conditionalFormatting sqref="D329:D333">
    <cfRule type="cellIs" dxfId="0" priority="202" operator="equal">
      <formula>"没做"</formula>
    </cfRule>
  </conditionalFormatting>
  <conditionalFormatting sqref="D348:D352">
    <cfRule type="cellIs" dxfId="0" priority="186" operator="equal">
      <formula>"没做"</formula>
    </cfRule>
  </conditionalFormatting>
  <conditionalFormatting sqref="D363:D367">
    <cfRule type="cellIs" dxfId="0" priority="168" operator="equal">
      <formula>"没做"</formula>
    </cfRule>
  </conditionalFormatting>
  <conditionalFormatting sqref="D380:D384">
    <cfRule type="cellIs" dxfId="0" priority="151" operator="equal">
      <formula>"没做"</formula>
    </cfRule>
  </conditionalFormatting>
  <conditionalFormatting sqref="D402:D406">
    <cfRule type="cellIs" dxfId="0" priority="149" operator="equal">
      <formula>"没做"</formula>
    </cfRule>
  </conditionalFormatting>
  <conditionalFormatting sqref="D416:D420">
    <cfRule type="cellIs" dxfId="0" priority="147" operator="equal">
      <formula>"没做"</formula>
    </cfRule>
  </conditionalFormatting>
  <conditionalFormatting sqref="D421:D430">
    <cfRule type="cellIs" dxfId="0" priority="146" operator="equal">
      <formula>"没做"</formula>
    </cfRule>
  </conditionalFormatting>
  <conditionalFormatting sqref="D435:D439">
    <cfRule type="cellIs" dxfId="0" priority="145" operator="equal">
      <formula>"没做"</formula>
    </cfRule>
  </conditionalFormatting>
  <conditionalFormatting sqref="D440:D449">
    <cfRule type="cellIs" dxfId="0" priority="144" operator="equal">
      <formula>"没做"</formula>
    </cfRule>
  </conditionalFormatting>
  <conditionalFormatting sqref="D456:D460">
    <cfRule type="cellIs" dxfId="0" priority="59" operator="equal">
      <formula>"没做"</formula>
    </cfRule>
  </conditionalFormatting>
  <conditionalFormatting sqref="D471:D475">
    <cfRule type="cellIs" dxfId="0" priority="58" operator="equal">
      <formula>"没做"</formula>
    </cfRule>
  </conditionalFormatting>
  <conditionalFormatting sqref="D489:D493">
    <cfRule type="cellIs" dxfId="0" priority="57" operator="equal">
      <formula>"没做"</formula>
    </cfRule>
  </conditionalFormatting>
  <conditionalFormatting sqref="D510:D514">
    <cfRule type="cellIs" dxfId="0" priority="3" operator="equal">
      <formula>"没做"</formula>
    </cfRule>
  </conditionalFormatting>
  <conditionalFormatting sqref="D518:D521">
    <cfRule type="cellIs" dxfId="0" priority="54" operator="equal">
      <formula>"没做"</formula>
    </cfRule>
  </conditionalFormatting>
  <conditionalFormatting sqref="D527:D531">
    <cfRule type="cellIs" dxfId="0" priority="2" operator="equal">
      <formula>"没做"</formula>
    </cfRule>
  </conditionalFormatting>
  <conditionalFormatting sqref="E74:E92">
    <cfRule type="cellIs" dxfId="0" priority="292" operator="equal">
      <formula>"没做"</formula>
    </cfRule>
  </conditionalFormatting>
  <conditionalFormatting sqref="E112:E121">
    <cfRule type="cellIs" dxfId="0" priority="293" operator="equal">
      <formula>"没做"</formula>
    </cfRule>
  </conditionalFormatting>
  <conditionalFormatting sqref="E125:E127">
    <cfRule type="cellIs" dxfId="0" priority="197" operator="equal">
      <formula>"没做"</formula>
    </cfRule>
  </conditionalFormatting>
  <conditionalFormatting sqref="E141:E153">
    <cfRule type="cellIs" dxfId="0" priority="295" operator="equal">
      <formula>"没做"</formula>
    </cfRule>
  </conditionalFormatting>
  <conditionalFormatting sqref="E155:E164">
    <cfRule type="cellIs" dxfId="0" priority="296" operator="equal">
      <formula>"没做"</formula>
    </cfRule>
  </conditionalFormatting>
  <conditionalFormatting sqref="E179:E189">
    <cfRule type="cellIs" dxfId="0" priority="305" operator="equal">
      <formula>"没做"</formula>
    </cfRule>
  </conditionalFormatting>
  <conditionalFormatting sqref="E450:E454">
    <cfRule type="cellIs" dxfId="0" priority="8" operator="equal">
      <formula>"没做"</formula>
    </cfRule>
  </conditionalFormatting>
  <conditionalFormatting sqref="F195:F199">
    <cfRule type="cellIs" dxfId="0" priority="283" operator="equal">
      <formula>"没做"</formula>
    </cfRule>
  </conditionalFormatting>
  <conditionalFormatting sqref="F227:F231">
    <cfRule type="cellIs" dxfId="0" priority="262" operator="equal">
      <formula>"没做"</formula>
    </cfRule>
  </conditionalFormatting>
  <conditionalFormatting sqref="F245:F249">
    <cfRule type="cellIs" dxfId="0" priority="238" operator="equal">
      <formula>"没做"</formula>
    </cfRule>
  </conditionalFormatting>
  <conditionalFormatting sqref="F269:F273">
    <cfRule type="cellIs" dxfId="0" priority="231" operator="equal">
      <formula>"没做"</formula>
    </cfRule>
  </conditionalFormatting>
  <conditionalFormatting sqref="F286:F290">
    <cfRule type="cellIs" dxfId="0" priority="220" operator="equal">
      <formula>"没做"</formula>
    </cfRule>
  </conditionalFormatting>
  <conditionalFormatting sqref="F295:F296">
    <cfRule type="cellIs" dxfId="0" priority="216" operator="equal">
      <formula>"没做"</formula>
    </cfRule>
  </conditionalFormatting>
  <conditionalFormatting sqref="F302:F306">
    <cfRule type="cellIs" dxfId="0" priority="210" operator="equal">
      <formula>"没做"</formula>
    </cfRule>
  </conditionalFormatting>
  <conditionalFormatting sqref="F329:F333">
    <cfRule type="cellIs" dxfId="0" priority="200" operator="equal">
      <formula>"没做"</formula>
    </cfRule>
  </conditionalFormatting>
  <conditionalFormatting sqref="F348:F352">
    <cfRule type="cellIs" dxfId="0" priority="182" operator="equal">
      <formula>"没做"</formula>
    </cfRule>
  </conditionalFormatting>
  <conditionalFormatting sqref="F363:F367">
    <cfRule type="cellIs" dxfId="0" priority="165" operator="equal">
      <formula>"没做"</formula>
    </cfRule>
  </conditionalFormatting>
  <conditionalFormatting sqref="F380:F384">
    <cfRule type="cellIs" dxfId="0" priority="143" operator="equal">
      <formula>"没做"</formula>
    </cfRule>
  </conditionalFormatting>
  <conditionalFormatting sqref="F402:F406">
    <cfRule type="cellIs" dxfId="0" priority="142" operator="equal">
      <formula>"没做"</formula>
    </cfRule>
  </conditionalFormatting>
  <conditionalFormatting sqref="F416:F420">
    <cfRule type="cellIs" dxfId="0" priority="141" operator="equal">
      <formula>"没做"</formula>
    </cfRule>
  </conditionalFormatting>
  <conditionalFormatting sqref="G125:G128">
    <cfRule type="cellIs" dxfId="0" priority="191" operator="equal">
      <formula>"没做"</formula>
    </cfRule>
  </conditionalFormatting>
  <conditionalFormatting sqref="G219:G220">
    <cfRule type="cellIs" dxfId="0" priority="274" operator="equal">
      <formula>"没做"</formula>
    </cfRule>
  </conditionalFormatting>
  <conditionalFormatting sqref="G269:G272">
    <cfRule type="cellIs" dxfId="0" priority="230" operator="equal">
      <formula>"没做"</formula>
    </cfRule>
  </conditionalFormatting>
  <conditionalFormatting sqref="G429:G430">
    <cfRule type="cellIs" dxfId="0" priority="111" operator="equal">
      <formula>"没做"</formula>
    </cfRule>
  </conditionalFormatting>
  <conditionalFormatting sqref="G541:G542">
    <cfRule type="cellIs" dxfId="0" priority="17" operator="equal">
      <formula>"没做"</formula>
    </cfRule>
  </conditionalFormatting>
  <conditionalFormatting sqref="B1:B347 B362 B401:B430 B432:B478 B480:B485 B526:B714 B717:B1048576">
    <cfRule type="duplicateValues" dxfId="2" priority="198"/>
  </conditionalFormatting>
  <conditionalFormatting sqref="G1:G124 G129:G352 G354:G367 G563:G715 G717:G1048576">
    <cfRule type="cellIs" dxfId="0" priority="322" operator="equal">
      <formula>"没做"</formula>
    </cfRule>
  </conditionalFormatting>
  <conditionalFormatting sqref="E122:E124 E129:E140">
    <cfRule type="cellIs" dxfId="0" priority="294" operator="equal">
      <formula>"没做"</formula>
    </cfRule>
  </conditionalFormatting>
  <conditionalFormatting sqref="C168:D172">
    <cfRule type="cellIs" dxfId="0" priority="309" operator="equal">
      <formula>"没做"</formula>
    </cfRule>
  </conditionalFormatting>
  <conditionalFormatting sqref="E169:E176 E178">
    <cfRule type="cellIs" dxfId="0" priority="303" operator="equal">
      <formula>"没做"</formula>
    </cfRule>
  </conditionalFormatting>
  <conditionalFormatting sqref="C182:D186">
    <cfRule type="cellIs" dxfId="0" priority="307" operator="equal">
      <formula>"没做"</formula>
    </cfRule>
  </conditionalFormatting>
  <conditionalFormatting sqref="C195:D199">
    <cfRule type="cellIs" dxfId="0" priority="289" operator="equal">
      <formula>"没做"</formula>
    </cfRule>
  </conditionalFormatting>
  <conditionalFormatting sqref="C200:D204 C206:D206 C207:C208">
    <cfRule type="cellIs" dxfId="0" priority="290" operator="equal">
      <formula>"没做"</formula>
    </cfRule>
  </conditionalFormatting>
  <conditionalFormatting sqref="E221 E223 E217:E219">
    <cfRule type="cellIs" dxfId="0" priority="279" operator="equal">
      <formula>"没做"</formula>
    </cfRule>
  </conditionalFormatting>
  <conditionalFormatting sqref="C302:C306 C307:D313">
    <cfRule type="cellIs" dxfId="0" priority="212" operator="equal">
      <formula>"没做"</formula>
    </cfRule>
  </conditionalFormatting>
  <conditionalFormatting sqref="C315:C319 C320:D327">
    <cfRule type="cellIs" dxfId="0" priority="206" operator="equal">
      <formula>"没做"</formula>
    </cfRule>
  </conditionalFormatting>
  <conditionalFormatting sqref="C334:D346">
    <cfRule type="cellIs" dxfId="0" priority="201" operator="equal">
      <formula>"没做"</formula>
    </cfRule>
  </conditionalFormatting>
  <conditionalFormatting sqref="D353 C354:D361">
    <cfRule type="cellIs" dxfId="0" priority="185" operator="equal">
      <formula>"没做"</formula>
    </cfRule>
  </conditionalFormatting>
  <conditionalFormatting sqref="B363:B378 F373:F374 F377 F379">
    <cfRule type="duplicateValues" dxfId="2" priority="170"/>
  </conditionalFormatting>
  <conditionalFormatting sqref="D368 C369:D370 D371:D372 D374:D375 C376:D378">
    <cfRule type="cellIs" dxfId="0" priority="167" operator="equal">
      <formula>"没做"</formula>
    </cfRule>
  </conditionalFormatting>
  <conditionalFormatting sqref="G369:G384 G387:G391 G396 G399:G407 G409:G420 G441:G454 G431:G439 G422:G427">
    <cfRule type="cellIs" dxfId="0" priority="124" operator="equal">
      <formula>"没做"</formula>
    </cfRule>
  </conditionalFormatting>
  <conditionalFormatting sqref="D385:D389 D391:D398">
    <cfRule type="cellIs" dxfId="0" priority="150" operator="equal">
      <formula>"没做"</formula>
    </cfRule>
  </conditionalFormatting>
  <conditionalFormatting sqref="C386:C389 C391:C398">
    <cfRule type="cellIs" dxfId="0" priority="162" operator="equal">
      <formula>"没做"</formula>
    </cfRule>
  </conditionalFormatting>
  <conditionalFormatting sqref="G392 G394:G395">
    <cfRule type="cellIs" dxfId="0" priority="121" operator="equal">
      <formula>"没做"</formula>
    </cfRule>
  </conditionalFormatting>
  <conditionalFormatting sqref="D407:D408 D410:D414">
    <cfRule type="cellIs" dxfId="0" priority="148" operator="equal">
      <formula>"没做"</formula>
    </cfRule>
  </conditionalFormatting>
  <conditionalFormatting sqref="C408 C410:C414">
    <cfRule type="cellIs" dxfId="0" priority="159" operator="equal">
      <formula>"没做"</formula>
    </cfRule>
  </conditionalFormatting>
  <conditionalFormatting sqref="G455:G460 G464:G475 G477:G483 G487:G501 G503 G516:G524 G508:G514 G526:G531 G533:G538 G543:G546 G551:G562">
    <cfRule type="cellIs" dxfId="0" priority="100" operator="equal">
      <formula>"没做"</formula>
    </cfRule>
  </conditionalFormatting>
  <conditionalFormatting sqref="D464 D466:D469">
    <cfRule type="cellIs" dxfId="0" priority="87" operator="equal">
      <formula>"没做"</formula>
    </cfRule>
  </conditionalFormatting>
  <conditionalFormatting sqref="C477:C478 C480:C483">
    <cfRule type="cellIs" dxfId="0" priority="83" operator="equal">
      <formula>"没做"</formula>
    </cfRule>
  </conditionalFormatting>
  <conditionalFormatting sqref="D478 D480:D483">
    <cfRule type="cellIs" dxfId="0" priority="69" operator="equal">
      <formula>"没做"</formula>
    </cfRule>
  </conditionalFormatting>
  <conditionalFormatting sqref="C495:C496 C498 C500">
    <cfRule type="cellIs" dxfId="0" priority="77" operator="equal">
      <formula>"没做"</formula>
    </cfRule>
  </conditionalFormatting>
  <conditionalFormatting sqref="D498 D500:D502">
    <cfRule type="cellIs" dxfId="0" priority="56" operator="equal">
      <formula>"没做"</formula>
    </cfRule>
  </conditionalFormatting>
  <conditionalFormatting sqref="D537 D543:D545">
    <cfRule type="cellIs" dxfId="0" priority="52" operator="equal">
      <formula>"没做"</formula>
    </cfRule>
  </conditionalFormatting>
  <pageMargins left="0.75" right="0.75" top="1" bottom="1" header="0.5" footer="0.5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5"/>
  <sheetViews>
    <sheetView zoomScale="175" zoomScaleNormal="175" workbookViewId="0">
      <selection activeCell="A4" sqref="A4:B4"/>
    </sheetView>
  </sheetViews>
  <sheetFormatPr defaultColWidth="8.83333333333333" defaultRowHeight="13.5" outlineLevelRow="4" outlineLevelCol="1"/>
  <cols>
    <col min="1" max="2" width="12.625"/>
  </cols>
  <sheetData>
    <row r="1" spans="1:2">
      <c r="A1" t="s">
        <v>7</v>
      </c>
      <c r="B1" t="s">
        <v>909</v>
      </c>
    </row>
    <row r="2" spans="1:2">
      <c r="A2">
        <v>914995</v>
      </c>
      <c r="B2">
        <v>294959</v>
      </c>
    </row>
    <row r="3" spans="1:2">
      <c r="A3">
        <f>A2/1.1^59</f>
        <v>3305.59997481583</v>
      </c>
      <c r="B3">
        <f>B2/1.1^59</f>
        <v>1065.59758574823</v>
      </c>
    </row>
    <row r="4" spans="1:2">
      <c r="A4">
        <v>3305.6</v>
      </c>
      <c r="B4">
        <v>1065.6</v>
      </c>
    </row>
    <row r="5" spans="1:2">
      <c r="A5">
        <f>A4*1.1^59</f>
        <v>914995.006971015</v>
      </c>
      <c r="B5">
        <f>B4*1.1^59</f>
        <v>294959.668268488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41864</dc:creator>
  <cp:lastModifiedBy>改良型小r</cp:lastModifiedBy>
  <dcterms:created xsi:type="dcterms:W3CDTF">2021-12-19T14:56:00Z</dcterms:created>
  <dcterms:modified xsi:type="dcterms:W3CDTF">2024-08-06T13:40:21Z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D259B2E0F1814C6689DF96E2E87FCF61</vt:lpwstr>
  </property>
  <property fmtid="{D5CDD505-2E9C-101B-9397-08002B2CF9AE}" pid="3" name="KSOProductBuildVer">
    <vt:lpwstr>2052-12.1.0.17147</vt:lpwstr>
  </property>
  <property fmtid="{D5CDD505-2E9C-101B-9397-08002B2CF9AE}" pid="4" name="commondata">
    <vt:lpwstr>eyJoZGlkIjoiMjcwOTEyYjFkNjI4ZjQyZmRmZDQ2MzBmMGVmMjIzMjYifQ==</vt:lpwstr>
  </property>
</Properties>
</file>