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<sst xmlns="http://schemas.openxmlformats.org/spreadsheetml/2006/main" count="2407" uniqueCount="666">
  <si>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</si>
  <si>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</si>
  <si>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</si>
  <si>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</si>
  <si>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</si>
  <si>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</si>
  <si>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</si>
  <si>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</si>
  <si>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</si>
  <si>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</si>
  <si>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</si>
  <si>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</si>
  <si>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</si>
  <si>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</si>
  <si>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</si>
  <si>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</si>
  <si>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</si>
  <si>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</si>
  <si>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</si>
  <si>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</si>
  <si>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</si>
  <si>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</si>
  <si>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</si>
  <si>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</si>
  <si>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</si>
  <si>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</si>
  <si>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</si>
  <si>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</si>
  <si>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</si>
  <si>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</si>
  <si>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测试角色</t>
  </si>
  <si>
    <t>木桩</t>
  </si>
  <si>
    <t>无属性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</si>
  <si>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</si>
  <si>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</si>
  <si>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</si>
  <si>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</si>
  <si>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</si>
  <si>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</si>
  <si>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</si>
  <si>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</si>
  <si>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</si>
  <si>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</si>
  <si>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</si>
  <si>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</si>
  <si>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</si>
  <si>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</si>
  <si>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</si>
  <si>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</si>
  <si>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</si>
  <si>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</si>
  <si>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</si>
  <si>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</si>
  <si>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</si>
  <si>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</si>
  <si>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</si>
  <si>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</si>
  <si>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</si>
  <si>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</si>
  <si>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</si>
  <si>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</si>
  <si>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</si>
  <si>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</si>
  <si>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</si>
  <si>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</si>
  <si>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</si>
  <si>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</si>
  <si>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</si>
  <si>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</si>
  <si>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</si>
  <si>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</si>
  <si>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</si>
  <si>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</si>
  <si>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</si>
  <si>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</si>
  <si>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</si>
  <si>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</si>
  <si>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</si>
  <si>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</si>
  <si>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</si>
  <si>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</si>
  <si>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</si>
  <si>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</si>
  <si>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</si>
  <si>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</si>
  <si>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</si>
  <si>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</si>
  <si>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</si>
  <si>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</si>
  <si>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</si>
  <si>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</si>
  <si>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</si>
  <si>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</si>
  <si>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</si>
  <si>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</si>
  <si>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</si>
  <si>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</si>
  <si>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</si>
  <si>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</si>
  <si>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</si>
  <si>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</si>
  <si>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</si>
  <si>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</si>
  <si>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</si>
  <si>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</si>
  <si>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</si>
  <si>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</si>
  <si>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</si>
  <si>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</si>
  <si>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</si>
  <si>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</si>
  <si>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</si>
  <si>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</si>
  <si>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</si>
  <si>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</si>
  <si>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</si>
  <si>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</si>
  <si>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</si>
  <si>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</si>
  <si>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</si>
  <si>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</si>
  <si>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</si>
  <si>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</si>
  <si>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</si>
  <si>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</si>
  <si>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</si>
  <si>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</si>
  <si>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</si>
  <si>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</si>
  <si>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</si>
  <si>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</si>
  <si>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</si>
  <si>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</si>
  <si>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</si>
  <si>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</si>
  <si>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</si>
  <si>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</si>
  <si>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</si>
  <si>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</t>
  </si>
  <si>
    <t>福音天使</t>
  </si>
  <si>
    <t>试作机三号</t>
  </si>
  <si>
    <t>恶兔魔王 兔姬</t>
  </si>
  <si>
    <t>夏日 伊布利斯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</si>
  <si>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</si>
  <si>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</si>
  <si>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</si>
  <si>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</si>
  <si>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</si>
  <si>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</si>
  <si>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</si>
  <si>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</si>
  <si>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</si>
  <si>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对目标330%技能伤害,自身攻击力+20%(3回合)(CD4)</t>
  </si>
  <si>
    <t>2绊</t>
  </si>
  <si>
    <t>以自身攻击力376%对目标造成伤害，再使自身攻击力增加20%（3回合）</t>
  </si>
  <si>
    <t>对目标376%技能伤害,自身攻击力+20%(3回合)(CD4)</t>
  </si>
  <si>
    <t>3绊</t>
  </si>
  <si>
    <t>以自身攻击力自身攻击力增加30%（3回合），再以自身攻击力422%对目标造成伤害</t>
  </si>
  <si>
    <t>自身攻击力+30%(3回合),对目标422%技能伤害(CD4)</t>
  </si>
  <si>
    <t>4绊</t>
  </si>
  <si>
    <t>以自身攻击力自身攻击力增加30%（3回合），再以自身攻击力468%对目标造成伤害</t>
  </si>
  <si>
    <t>自身攻击力+30%(3回合),对目标468%技能伤害(CD4)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</si>
  <si>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</si>
  <si>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</si>
  <si>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自身攻击力+30%(3回合),目标受到自身伤害+15%(3回合),对目标514%技能伤害(CD4)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</si>
  <si>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</si>
  <si>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</si>
  <si>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</si>
  <si>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</si>
  <si>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</si>
  <si>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如果队伍中风属性数量为5则友方受到治疗回复量+25%,友方攻击力+100%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</si>
  <si>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</si>
  <si>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</si>
  <si>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</si>
  <si>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</si>
  <si>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</si>
  <si>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</si>
  <si>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</si>
  <si>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</si>
  <si>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</si>
  <si>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</si>
  <si>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</si>
  <si>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</si>
  <si>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</si>
  <si>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</si>
  <si>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</si>
  <si>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</si>
  <si>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</si>
  <si>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</si>
  <si>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</si>
  <si>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</si>
  <si>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</si>
  <si>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</si>
  <si>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</si>
  <si>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</si>
  <si>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</si>
  <si>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</si>
  <si>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</si>
  <si>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</si>
  <si>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</si>
  <si>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</si>
  <si>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</si>
  <si>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</si>
  <si>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</si>
  <si>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</si>
  <si>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</si>
  <si>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对目标475%技能伤害,友方攻击力+15%(3回合)(CD6)</t>
  </si>
  <si>
    <t>以攻击力550%对目标造成伤害，并使我方全体攻击力增加15%（3回合）</t>
  </si>
  <si>
    <t>对目标550%技能伤害,友方攻击力+15%(3回合)(CD6)</t>
  </si>
  <si>
    <t>以攻击力625%对目标造成伤害，并使我方全体攻击力增加15%（3回合）</t>
  </si>
  <si>
    <t>对目标625%技能伤害,友方攻击力+15%(3回合)(CD6)</t>
  </si>
  <si>
    <t>以攻击力625%对目标造成伤害，并使我方全体攻击力增加20%（3回合）</t>
  </si>
  <si>
    <t>对目标625%技能伤害,友方攻击力+20%(3回合)(CD6)</t>
  </si>
  <si>
    <t>以攻击力625%对目标造成伤害，并使我方全体攻击力增加25%（3回合）</t>
  </si>
  <si>
    <t>对目标625%技能伤害,友方攻击力+25%(3回合)(CD6)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</si>
  <si>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</si>
  <si>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</si>
  <si>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</si>
  <si>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</si>
  <si>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</si>
  <si>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</si>
  <si>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</si>
  <si>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回合开始时</t>
  </si>
  <si>
    <t>3N+4回合触发:友方攻击力+20%(1回合)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</si>
  <si>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</si>
  <si>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</si>
  <si>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</si>
  <si>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</si>
  <si>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</si>
  <si>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</si>
  <si>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</si>
  <si>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</si>
  <si>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</si>
  <si>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</si>
  <si>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</si>
  <si>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</si>
  <si>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</si>
  <si>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目标受到风属性伤害+12%(最多2层),对目标330%技能伤害(CD4)</t>
  </si>
  <si>
    <t>使目标受到风属性伤害增加12%（最多2层） 再以攻击力376%对目标造成伤害 CD4</t>
  </si>
  <si>
    <t>目标受到风属性伤害+12%(最多2层),对目标376%技能伤害(CD4)</t>
  </si>
  <si>
    <t>使目标受到风属性伤害增加12%（最多2层） 再以攻击力422%对目标造成伤害 CD4</t>
  </si>
  <si>
    <t>目标受到风属性伤害+12%(最多2层),对目标422%技能伤害(CD4)</t>
  </si>
  <si>
    <t>使目标受到风属性伤害增加15%（最多2层） 再以攻击力422%对目标造成伤害 CD4</t>
  </si>
  <si>
    <t>目标受到风属性伤害+15%(最多2层),对目标422%技能伤害(CD4)</t>
  </si>
  <si>
    <t>使目标受到风属性伤害增加18%（最多2层） 再以攻击力422%对目标造成伤害 CD4</t>
  </si>
  <si>
    <t>目标受到风属性伤害+18%(最多2层),对目标422%技能伤害(CD4)</t>
  </si>
  <si>
    <t>使自身攻击力增加90%，必杀技伤害+30%</t>
  </si>
  <si>
    <t>自身攻击力+90%,自身必杀技伤害+30%</t>
  </si>
  <si>
    <t>使自身受到伤害-15% 受到火属性伤害+30%</t>
  </si>
  <si>
    <t>自身受到伤害-15%,自身受到火属性伤害+30%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</si>
  <si>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</si>
  <si>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</si>
  <si>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</si>
  <si>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</si>
  <si>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</si>
  <si>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</si>
  <si>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</si>
  <si>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</si>
  <si>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</si>
  <si>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</si>
  <si>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</si>
  <si>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</si>
  <si>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</si>
  <si>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</si>
  <si>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</si>
  <si>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</si>
  <si>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</si>
  <si>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自身必杀CD-6,自身免疫CD变动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</si>
  <si>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</si>
  <si>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</si>
  <si>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</si>
  <si>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</si>
  <si>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普攻时，追加以自身攻击力30%对敌方站位1、2、5目标造成伤害"效果(若该站位无角色则随机选择目标)</t>
  </si>
  <si>
    <t>快速普攻追击</t>
  </si>
  <si>
    <t>对e{1_2_5}30%普攻伤害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</si>
  <si>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</si>
  <si>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</si>
  <si>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</si>
  <si>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</si>
  <si>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t>使目标受到小恶魔布兰妮伤害增加10/15/15%(最多2层)，以自身攻击力422/422/468%对目标造成伤害，CD: 4</t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</si>
  <si>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</si>
  <si>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</si>
  <si>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</si>
  <si>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</si>
  <si>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</si>
  <si>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</si>
  <si>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</si>
  <si>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</si>
  <si>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</si>
  <si>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</si>
  <si>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</si>
  <si>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</si>
  <si>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</si>
  <si>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</si>
  <si>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t>使我方全体攻击力增加20/25/25/30/30%(2回合)，再使我方治疗者与辅助者获得"攻击时，触发"使我方全体攻击力增加15/15/20/20/25%(1回合)"效果(2回合)"，CD: 4</t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</si>
  <si>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</si>
  <si>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</si>
  <si>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</si>
  <si>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</si>
  <si>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</si>
  <si>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</si>
  <si>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</si>
  <si>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</si>
  <si>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3N+4回合触发:目标受到伤害+35%(1回合)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</si>
  <si>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</si>
  <si>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</si>
  <si>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</si>
  <si>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</si>
  <si>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</si>
  <si>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</si>
  <si>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</si>
  <si>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</si>
  <si>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</si>
  <si>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</si>
  <si>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</si>
  <si>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</si>
  <si>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</si>
  <si>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</si>
  <si>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</si>
  <si>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</si>
  <si>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t>使我方全体攻击者、 守护者当前必杀技CD减少1回合、并使我方全体被治疗时回复量增加50%(5回合)，并获得"每回合以攻击力80%进行治疗(5回合)"效果，CD: 5</t>
  </si>
  <si>
    <t>队伍中攻击者必杀技CD-1,队伍中守护者必杀技CD-1,友方受到治疗回复量+50%(5回合）</t>
  </si>
  <si>
    <t>使我方全体攻击力增加0/0/0/15/20%(2回合)，使我方全体攻击者、 守护者当前必杀技CD减少1回合、并使我方全体被治疗时回复量增加50%(5回合)，并获得"每回合以攻击力80/95/110/110/110%进行治疗(5回合)"效果，CD: 5</t>
  </si>
  <si>
    <t>友方攻击力+15%(2回合)</t>
  </si>
  <si>
    <t>友方攻击力+20%(2回合)</t>
  </si>
  <si>
    <t>我方全体获得最大HP增加35%</t>
  </si>
  <si>
    <t>友方生命值+35%,友方获得技能9007,友方获得技能9008,友方获得技能9009,友方获得技能9010</t>
  </si>
  <si>
    <t>队长技能还没测过</t>
  </si>
  <si>
    <t>队伍中有至少1名攻击者时，发动“攻击力增加15%"效果</t>
  </si>
  <si>
    <t>游戏开始时2</t>
  </si>
  <si>
    <t>如果队伍中攻击者数量大于1则自身攻击力+15%</t>
  </si>
  <si>
    <t>我方全体获得"队伍中有至少1名攻击者时，发动“攻击力增加15%"效果</t>
  </si>
  <si>
    <t>如果队伍中攻击者数量大于2则自身攻击力+15%</t>
  </si>
  <si>
    <t>我方全体获得"队伍中有至少2名攻击者时，发动“攻击力增加15%"效果</t>
  </si>
  <si>
    <t>如果队伍中攻击者数量大于3则自身攻击力+30%</t>
  </si>
  <si>
    <t>我方全体获得"队伍中至少1名守护者时发动"普攻伤害增加40%、必杀伤害增加20%"效果</t>
  </si>
  <si>
    <t>如果队伍中守护者数量大于3则自身普攻伤害+40%,自身必杀技伤害+20%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</si>
  <si>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</si>
  <si>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</si>
  <si>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</si>
  <si>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</si>
  <si>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</si>
  <si>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t>以自身攻击力25%对我方全体进行治疗，并以自身攻击力25%每回合对我方全体进行治疗(3回合)</t>
  </si>
  <si>
    <t>使自身攻击力增加50%(3回合)，再以攻击力200%对目标造成伤害，CD: 4</t>
  </si>
  <si>
    <t>自身攻击力+50%(3回合),对目标200%技能伤害(CD4)</t>
  </si>
  <si>
    <t>使自身攻击力增加65%(3回合)，再以攻击力200%对目标造成伤害，CD: 4</t>
  </si>
  <si>
    <t>自身攻击力+65%(3回合),对目标200%技能伤害(CD4)</t>
  </si>
  <si>
    <t>使自身攻击力增加80(3回合)，再以攻击力200%对目标造成伤害，使自身造成伤害增加10%(最多1层)，CD: 4</t>
  </si>
  <si>
    <t>自身攻击力+80%(3回合),对目标200%技能伤害,自身造成伤害+10%(最多1层)(CD4)</t>
  </si>
  <si>
    <t>使自身攻击力增加95%(3回合)，再以攻击力200%对目标造成伤害，使自身造成伤害增加15%(最多1层)，CD: 4</t>
  </si>
  <si>
    <t>自身攻击力+95%(4回合),对目标200%技能伤害,自身造成伤害+15%(最多1层)(CD4)</t>
  </si>
  <si>
    <t>使自身攻击力增加110%(3回合)，再以攻击力200%对目标造成伤害，使自身造成伤害增加20%(最多1层)，CD: 4</t>
  </si>
  <si>
    <t>自身攻击力+110%(4回合),对目标200%技能伤害,自身造成伤害+20%(最多1层)(CD4)</t>
  </si>
  <si>
    <t>我方全体攻击力增加50%、普攻伤害增加30% 第1回合时，触发'使我方最大HP最低者受到伤害减少20%(最多1层)、使自身当前必杀技CD减少4回合'效果 第1回合时，触发'使自身必杀时，触发"《新春的祝福》"效果(1回合)'效果 《新春的祝福》
以自身攻击力100%使自身攻击力增加(50回合)，使自身必杀技CD停止倒数(50回合)、免疫必杀技CD变动效果(50回合)</t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</si>
  <si>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</si>
  <si>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</si>
  <si>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</si>
  <si>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</si>
  <si>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t>使自身造成伤害增加10%</t>
  </si>
  <si>
    <t>自身造成伤害+10%</t>
  </si>
  <si>
    <t>攻击时，触发'使目标受到伤害增加5%(最多5层)'效果</t>
  </si>
  <si>
    <t>目标受到伤害+5%(最多5层)</t>
  </si>
  <si>
    <t>使自身免疫麻痹</t>
  </si>
  <si>
    <t>以攻击力125%对目标造成伤害</t>
  </si>
  <si>
    <t>对目标125%普攻伤害</t>
  </si>
  <si>
    <t>以自身攻击力330/376/422/468/514%对目标造成伤害，使我方全体攻击者获得&lt;普攻时，追加技能"以自身攻击力37.5/45/45/52.5/60%对目标造成伤害"(3/3/4/4/4回合)&gt;，CD: 4</t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</si>
  <si>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</si>
  <si>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</si>
  <si>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</si>
  <si>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</si>
  <si>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</si>
  <si>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</si>
  <si>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</si>
  <si>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</si>
  <si>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</si>
  <si>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</si>
  <si>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</si>
  <si>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</si>
  <si>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</si>
  <si>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</si>
  <si>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</si>
  <si>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</si>
  <si>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</si>
  <si>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</si>
  <si>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</si>
  <si>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</si>
  <si>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</si>
  <si>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t>使自身攻击力增加30/35/40/45/50%(1回合)，再以自身攻击力30/30/35/35/40%使我方全体攻击力增加(1回合)，CD: 4</t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</si>
  <si>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</si>
  <si>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</si>
  <si>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</si>
  <si>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</si>
  <si>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</si>
  <si>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</si>
  <si>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</si>
  <si>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1N+2回合触发:友方攻击力+2.5%(最多8层)</t>
  </si>
  <si>
    <t>第1回合时，触发&lt;使我方全体被治疗时回复量增加30%(50回合)&gt;
每经过1回合，触发&lt;以自身攻击力20%对我方全体进行治疗&gt;</t>
  </si>
  <si>
    <t>普攻时，触发&lt;使我方全体普攻伤害增加40%(1回合)&gt;</t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</si>
  <si>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</si>
  <si>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</si>
  <si>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</si>
  <si>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</si>
  <si>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对目标266%技能伤害,目标受到伤害+10%(最多3层)(CD3)</t>
  </si>
  <si>
    <t>282% 然后10%易伤（最多3） cd3</t>
  </si>
  <si>
    <t>对目标282%技能伤害,目标受到伤害+10%(最多3层)(CD3)</t>
  </si>
  <si>
    <t>298% 然后10%易伤（最多3） cd3</t>
  </si>
  <si>
    <t>对目标298%技能伤害,目标受到伤害+10%(最多3层)(CD3)</t>
  </si>
  <si>
    <t>314 然后10%易伤（最多3） cd3</t>
  </si>
  <si>
    <t>对目标314%技能伤害,目标受到伤害+10%(最多3层)(CD3)</t>
  </si>
  <si>
    <t>331% 然后10%易伤（最多3） cd3</t>
  </si>
  <si>
    <t>对目标331%技能伤害,目标受到伤害+10%(最多3层)(CD3)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</si>
  <si>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</si>
  <si>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</si>
  <si>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</si>
  <si>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</si>
  <si>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</si>
  <si>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</si>
  <si>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</si>
  <si>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</si>
  <si>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以自身攻击力365%对目标造成伤害，并造成"受到伤害增加20%(最多1层)"效果，CD: 4</t>
  </si>
  <si>
    <t>对目标365%技能伤害,目标受到伤害+20%(最多1层)(CD4)</t>
  </si>
  <si>
    <t>以自身攻击力417%对目标造成伤害，并造成"受到伤害增加20%(最多1层)"效果，CD: 4</t>
  </si>
  <si>
    <t>对目标417%技能伤害,目标受到伤害+20%(最多1层)(CD4)</t>
  </si>
  <si>
    <t>以自身攻击力469%对目标造成伤害，并造成"受到伤害增加20%(最多1层)"效果，CD: 4</t>
  </si>
  <si>
    <t>对目标469%技能伤害,目标受到伤害+20%(最多1层)(CD4)</t>
  </si>
  <si>
    <t>以自身攻击力522%对目标造成伤害，并造成"受到伤害增加20%(最多1层)"效果，CD: 4</t>
  </si>
  <si>
    <t>对目标522%技能伤害,目标受到伤害+20%(最多1层)(CD4)</t>
  </si>
  <si>
    <t>使目标造成受到伤害增加20%(最多1层)， 并以自身攻击力576%对目标造成伤害，CD: 4</t>
  </si>
  <si>
    <t>目标受到伤害+20%(最多1层),对目标576%技能伤害(CD4)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</si>
  <si>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</si>
  <si>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</si>
  <si>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</si>
  <si>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攻击时，触发”使目标受到伤害增加4.5%(最多6层)</t>
  </si>
  <si>
    <t>目标受到伤害+4.5%(最多6层)</t>
  </si>
  <si>
    <t>使自身攻击力增加40%</t>
  </si>
  <si>
    <t>自身攻击力+40%</t>
  </si>
  <si>
    <t>且必杀时，触发"以100%机率使目标沉默(1回合)"效果</t>
  </si>
  <si>
    <t>以自身攻击力330及自身最大HP89%对目标造成伤害，CD: 4</t>
  </si>
  <si>
    <t>对目标330%技能伤害,对目标89%自身生命技能伤害(CD4)</t>
  </si>
  <si>
    <t>以自身攻击力376%及自身最大HP107%对目标造成伤害，CD: 4</t>
  </si>
  <si>
    <t>对目标376%技能伤害,对目标107%自身生命技能伤害(CD4)</t>
  </si>
  <si>
    <t>以自身攻击力422%及自身最大HP125%对目标造成伤害，CD: 4</t>
  </si>
  <si>
    <t>对目标422%技能伤害,对目标125%自身生命技能伤害(CD4)</t>
  </si>
  <si>
    <t>以自身攻击力468%及自身最大HP143%对目标造成伤害，CD: 4</t>
  </si>
  <si>
    <t>对目标468%技能伤害,对目标143%自身生命技能伤害(CD4)</t>
  </si>
  <si>
    <t>以自身攻击力514%及自身最大HP161%对目标造成伤害，CD: 4</t>
  </si>
  <si>
    <t>对目标514%技能伤害,对目标161%自身生命技能伤害(CD4)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</si>
  <si>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</si>
  <si>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</si>
  <si>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</si>
  <si>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</si>
  <si>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</si>
  <si>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</si>
  <si>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</si>
  <si>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</si>
  <si>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</si>
  <si>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其他友方获得技能35011,其他友方获得技能35012</t>
  </si>
  <si>
    <t>《臣服于王》：触发'使目标受到火、水、风、光、暗属性伤害增加6%(2回合)'</t>
  </si>
  <si>
    <t>目标受到火属性伤害+6%(2回合),目标受到水属性伤害+6%(2回合),目标受到风属性伤害+6%(2回合),目标受到光属性伤害+6%(2回合),目标受到暗属性伤害+6%(2回合)</t>
  </si>
  <si>
    <t>攻击时，触发'使目标被治疗时回复量减少50%(2回合)'</t>
  </si>
  <si>
    <t>必杀时，触发'使自身造成伤害增加20%(最多2层)'</t>
  </si>
  <si>
    <t>第1回合，触发'使敌方全体受到伤害增加20%(50回合)、 使敌方全体造成伤害减少10%(50回合)'</t>
  </si>
  <si>
    <t>敌方全体受到伤害+20%(50回合),敌方全体造成伤害-10%(50回合)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</si>
  <si>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</si>
  <si>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</si>
  <si>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</si>
  <si>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</si>
  <si>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</si>
  <si>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</si>
  <si>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</si>
  <si>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</si>
  <si>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</si>
  <si>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</si>
  <si>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</si>
  <si>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</si>
  <si>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</si>
  <si>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</si>
  <si>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5N+6回合触发:友方攻击力+50%(3回合)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</si>
  <si>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</si>
  <si>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</si>
  <si>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</si>
  <si>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目标受到暗属性伤害+1%(最多20层)</t>
  </si>
  <si>
    <t>《绝对服从》：攻击时，触发'以自身攻击力15%使我方站位1角色攻击力增加(1回合)'(50回合)</t>
  </si>
  <si>
    <t>a{1}攻击力数值+15%(1回合)</t>
  </si>
  <si>
    <t>攻击时，触发'使目标受到暗属性伤害增加4%(最多5层)'</t>
  </si>
  <si>
    <t>目标受到暗属性伤害+4%(最多5层)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</si>
  <si>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</si>
  <si>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</si>
  <si>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</si>
  <si>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</si>
  <si>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以自身攻击力475%对目标造成伤害，CD: 5</t>
  </si>
  <si>
    <t>对目标475%技能伤害(CD5)</t>
  </si>
  <si>
    <t>以自身攻击力550%对目标造成伤害，CD: 5</t>
  </si>
  <si>
    <t>对目标550%技能伤害(CD5)</t>
  </si>
  <si>
    <t>以自身攻击力625%对目标造成伤害，CD: 5</t>
  </si>
  <si>
    <t>对目标625%技能伤害(CD5)</t>
  </si>
  <si>
    <t>以自身攻击力700%对目标造成伤害，CD: 5</t>
  </si>
  <si>
    <t>对目标700%技能伤害(CD5)</t>
  </si>
  <si>
    <t>以自身攻击力775%对目标造成伤害，CD: 5</t>
  </si>
  <si>
    <t>对目标775%技能伤害(CD5)</t>
  </si>
  <si>
    <t>以自身攻击力125%对目标造成伤害</t>
  </si>
  <si>
    <t>使自身最大HP增加50%</t>
  </si>
  <si>
    <t>自身生命值+50%</t>
  </si>
  <si>
    <t>使我方全体暗属性队员攻击力增加20%</t>
  </si>
  <si>
    <t>队伍中暗属性攻击力+20%</t>
  </si>
  <si>
    <t>圣诞矮人王兰儿在我方队伍时使她《屈服恐惧》，再使暗黑圣诞艾可发动《越发癫狂》</t>
  </si>
  <si>
    <t>如果{圣诞矮人王 兰儿}数量大于1则自身造成伤害+50%,队伍中暗属性攻击力+25%,{圣诞矮人王 兰儿}获得技能36011</t>
  </si>
  <si>
    <t>圣诞驯鹿希依在我方队伍时使她《屈服恐惧》，再使暗黑圣诞艾可发动《越发癫狂》</t>
  </si>
  <si>
    <t>如果{圣诞驯鹿 希依}数量大于1则自身造成伤害+50%,队伍中暗属性攻击力+25%,{圣诞驯鹿 希依}获得技能36011</t>
  </si>
  <si>
    <t>《屈服恐惧》：第1回合时，触发'以自身攻击力100%使暗黑圣诞艾可攻击力增加(50回合)</t>
  </si>
  <si>
    <t>50N+1回合触发:{暗黑圣诞 艾可}攻击力数值+100%</t>
  </si>
  <si>
    <t>《屈服恐惧》：必杀技CD停止倒数5回合、必杀技最大CD增加2回合</t>
  </si>
  <si>
    <t>自身普攻时触发'使目标受到必杀伤害增加2.5%(最多4层)</t>
  </si>
  <si>
    <t>目标受到必杀伤害+2.5%(最多4层)</t>
  </si>
  <si>
    <t>当'圣诞驯鹿希依'在我方队伍中，发动'《杀死驯鹿》</t>
  </si>
  <si>
    <t>如果{圣诞驯鹿 希依}数量大于1则自身获得技能36015,自身获得技能36016</t>
  </si>
  <si>
    <t>《杀死驯鹿》：使自身攻击时，触发'对除了自身以外队员造成其最大HP10%的真实伤害'</t>
  </si>
  <si>
    <t>《杀死驯鹿》：使自身普攻时，触发'使敌方目标受到暗属性伤害增加5%(最多4层)'</t>
  </si>
  <si>
    <t>目标受到暗属性伤害+5%(最多4层)</t>
  </si>
  <si>
    <t>自身普攻时，触发'使敌方目标受到普攻伤害增加5%(最多4层)'</t>
  </si>
  <si>
    <t>目标受到普攻伤害+5%(最多4层)</t>
  </si>
  <si>
    <t>当'圣诞矮人王兰儿'在我方队伍中，发动'《摧毁圣诞》'</t>
  </si>
  <si>
    <t>如果{圣诞矮人王 兰儿}数量大于1则自身获得技能36019,自身获得技能36020</t>
  </si>
  <si>
    <t>《摧毁圣诞》：使自身攻击时，触发'对除了自身以外队员造成其最大HP10%的真实伤害'</t>
  </si>
  <si>
    <t>《摧毁圣诞》：使自身普攻时，触发'使目标受到暗黑圣诞艾可伤害增加6%(最多5层)'</t>
  </si>
  <si>
    <t>目标受到自身伤害+6%(最多5层)</t>
  </si>
  <si>
    <t>自身普攻伤害增加50%</t>
  </si>
  <si>
    <t>自身普攻伤害+50%</t>
  </si>
  <si>
    <t>自身攻击力增加10%</t>
  </si>
  <si>
    <t>自身免疫沉默</t>
  </si>
  <si>
    <t>我方全体获得'每回合以攻击力69/73/76/80/88%进行治疗(5回合)'、 '最大HP50/55/55/60/60%的护盾(1回合)'、'攻击力增加10/15/15/20/20%(3回合) [5绊(4回合)]'，CD: 5 [3绊CD: 4]</t>
  </si>
  <si>
    <t>友方攻击力+10%(3回合)(CD5)</t>
  </si>
  <si>
    <t>友方攻击力+15%(3回合)(CD5)</t>
  </si>
  <si>
    <t>友方攻击力+15%(3回合)(CD4)</t>
  </si>
  <si>
    <t>友方攻击力+20%(3回合)(CD4)</t>
  </si>
  <si>
    <t>友方攻击力+20%(4回合)(CD4)</t>
  </si>
  <si>
    <t>以自身攻击力75%对我方全体进行治疗</t>
  </si>
  <si>
    <t>自身攻击力增加100%</t>
  </si>
  <si>
    <t>自身攻击力+100%</t>
  </si>
  <si>
    <t>第一回合时，触发'给予我方全体攻击者"《凯萨的特别菜单》(50回合)"'</t>
  </si>
  <si>
    <t>队伍中攻击者获得技能37009,队伍中攻击者获得技能37010</t>
  </si>
  <si>
    <t>《凯萨的特别菜单》：普攻时，触发'必杀技伤害增加15%(最多2层)'</t>
  </si>
  <si>
    <t>自身必杀技伤害+15%(最多2层)</t>
  </si>
  <si>
    <t>《凯萨的特别菜单》：必杀时，触发'普攻伤害增加50%(最多1层)'</t>
  </si>
  <si>
    <t>自身普攻伤害+50%(最多1层)</t>
  </si>
  <si>
    <t>攻击时，触发'以自身攻击力25%使我方全体攻击力增加(1回合)'</t>
  </si>
  <si>
    <t>第1回合时，触发'使我方站位1角色获得造成治疗量增加20%(最多1层)、造成持续型治疗增加20%(最多1层)、造成护盾量增加20%(最多1层)'</t>
  </si>
  <si>
    <t>第1回合时，触发'使我方站位5角色获得攻击力增加20%(最多1层)、必杀技伤害增加10%(最多1层)、普攻伤害增加20%(最多1层)'</t>
  </si>
  <si>
    <t>a{5}攻击力+20%(最多1层),a{5}必杀技伤害+10%(最多1层),a{5}普攻伤害+20%(最多1层)</t>
  </si>
  <si>
    <t>第1回合时，触发'使我方攻击者和治疗者获得"必杀技伤害增加25%" (50回合)'</t>
  </si>
  <si>
    <t>队伍中攻击者必杀技伤害+25%,队伍中治疗者必杀技伤害+25%</t>
  </si>
  <si>
    <t>回复自身最大HP30/40/40/50/50%获得嘲讽效果(2回合)并变为防御状态，再使我方全体受到伤害减少0/0/0/5/10%(1回合)，CD: 4 [3绊CD: 3]</t>
  </si>
  <si>
    <t>友方受到伤害-0%(1回合)(CD4)</t>
  </si>
  <si>
    <t>友方受到伤害-0%(1回合)</t>
  </si>
  <si>
    <t>友方受到伤害-5%(1回合)(CD3)</t>
  </si>
  <si>
    <t>友方受到伤害-10%(1回合)(CD3)</t>
  </si>
  <si>
    <t>以自身攻击力50%对目标造成伤害，再使自身变为防御状态</t>
  </si>
  <si>
    <t>对目标50%普攻伤害</t>
  </si>
  <si>
    <t>必杀时，自身触发'受到伤害减少20%(1回合)'</t>
  </si>
  <si>
    <t>自身受到伤害-20%(1回合)</t>
  </si>
  <si>
    <t>第一回合时，触发'使我方全体每回合以攻击力70%进行治疗(50回合)'</t>
  </si>
  <si>
    <t>第一回合时，触发'使我方站位1、2、5角色获得"《奇迹使者》"'《奇迹使者》：'攻击力增加40%(最多1层)'、'必杀技伤害增加20%(最多1层)'、'普攻伤害增加40%(最多1层)'</t>
  </si>
  <si>
    <t>a{1_2_5}攻击力+40%(最多1层),a{1_2_5}必杀技伤害+20%(最多1层),a{1_2_5}普攻伤害+40%(最多1层)</t>
  </si>
  <si>
    <t>必杀时，触发'《圣诞极道》 '：使我方站位1、2角色获得'受到控场机率减少75%(1回合)'、'攻击力增加30%(2回合)'</t>
  </si>
  <si>
    <t>a{1_2}攻击力+30%(2回合)</t>
  </si>
  <si>
    <t>必杀时，触发'使我方站位2和站位5角色获得"受到伤害减少20%(1回合)"'</t>
  </si>
  <si>
    <t>a{2_5}受到伤害-20%(1回合)</t>
  </si>
  <si>
    <t>HP增加10%</t>
  </si>
  <si>
    <t>自身生命值+10%</t>
  </si>
  <si>
    <t>被攻击时,触发'以自身基础攻击力100%对我方全体进行治疗'</t>
  </si>
  <si>
    <t>使自身受到伤害-5%</t>
  </si>
  <si>
    <t>自身受到伤害-5%</t>
  </si>
  <si>
    <t xml:space="preserve">使自身攻击力增加25(3回合)，再以攻击力330%对目标造成伤害，CD: 4 </t>
  </si>
  <si>
    <t>自身攻击力+25%(3回合),对目标330%技能伤害(CD4)</t>
  </si>
  <si>
    <t xml:space="preserve">使自身攻击力增加25(3回合)，再以攻击力376对目标造成伤害，CD: 4 </t>
  </si>
  <si>
    <t>自身攻击力+25%(3回合),对目标376%技能伤害(CD4)</t>
  </si>
  <si>
    <t xml:space="preserve">使自身攻击力增加25(3回合)，再以攻击力422%对目标造成伤害，CD: 4 </t>
  </si>
  <si>
    <t>自身攻击力+25%(3回合),对目标422%技能伤害(CD4)</t>
  </si>
  <si>
    <t>使自身攻击力增加35%(3回合)，再以攻击力422%对目标造成伤害，CD: 4</t>
  </si>
  <si>
    <t>自身攻击力+35%(3回合),对目标422%技能伤害(CD4)</t>
  </si>
  <si>
    <t>使自身攻击力增加35%(3回合)，再以攻击力422%对目标造成伤害，CD: 3</t>
  </si>
  <si>
    <t>自身攻击力+35%(3回合),对目标422%技能伤害(CD3)</t>
  </si>
  <si>
    <t>使自身攻击力增加125%，但自身以外的队员造成伤害减少10%</t>
  </si>
  <si>
    <t>自身攻击力+125%,其他友方造成伤害-10%</t>
  </si>
  <si>
    <t>自身普攻伤害+25%</t>
  </si>
  <si>
    <t>被攻击时，触发“使自身攻击力+15%（最多2层）</t>
  </si>
  <si>
    <t>被攻击时</t>
  </si>
  <si>
    <t>自身攻击力+15%(最多2层)</t>
  </si>
  <si>
    <t>必杀时，触发"使自身当前必杀技CD减少1回合、目标当前必杀技CD增加2回合"效果</t>
  </si>
  <si>
    <t>自身必杀技CD-1,目标必杀技CD+2</t>
  </si>
  <si>
    <t>偶像 伊布利斯</t>
  </si>
  <si>
    <t>使目标获得"以攻击力138.5%每回合造成伤害(6回合)"、"攻击力减少15%(6回合)"、"被治疗时回复量减少25%(6回合)"效果，CD: 6</t>
  </si>
  <si>
    <t>目标+138.5%持续伤害(6回合),目标攻击力-15%(6回合),目标被治疗回复量-25%(6回合)</t>
  </si>
  <si>
    <t>使目标获得"以攻击力160.4%每回合造成伤害(6回合)"、"攻击力减少15%(6回合)"、"被治疗时回复量减少25%(6回合)"效果，CD: 6</t>
  </si>
  <si>
    <t>目标+160.4%持续伤害(6回合),目标攻击力-15%(6回合),目标被治疗回复量-25%(7回合)</t>
  </si>
  <si>
    <t>使目标获得"以攻击力182.3%每回合造成伤害(6回合)"、"攻击力减少15%(6回合)"、"被治疗时回复量减少25%(6回合)"效果，CD: 6</t>
  </si>
  <si>
    <t>目标+182.3%持续伤害(6回合),目标攻击力-15%(6回合),目标被治疗回复量-25%(8回合)</t>
  </si>
  <si>
    <t>使目标获得"以攻击力204.2%每回合造成伤害(6回合)"、"攻击力减少15%(6回合)"、"被治疗时回复量减少25%(6回合)"效果，CD: 6</t>
  </si>
  <si>
    <t>目标+204.2%持续伤害(6回合),目标攻击力-15%(6回合),目标被治疗回复量-25%(9回合)</t>
  </si>
  <si>
    <t>使目标获得"以攻击力226%每回合造成伤害(6回合)"、"攻击力减少15%(6回合)"、"被治疗时回复量减少25%(6回合)"效果，CD: 6</t>
  </si>
  <si>
    <t>目标+226%持续伤害(6回合),目标攻击力-15%(6回合),目标被治疗回复量-25%(10回合)</t>
  </si>
  <si>
    <t>使目标获得"以攻击力50%每回合造成伤害(4回合)"效果</t>
  </si>
  <si>
    <t>目标50%持续伤害(4回合)</t>
  </si>
  <si>
    <t>使自身攻击力增加50%；</t>
  </si>
  <si>
    <t>自身攻击力+50%</t>
  </si>
  <si>
    <t>每WAVE的第1回合，触发"使自身当前必杀技CD减少6回合"效果</t>
  </si>
  <si>
    <t>自身当前必杀技CD-6</t>
  </si>
  <si>
    <t>当前HP大于95%时，发动"使自身攻击力增加20%"效果</t>
  </si>
  <si>
    <t>自身攻击力+20%</t>
  </si>
  <si>
    <t>血量先不做</t>
  </si>
  <si>
    <t>被治疗时回复量增加50%</t>
  </si>
  <si>
    <t>自身被治疗回复量+50%</t>
  </si>
  <si>
    <t>使自身必杀技最大CD减少2回合</t>
  </si>
  <si>
    <t>自身必杀技最大CD-2</t>
  </si>
  <si>
    <t>以自身攻击力33%对目标造成伤害10次，使自身造成伤害增加10%（4回合）CD4</t>
  </si>
  <si>
    <t>对目标33%技能伤害10次,自身造成伤害+10%(4回合)(CD4)</t>
  </si>
  <si>
    <t>以自身攻击力37.6%对目标造成伤害10次，使自身造成伤害增加12.5%（4回合）CD4</t>
  </si>
  <si>
    <t>对目标37.6%技能伤害10次,自身造成伤害+12.5%(4回合)(CD4)</t>
  </si>
  <si>
    <t>使自身造成伤害增加15%（4回合）,以自身攻击力42.2%对目标造成伤害10次，CD4</t>
  </si>
  <si>
    <t>自身造成伤害+15%(4回合),对目标42.2%技能伤害10次(CD4)</t>
  </si>
  <si>
    <t>使自身造成伤害增加17.5%（4回合）,以自身攻击力46.8%对目标造成伤害10次CD4</t>
  </si>
  <si>
    <t>自身造成伤害+17.5%(4回合),对目标46.8%技能伤害10次(CD4)</t>
  </si>
  <si>
    <t>使自身造成伤害增加20%（4回合）,以自身攻击力51.4%对目标造成伤害10次，CD4</t>
  </si>
  <si>
    <t>自身造成伤害+20%(4回合),对目标51.4%技能伤害10次(CD4)</t>
  </si>
  <si>
    <t>我方全体攻击力增加30%</t>
  </si>
  <si>
    <t>友方攻击力+30%</t>
  </si>
  <si>
    <t>必杀时，触发[使自身攻击力增加50%(最多4层)]</t>
  </si>
  <si>
    <t>自身攻击力+50%(最多4层)</t>
  </si>
  <si>
    <t>第一回合时，触发[使我方全体当前必杀技CD减少2回合]</t>
  </si>
  <si>
    <t>友方必杀技CD-2</t>
  </si>
  <si>
    <t>我方全体攻击者、守护者、妨碍者获得《无驮无驮无驮！ 》</t>
  </si>
  <si>
    <t>队伍中攻击者获得技能93012,队伍中攻击者获得技能93013,队伍中守护者获得技能93012,队伍中守护者获得技能93013,队伍中妨碍者获得技能93012,队伍中妨碍者获得技能93013</t>
  </si>
  <si>
    <t xml:space="preserve">《无驮无驮无驮！ 》
普攻时，追加技能[以自身攻击力20%对目标造成伤害3次] </t>
  </si>
  <si>
    <t>对目标20%普攻伤害3次</t>
  </si>
  <si>
    <t>《无驮无驮无驮！ 》普攻伤害增加60%</t>
  </si>
  <si>
    <t>50N+1回合触发:自身普攻伤害+60%</t>
  </si>
  <si>
    <t>普攻时，追加[以自身攻击力10%对目标造成伤害6次]</t>
  </si>
  <si>
    <t>对目标10%普攻伤害6次</t>
  </si>
  <si>
    <t>普攻时，触发[使我方全体普攻伤害增加15%(最多3层)]</t>
  </si>
  <si>
    <t>友方普攻伤害+15%(最多3层)</t>
  </si>
  <si>
    <t>普攻时，触发[使目标被治疗时回复量减少50%(2回合)]</t>
  </si>
  <si>
    <t>每经过一回合，触发[使敌方全体受到普攻伤害增加20%(最多5层)]</t>
  </si>
  <si>
    <t>1N+2回合触发:敌方全体受到普攻伤害+20%(最多5层)</t>
  </si>
  <si>
    <t>使我方全体 水 火属性队员攻击力+30%（1回合），使目标受到水 火属性伤害+5%（最多2层）， 并以自身330%对目标伤害 （CD4)</t>
  </si>
  <si>
    <t>队伍中水属性攻击力+30%(1回合),队伍中火属性攻击力+30%(1回合),目标受到水属性伤害+5%(最多2层),目标受到火属性伤害+5%(最多2层),对目标330%技能伤害(CD4)</t>
  </si>
  <si>
    <t>使我方全体 水 火属性队员攻击力+30%（1回合），使目标受到水 火属性伤害+7.5%（最多2层）， 并以自身%对目标伤害 （CD4)</t>
  </si>
  <si>
    <t>队伍中水属性攻击力+30%(1回合),队伍中火属性攻击力+30%(1回合),目标受到水属性伤害+7.5%(最多2层),目标受到火属性伤害+5%(最多2层),对目标376%技能伤害(CD4)</t>
  </si>
  <si>
    <t>使我方全体 水 火属性队员攻击力+40%（1回合），使目标受到水 火属性伤害+10%（最多2层）， 并以自身422%对目标伤害 （CD4)</t>
  </si>
  <si>
    <t>队伍中水属性攻击力+40%(1回合),队伍中火属性攻击力+30%(1回合),目标受到水属性伤害+10%(最多2层),目标受到火属性伤害+5%(最多2层),对目标422%技能伤害(CD4)</t>
  </si>
  <si>
    <t>使我方全体 水 火属性队员攻击力+40%（1回合），使目标受到水 火属性伤害+12.5%（最多2层）， 并以自身468%对目标伤害 （CD4)</t>
  </si>
  <si>
    <t>队伍中水属性攻击力+40%(1回合),队伍中火属性攻击力+30%(1回合),目标受到水属性伤害+12.5%(最多2层),目标受到火属性伤害+5%(最多2层),对目标468%技能伤害(CD4)</t>
  </si>
  <si>
    <t>使我方全体 水 火属性队员攻击力+40%（1回合），使目标受到水 火属性伤害+15%（最多2层）， 并以自身514%对目标伤害 （CD4)</t>
  </si>
  <si>
    <t>队伍中水属性攻击力+40%(1回合),队伍中火属性攻击力+40%(1回合),目标受到水属性伤害+15%(最多2层),目标受到火属性伤害+15%(最多2层),对目标514%技能伤害(CD4)</t>
  </si>
  <si>
    <t>100%普攻</t>
  </si>
  <si>
    <t xml:space="preserve">我方全体攻击力+100% </t>
  </si>
  <si>
    <t>友方攻击力+100%</t>
  </si>
  <si>
    <t>护盾相关的没有录入</t>
  </si>
  <si>
    <t>队伍有5名攻击者时 获得享受夏日</t>
  </si>
  <si>
    <t>如果队伍中攻击者数量大于5则友方获得技能94009</t>
  </si>
  <si>
    <t>攻击时 我方全体必杀技伤害+5%（最多10层）</t>
  </si>
  <si>
    <t>友方必杀技伤害+5%(最多10层)</t>
  </si>
  <si>
    <t>必杀时 我方全体水火队员攻击力+15%（最多2层）</t>
  </si>
  <si>
    <t>队伍中水属性攻击力+15%(最多2层),队伍中火属性攻击力+15%(最多2层)</t>
  </si>
  <si>
    <t>自身造成伤害+25%</t>
  </si>
  <si>
    <t>每经过4回合，触发目标受到水火伤害+40%（1回合）</t>
  </si>
  <si>
    <t>4N+5回合触发:目标受到水属性伤害+40%(1回合),目标受到火属性伤害+40%(1回合)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</si>
</sst>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b/>
      <sz val="11"/>
      <color rgb="FF000000"/>
      <name val="Microsoft YaHei"/>
      <charset val="134"/>
    </font>
    <font>
      <sz val="10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0"/>
      <color rgb="FF000000"/>
      <name val="Microsoft YaHei"/>
      <charset val="134"/>
    </font>
    <font>
      <b/>
      <sz val="11"/>
      <color rgb="FF00B05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>
      <left/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27" fillId="10" borderId="6" applyNumberFormat="0" applyAlignment="0" applyProtection="0">
      <alignment vertical="center"/>
    </xf>
    <xf numFmtId="0" fontId="28" fillId="32" borderId="10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9" fontId="4" fillId="3" borderId="3" xfId="0" applyNumberFormat="1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0" fillId="0" borderId="0" xfId="0" applyNumberFormat="1">
      <alignment vertical="center"/>
    </xf>
    <xf numFmtId="176" fontId="10" fillId="0" borderId="0" xfId="42" applyNumberFormat="1" applyFont="1">
      <alignment vertical="center"/>
    </xf>
    <xf numFmtId="0" fontId="11" fillId="0" borderId="0" xfId="0" applyFont="1">
      <alignment vertical="center"/>
    </xf>
    <xf numFmtId="0" fontId="10" fillId="0" borderId="0" xfId="42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3" Type="http://schemas.openxmlformats.org/officeDocument/2006/relationships/image" Target="../media/image93.png"/><Relationship Id="rId92" Type="http://schemas.openxmlformats.org/officeDocument/2006/relationships/image" Target="../media/image92.png"/><Relationship Id="rId91" Type="http://schemas.openxmlformats.org/officeDocument/2006/relationships/image" Target="../media/image91.pn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0" name="ID_907BBDE91D504D958F105FF2505B124C" descr="精靈王 賽露西亞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76160" y="115062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88" name="ID_C0917AE8E01B4A86A35C2A0B83084119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76795" y="210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87" name="ID_E1FB9983780346578D6B1B032DB9D98F" descr="復生公主 千鶴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76160" y="305562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5</xdr:row>
      <xdr:rowOff>15240</xdr:rowOff>
    </xdr:from>
    <xdr:to>
      <xdr:col>9</xdr:col>
      <xdr:colOff>942340</xdr:colOff>
      <xdr:row>5</xdr:row>
      <xdr:rowOff>944880</xdr:rowOff>
    </xdr:to>
    <xdr:pic>
      <xdr:nvPicPr>
        <xdr:cNvPr id="86" name="ID_D5F9B3DC47194539946F2CFA385643E9" descr="膽小紙袋狼 沃沃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378700" y="4008120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6</xdr:row>
      <xdr:rowOff>15240</xdr:rowOff>
    </xdr:from>
    <xdr:to>
      <xdr:col>9</xdr:col>
      <xdr:colOff>943610</xdr:colOff>
      <xdr:row>6</xdr:row>
      <xdr:rowOff>944880</xdr:rowOff>
    </xdr:to>
    <xdr:pic>
      <xdr:nvPicPr>
        <xdr:cNvPr id="92" name="ID_04A0C4B0D02446DE949B56CF75E9C828" descr="char_small_scarecrow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376795" y="4960620"/>
          <a:ext cx="92773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7</xdr:row>
      <xdr:rowOff>15240</xdr:rowOff>
    </xdr:from>
    <xdr:to>
      <xdr:col>9</xdr:col>
      <xdr:colOff>944245</xdr:colOff>
      <xdr:row>7</xdr:row>
      <xdr:rowOff>944880</xdr:rowOff>
    </xdr:to>
    <xdr:pic>
      <xdr:nvPicPr>
        <xdr:cNvPr id="93" name="ID_6CFB0A4B37ED483FB6F3691D97200C7B" descr="小惡魔 布蘭妮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376795" y="591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8</xdr:row>
      <xdr:rowOff>15240</xdr:rowOff>
    </xdr:from>
    <xdr:to>
      <xdr:col>9</xdr:col>
      <xdr:colOff>944245</xdr:colOff>
      <xdr:row>8</xdr:row>
      <xdr:rowOff>944880</xdr:rowOff>
    </xdr:to>
    <xdr:pic>
      <xdr:nvPicPr>
        <xdr:cNvPr id="94" name="ID_723823A5FCD9426CAA9BAE7D998CE8CF" descr="夏日 露露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376795" y="68656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9</xdr:row>
      <xdr:rowOff>15240</xdr:rowOff>
    </xdr:from>
    <xdr:to>
      <xdr:col>9</xdr:col>
      <xdr:colOff>944245</xdr:colOff>
      <xdr:row>9</xdr:row>
      <xdr:rowOff>944880</xdr:rowOff>
    </xdr:to>
    <xdr:pic>
      <xdr:nvPicPr>
        <xdr:cNvPr id="46" name="ID_E9E1DE87B75D46C29362A47F15B1D336" descr="偶像 黑白諾艾莉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376795" y="7818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10</xdr:row>
      <xdr:rowOff>15240</xdr:rowOff>
    </xdr:from>
    <xdr:to>
      <xdr:col>9</xdr:col>
      <xdr:colOff>942975</xdr:colOff>
      <xdr:row>10</xdr:row>
      <xdr:rowOff>944880</xdr:rowOff>
    </xdr:to>
    <xdr:pic>
      <xdr:nvPicPr>
        <xdr:cNvPr id="47" name="ID_CD461C6CD0F8438E9D41004296572C0F" descr="豐收聖女 菲歐菈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77430" y="8770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11</xdr:row>
      <xdr:rowOff>15240</xdr:rowOff>
    </xdr:from>
    <xdr:to>
      <xdr:col>9</xdr:col>
      <xdr:colOff>944245</xdr:colOff>
      <xdr:row>11</xdr:row>
      <xdr:rowOff>944880</xdr:rowOff>
    </xdr:to>
    <xdr:pic>
      <xdr:nvPicPr>
        <xdr:cNvPr id="48" name="ID_3DB680C344B54AD4ADE55E7603246610" descr="新春 凜月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7376795" y="972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12</xdr:row>
      <xdr:rowOff>15240</xdr:rowOff>
    </xdr:from>
    <xdr:to>
      <xdr:col>9</xdr:col>
      <xdr:colOff>942975</xdr:colOff>
      <xdr:row>12</xdr:row>
      <xdr:rowOff>944880</xdr:rowOff>
    </xdr:to>
    <xdr:pic>
      <xdr:nvPicPr>
        <xdr:cNvPr id="49" name="ID_EA68B226643C4FAE913797364BB466FF" descr="夢遊魔境 露露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377430" y="1067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13</xdr:row>
      <xdr:rowOff>15240</xdr:rowOff>
    </xdr:from>
    <xdr:to>
      <xdr:col>9</xdr:col>
      <xdr:colOff>943610</xdr:colOff>
      <xdr:row>13</xdr:row>
      <xdr:rowOff>944880</xdr:rowOff>
    </xdr:to>
    <xdr:pic>
      <xdr:nvPicPr>
        <xdr:cNvPr id="91" name="ID_58F1CF77AA9C48D4A6B7BE4A316E0E14" descr="夢遊魔境 千鶴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7377430" y="11628120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14</xdr:row>
      <xdr:rowOff>15240</xdr:rowOff>
    </xdr:from>
    <xdr:to>
      <xdr:col>9</xdr:col>
      <xdr:colOff>944245</xdr:colOff>
      <xdr:row>14</xdr:row>
      <xdr:rowOff>944880</xdr:rowOff>
    </xdr:to>
    <xdr:pic>
      <xdr:nvPicPr>
        <xdr:cNvPr id="50" name="ID_D9FB4724892F49218EC111268481B91C" descr="魔王 巴爾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7376795" y="125806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15</xdr:row>
      <xdr:rowOff>15240</xdr:rowOff>
    </xdr:from>
    <xdr:to>
      <xdr:col>9</xdr:col>
      <xdr:colOff>942975</xdr:colOff>
      <xdr:row>15</xdr:row>
      <xdr:rowOff>944880</xdr:rowOff>
    </xdr:to>
    <xdr:pic>
      <xdr:nvPicPr>
        <xdr:cNvPr id="51" name="ID_6218FE98D4984D8E80C4DA6E291387DA" descr="魔王 撒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7377430" y="1353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16</xdr:row>
      <xdr:rowOff>15240</xdr:rowOff>
    </xdr:from>
    <xdr:to>
      <xdr:col>9</xdr:col>
      <xdr:colOff>942975</xdr:colOff>
      <xdr:row>16</xdr:row>
      <xdr:rowOff>944880</xdr:rowOff>
    </xdr:to>
    <xdr:pic>
      <xdr:nvPicPr>
        <xdr:cNvPr id="52" name="ID_A4C8FE1F40B84898AFA5C5CA4B870B02" descr="魔王 伊布力斯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377430" y="1448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17</xdr:row>
      <xdr:rowOff>15240</xdr:rowOff>
    </xdr:from>
    <xdr:to>
      <xdr:col>9</xdr:col>
      <xdr:colOff>942975</xdr:colOff>
      <xdr:row>17</xdr:row>
      <xdr:rowOff>944880</xdr:rowOff>
    </xdr:to>
    <xdr:pic>
      <xdr:nvPicPr>
        <xdr:cNvPr id="53" name="ID_3C37B32089EF4A0C90B956E1691380D7" descr="矮人王 蘭兒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7377430" y="1543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18</xdr:row>
      <xdr:rowOff>15240</xdr:rowOff>
    </xdr:from>
    <xdr:to>
      <xdr:col>9</xdr:col>
      <xdr:colOff>942975</xdr:colOff>
      <xdr:row>18</xdr:row>
      <xdr:rowOff>944880</xdr:rowOff>
    </xdr:to>
    <xdr:pic>
      <xdr:nvPicPr>
        <xdr:cNvPr id="54" name="ID_AB15CAA0ACBF415B97BCE6499967BE82" descr="天使長 聖米勒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7377430" y="16390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19</xdr:row>
      <xdr:rowOff>15240</xdr:rowOff>
    </xdr:from>
    <xdr:to>
      <xdr:col>9</xdr:col>
      <xdr:colOff>942975</xdr:colOff>
      <xdr:row>19</xdr:row>
      <xdr:rowOff>944880</xdr:rowOff>
    </xdr:to>
    <xdr:pic>
      <xdr:nvPicPr>
        <xdr:cNvPr id="55" name="ID_92D9763EA239483E8634A72E9C35FF6C" descr="魔人偶 KS-Ⅷ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7377430" y="1734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20</xdr:row>
      <xdr:rowOff>15240</xdr:rowOff>
    </xdr:from>
    <xdr:to>
      <xdr:col>9</xdr:col>
      <xdr:colOff>942975</xdr:colOff>
      <xdr:row>20</xdr:row>
      <xdr:rowOff>944880</xdr:rowOff>
    </xdr:to>
    <xdr:pic>
      <xdr:nvPicPr>
        <xdr:cNvPr id="56" name="ID_14FDA542932E40888C232DC8DE6FD54A" descr="祭典狂歡 巴爾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7377430" y="1829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21</xdr:row>
      <xdr:rowOff>15240</xdr:rowOff>
    </xdr:from>
    <xdr:to>
      <xdr:col>9</xdr:col>
      <xdr:colOff>942975</xdr:colOff>
      <xdr:row>21</xdr:row>
      <xdr:rowOff>944880</xdr:rowOff>
    </xdr:to>
    <xdr:pic>
      <xdr:nvPicPr>
        <xdr:cNvPr id="57" name="ID_5C029B22E05F41349C4B393CA476AEF1" descr="古代勇者 烏魯塔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7377430" y="1924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22</xdr:row>
      <xdr:rowOff>15240</xdr:rowOff>
    </xdr:from>
    <xdr:to>
      <xdr:col>9</xdr:col>
      <xdr:colOff>942975</xdr:colOff>
      <xdr:row>22</xdr:row>
      <xdr:rowOff>944880</xdr:rowOff>
    </xdr:to>
    <xdr:pic>
      <xdr:nvPicPr>
        <xdr:cNvPr id="58" name="ID_196C81E596884131A2EFBF21A97D99DF" descr="現代勇者 神田綾音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7377430" y="20200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23</xdr:row>
      <xdr:rowOff>15240</xdr:rowOff>
    </xdr:from>
    <xdr:to>
      <xdr:col>9</xdr:col>
      <xdr:colOff>942975</xdr:colOff>
      <xdr:row>23</xdr:row>
      <xdr:rowOff>944880</xdr:rowOff>
    </xdr:to>
    <xdr:pic>
      <xdr:nvPicPr>
        <xdr:cNvPr id="59" name="ID_B847B9889B654CECBD310B1258E4F333" descr="未來勇者 牧愛菈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7377430" y="2115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24</xdr:row>
      <xdr:rowOff>15240</xdr:rowOff>
    </xdr:from>
    <xdr:to>
      <xdr:col>9</xdr:col>
      <xdr:colOff>942975</xdr:colOff>
      <xdr:row>24</xdr:row>
      <xdr:rowOff>944880</xdr:rowOff>
    </xdr:to>
    <xdr:pic>
      <xdr:nvPicPr>
        <xdr:cNvPr id="60" name="ID_69716C30A248401B8272A29CEFF31D20" descr="偶像 伊布力斯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7377430" y="2210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25</xdr:row>
      <xdr:rowOff>15240</xdr:rowOff>
    </xdr:from>
    <xdr:to>
      <xdr:col>9</xdr:col>
      <xdr:colOff>942975</xdr:colOff>
      <xdr:row>25</xdr:row>
      <xdr:rowOff>944880</xdr:rowOff>
    </xdr:to>
    <xdr:pic>
      <xdr:nvPicPr>
        <xdr:cNvPr id="61" name="ID_DFA242A9111B4E9183A37FFABE09C365" descr="復活節 撒旦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7377430" y="2305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26</xdr:row>
      <xdr:rowOff>15240</xdr:rowOff>
    </xdr:from>
    <xdr:to>
      <xdr:col>9</xdr:col>
      <xdr:colOff>942975</xdr:colOff>
      <xdr:row>26</xdr:row>
      <xdr:rowOff>944880</xdr:rowOff>
    </xdr:to>
    <xdr:pic>
      <xdr:nvPicPr>
        <xdr:cNvPr id="62" name="ID_A65751BA05A34A17A2DB4A9F575EE778" descr="夏日 靜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7377430" y="24010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27</xdr:row>
      <xdr:rowOff>15240</xdr:rowOff>
    </xdr:from>
    <xdr:to>
      <xdr:col>9</xdr:col>
      <xdr:colOff>942975</xdr:colOff>
      <xdr:row>27</xdr:row>
      <xdr:rowOff>944880</xdr:rowOff>
    </xdr:to>
    <xdr:pic>
      <xdr:nvPicPr>
        <xdr:cNvPr id="63" name="ID_BA8F2515A95B4D64A1DAAE00C02DA398" descr="夏日 KS-Ⅷ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7377430" y="2496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28</xdr:row>
      <xdr:rowOff>15240</xdr:rowOff>
    </xdr:from>
    <xdr:to>
      <xdr:col>9</xdr:col>
      <xdr:colOff>942975</xdr:colOff>
      <xdr:row>28</xdr:row>
      <xdr:rowOff>944880</xdr:rowOff>
    </xdr:to>
    <xdr:pic>
      <xdr:nvPicPr>
        <xdr:cNvPr id="64" name="ID_1E6CC8E1986A4738A6BAB7529EF07F43" descr="夏日 娜娜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7377430" y="2591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29</xdr:row>
      <xdr:rowOff>15240</xdr:rowOff>
    </xdr:from>
    <xdr:to>
      <xdr:col>9</xdr:col>
      <xdr:colOff>942975</xdr:colOff>
      <xdr:row>29</xdr:row>
      <xdr:rowOff>944880</xdr:rowOff>
    </xdr:to>
    <xdr:pic>
      <xdr:nvPicPr>
        <xdr:cNvPr id="65" name="ID_24CDFB84CEA740C4BFD9A7C23055EB6C" descr="食夢 阿爾蒂雅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7377430" y="2686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30</xdr:row>
      <xdr:rowOff>15240</xdr:rowOff>
    </xdr:from>
    <xdr:to>
      <xdr:col>9</xdr:col>
      <xdr:colOff>942340</xdr:colOff>
      <xdr:row>30</xdr:row>
      <xdr:rowOff>944880</xdr:rowOff>
    </xdr:to>
    <xdr:pic>
      <xdr:nvPicPr>
        <xdr:cNvPr id="66" name="ID_32B2B45C29494BC587392F486B5EE496" descr="剪裁之紅 安絲蒂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7378065" y="2782062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31</xdr:row>
      <xdr:rowOff>15240</xdr:rowOff>
    </xdr:from>
    <xdr:to>
      <xdr:col>9</xdr:col>
      <xdr:colOff>942340</xdr:colOff>
      <xdr:row>31</xdr:row>
      <xdr:rowOff>944880</xdr:rowOff>
    </xdr:to>
    <xdr:pic>
      <xdr:nvPicPr>
        <xdr:cNvPr id="67" name="ID_C56132B796CD44C193E47A2623FFEE66" descr="縫紉之藍 安絲娜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7378065" y="2877312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32</xdr:row>
      <xdr:rowOff>15240</xdr:rowOff>
    </xdr:from>
    <xdr:to>
      <xdr:col>9</xdr:col>
      <xdr:colOff>942975</xdr:colOff>
      <xdr:row>32</xdr:row>
      <xdr:rowOff>944880</xdr:rowOff>
    </xdr:to>
    <xdr:pic>
      <xdr:nvPicPr>
        <xdr:cNvPr id="68" name="ID_B5F6BEE1B68A42AABF6EBC603E218D2E" descr="蛇女之后 梅絲米奈雅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7377430" y="2972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33</xdr:row>
      <xdr:rowOff>15240</xdr:rowOff>
    </xdr:from>
    <xdr:to>
      <xdr:col>9</xdr:col>
      <xdr:colOff>942975</xdr:colOff>
      <xdr:row>33</xdr:row>
      <xdr:rowOff>944880</xdr:rowOff>
    </xdr:to>
    <xdr:pic>
      <xdr:nvPicPr>
        <xdr:cNvPr id="69" name="ID_DE760630B04A4DCFB65013E5BC8A1724" descr="千年血族 洛緹亞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7377430" y="3067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34</xdr:row>
      <xdr:rowOff>15240</xdr:rowOff>
    </xdr:from>
    <xdr:to>
      <xdr:col>9</xdr:col>
      <xdr:colOff>942975</xdr:colOff>
      <xdr:row>34</xdr:row>
      <xdr:rowOff>944880</xdr:rowOff>
    </xdr:to>
    <xdr:pic>
      <xdr:nvPicPr>
        <xdr:cNvPr id="70" name="ID_B4E324658CC641109D99C38A86033C5A" descr="極樂之鬼 伊吹朱點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7377430" y="31630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35</xdr:row>
      <xdr:rowOff>15240</xdr:rowOff>
    </xdr:from>
    <xdr:to>
      <xdr:col>9</xdr:col>
      <xdr:colOff>942975</xdr:colOff>
      <xdr:row>35</xdr:row>
      <xdr:rowOff>944880</xdr:rowOff>
    </xdr:to>
    <xdr:pic>
      <xdr:nvPicPr>
        <xdr:cNvPr id="71" name="ID_5F3CD7E0EA0F4D3E86D4DCDAA32CA280" descr="魔王 凱薩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7377430" y="3258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36</xdr:row>
      <xdr:rowOff>15240</xdr:rowOff>
    </xdr:from>
    <xdr:to>
      <xdr:col>9</xdr:col>
      <xdr:colOff>942975</xdr:colOff>
      <xdr:row>36</xdr:row>
      <xdr:rowOff>944880</xdr:rowOff>
    </xdr:to>
    <xdr:pic>
      <xdr:nvPicPr>
        <xdr:cNvPr id="72" name="ID_04A2200F63354A4A89B4B32AD5CE0A0D" descr="暗黑聖誕 艾可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7377430" y="3353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37</xdr:row>
      <xdr:rowOff>15240</xdr:rowOff>
    </xdr:from>
    <xdr:to>
      <xdr:col>9</xdr:col>
      <xdr:colOff>942975</xdr:colOff>
      <xdr:row>37</xdr:row>
      <xdr:rowOff>944880</xdr:rowOff>
    </xdr:to>
    <xdr:pic>
      <xdr:nvPicPr>
        <xdr:cNvPr id="73" name="ID_E2C1D3F967FB4AE2B3F4C2E38963D463" descr="聖誕矮人王 蘭兒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7377430" y="3448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38</xdr:row>
      <xdr:rowOff>15240</xdr:rowOff>
    </xdr:from>
    <xdr:to>
      <xdr:col>9</xdr:col>
      <xdr:colOff>942975</xdr:colOff>
      <xdr:row>38</xdr:row>
      <xdr:rowOff>944880</xdr:rowOff>
    </xdr:to>
    <xdr:pic>
      <xdr:nvPicPr>
        <xdr:cNvPr id="74" name="ID_A61111B7C7BC4339B14273F319B63F5E" descr="聖誕馴鹿  希依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7377430" y="35440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39</xdr:row>
      <xdr:rowOff>15240</xdr:rowOff>
    </xdr:from>
    <xdr:to>
      <xdr:col>9</xdr:col>
      <xdr:colOff>942975</xdr:colOff>
      <xdr:row>39</xdr:row>
      <xdr:rowOff>944880</xdr:rowOff>
    </xdr:to>
    <xdr:pic>
      <xdr:nvPicPr>
        <xdr:cNvPr id="75" name="ID_A5F00AC1C9E64F3D9FBF758A2EFAF2AF" descr="墮龍 凱茜菲娜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7377430" y="3639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40</xdr:row>
      <xdr:rowOff>15240</xdr:rowOff>
    </xdr:from>
    <xdr:to>
      <xdr:col>9</xdr:col>
      <xdr:colOff>942975</xdr:colOff>
      <xdr:row>40</xdr:row>
      <xdr:rowOff>944880</xdr:rowOff>
    </xdr:to>
    <xdr:pic>
      <xdr:nvPicPr>
        <xdr:cNvPr id="76" name="ID_614AC7E480E4405ABA3669F4B82549D5" descr="煌星 妲絲艾菲娜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7377430" y="3734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41</xdr:row>
      <xdr:rowOff>15240</xdr:rowOff>
    </xdr:from>
    <xdr:to>
      <xdr:col>9</xdr:col>
      <xdr:colOff>942975</xdr:colOff>
      <xdr:row>41</xdr:row>
      <xdr:rowOff>944880</xdr:rowOff>
    </xdr:to>
    <xdr:pic>
      <xdr:nvPicPr>
        <xdr:cNvPr id="77" name="ID_7E59DAA191324C52BE45486E04DEA659" descr="音速魅影 祈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7377430" y="3829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42</xdr:row>
      <xdr:rowOff>15240</xdr:rowOff>
    </xdr:from>
    <xdr:to>
      <xdr:col>9</xdr:col>
      <xdr:colOff>942340</xdr:colOff>
      <xdr:row>42</xdr:row>
      <xdr:rowOff>944880</xdr:rowOff>
    </xdr:to>
    <xdr:pic>
      <xdr:nvPicPr>
        <xdr:cNvPr id="78" name="ID_A677CE3E085648F0BA74D706BF5412AA" descr="新春 神無雪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7378065" y="3925062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43</xdr:row>
      <xdr:rowOff>15240</xdr:rowOff>
    </xdr:from>
    <xdr:to>
      <xdr:col>9</xdr:col>
      <xdr:colOff>942975</xdr:colOff>
      <xdr:row>43</xdr:row>
      <xdr:rowOff>944880</xdr:rowOff>
    </xdr:to>
    <xdr:pic>
      <xdr:nvPicPr>
        <xdr:cNvPr id="79" name="ID_7BE5B5EB0C954D4E9BDA7D9213D72204" descr="花嫁 巴爾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7377430" y="4020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44</xdr:row>
      <xdr:rowOff>15240</xdr:rowOff>
    </xdr:from>
    <xdr:to>
      <xdr:col>9</xdr:col>
      <xdr:colOff>942975</xdr:colOff>
      <xdr:row>44</xdr:row>
      <xdr:rowOff>944880</xdr:rowOff>
    </xdr:to>
    <xdr:pic>
      <xdr:nvPicPr>
        <xdr:cNvPr id="80" name="ID_F83011D05E3C4E1FB9BB6AB5AFB14FBE" descr="花嫁 伊布力斯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7377430" y="4115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45</xdr:row>
      <xdr:rowOff>15240</xdr:rowOff>
    </xdr:from>
    <xdr:to>
      <xdr:col>9</xdr:col>
      <xdr:colOff>942340</xdr:colOff>
      <xdr:row>45</xdr:row>
      <xdr:rowOff>937260</xdr:rowOff>
    </xdr:to>
    <xdr:pic>
      <xdr:nvPicPr>
        <xdr:cNvPr id="81" name="ID_89F17B7B9A5C4DD18DCB6C314A4D443F" descr="花嫁 撒旦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7378700" y="42108120"/>
          <a:ext cx="924560" cy="92202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46</xdr:row>
      <xdr:rowOff>15240</xdr:rowOff>
    </xdr:from>
    <xdr:to>
      <xdr:col>9</xdr:col>
      <xdr:colOff>943610</xdr:colOff>
      <xdr:row>46</xdr:row>
      <xdr:rowOff>944880</xdr:rowOff>
    </xdr:to>
    <xdr:pic>
      <xdr:nvPicPr>
        <xdr:cNvPr id="82" name="ID_7555686DC6BA4E66ADA09E63CBB3765A" descr="夢天堂店長 咲野夢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7377430" y="4305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47</xdr:row>
      <xdr:rowOff>15240</xdr:rowOff>
    </xdr:from>
    <xdr:to>
      <xdr:col>9</xdr:col>
      <xdr:colOff>943610</xdr:colOff>
      <xdr:row>47</xdr:row>
      <xdr:rowOff>944880</xdr:rowOff>
    </xdr:to>
    <xdr:pic>
      <xdr:nvPicPr>
        <xdr:cNvPr id="83" name="ID_54349EB08EC447C2A22980E93043D792" descr="貓娘Vtuber 杏仁咪嚕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7377430" y="4400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48</xdr:row>
      <xdr:rowOff>15240</xdr:rowOff>
    </xdr:from>
    <xdr:to>
      <xdr:col>9</xdr:col>
      <xdr:colOff>943610</xdr:colOff>
      <xdr:row>48</xdr:row>
      <xdr:rowOff>944880</xdr:rowOff>
    </xdr:to>
    <xdr:pic>
      <xdr:nvPicPr>
        <xdr:cNvPr id="84" name="ID_1FD3CF29075E46B585169873BAA8243E" descr="劍聖 神無雪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7377430" y="4496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49</xdr:row>
      <xdr:rowOff>15240</xdr:rowOff>
    </xdr:from>
    <xdr:to>
      <xdr:col>9</xdr:col>
      <xdr:colOff>942340</xdr:colOff>
      <xdr:row>49</xdr:row>
      <xdr:rowOff>944880</xdr:rowOff>
    </xdr:to>
    <xdr:pic>
      <xdr:nvPicPr>
        <xdr:cNvPr id="85" name="ID_1C46026907364E7E864091F93AFDA2A7" descr="魔管家 艾可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7378700" y="45914945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50</xdr:row>
      <xdr:rowOff>15240</xdr:rowOff>
    </xdr:from>
    <xdr:to>
      <xdr:col>9</xdr:col>
      <xdr:colOff>943610</xdr:colOff>
      <xdr:row>50</xdr:row>
      <xdr:rowOff>944880</xdr:rowOff>
    </xdr:to>
    <xdr:pic>
      <xdr:nvPicPr>
        <xdr:cNvPr id="89" name="ID_D1B88131711D45D0BDDD25068FC7117F" descr="聖騎士長 雷歐娜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7377430" y="4686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51</xdr:row>
      <xdr:rowOff>15240</xdr:rowOff>
    </xdr:from>
    <xdr:to>
      <xdr:col>9</xdr:col>
      <xdr:colOff>943610</xdr:colOff>
      <xdr:row>51</xdr:row>
      <xdr:rowOff>944880</xdr:rowOff>
    </xdr:to>
    <xdr:pic>
      <xdr:nvPicPr>
        <xdr:cNvPr id="95" name="ID_99B280707BD548DF95580D95BB837BC3" descr="神官長 菲歐菈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7377430" y="4781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52</xdr:row>
      <xdr:rowOff>15240</xdr:rowOff>
    </xdr:from>
    <xdr:to>
      <xdr:col>9</xdr:col>
      <xdr:colOff>943610</xdr:colOff>
      <xdr:row>52</xdr:row>
      <xdr:rowOff>944880</xdr:rowOff>
    </xdr:to>
    <xdr:pic>
      <xdr:nvPicPr>
        <xdr:cNvPr id="96" name="ID_3A6D64B75B6C4DE4B24BC920277B160D" descr="女忍者 凜月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7377430" y="4877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53</xdr:row>
      <xdr:rowOff>15240</xdr:rowOff>
    </xdr:from>
    <xdr:to>
      <xdr:col>9</xdr:col>
      <xdr:colOff>943610</xdr:colOff>
      <xdr:row>53</xdr:row>
      <xdr:rowOff>944880</xdr:rowOff>
    </xdr:to>
    <xdr:pic>
      <xdr:nvPicPr>
        <xdr:cNvPr id="97" name="ID_50110D3655D0491695F8FD1FEE0B09DD" descr="妖狐 靜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7377430" y="4972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54</xdr:row>
      <xdr:rowOff>15240</xdr:rowOff>
    </xdr:from>
    <xdr:to>
      <xdr:col>9</xdr:col>
      <xdr:colOff>944880</xdr:colOff>
      <xdr:row>54</xdr:row>
      <xdr:rowOff>944880</xdr:rowOff>
    </xdr:to>
    <xdr:pic>
      <xdr:nvPicPr>
        <xdr:cNvPr id="98" name="ID_5ECE7558E1DF485E8DA9E8E6082BCC74" descr="大將軍 朱諾安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7376160" y="50677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55</xdr:row>
      <xdr:rowOff>15240</xdr:rowOff>
    </xdr:from>
    <xdr:to>
      <xdr:col>9</xdr:col>
      <xdr:colOff>943610</xdr:colOff>
      <xdr:row>55</xdr:row>
      <xdr:rowOff>944880</xdr:rowOff>
    </xdr:to>
    <xdr:pic>
      <xdr:nvPicPr>
        <xdr:cNvPr id="99" name="ID_BA6BE8865001486D8C1A0A0AC3CD81F5" descr="天才女軍師 布蘭妮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7377430" y="5162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56</xdr:row>
      <xdr:rowOff>15240</xdr:rowOff>
    </xdr:from>
    <xdr:to>
      <xdr:col>9</xdr:col>
      <xdr:colOff>944880</xdr:colOff>
      <xdr:row>56</xdr:row>
      <xdr:rowOff>944880</xdr:rowOff>
    </xdr:to>
    <xdr:pic>
      <xdr:nvPicPr>
        <xdr:cNvPr id="100" name="ID_B02C85C23C4F4173B4029CBD42012BF2" descr="史萊姆女王 娜芙菈菈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7376160" y="52582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57</xdr:row>
      <xdr:rowOff>15240</xdr:rowOff>
    </xdr:from>
    <xdr:to>
      <xdr:col>9</xdr:col>
      <xdr:colOff>944880</xdr:colOff>
      <xdr:row>57</xdr:row>
      <xdr:rowOff>944880</xdr:rowOff>
    </xdr:to>
    <xdr:pic>
      <xdr:nvPicPr>
        <xdr:cNvPr id="101" name="ID_37357FB26BF243B3A6993077810975CA" descr="魔法少女 托特拉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7376160" y="535349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58</xdr:row>
      <xdr:rowOff>15240</xdr:rowOff>
    </xdr:from>
    <xdr:to>
      <xdr:col>9</xdr:col>
      <xdr:colOff>944880</xdr:colOff>
      <xdr:row>58</xdr:row>
      <xdr:rowOff>944880</xdr:rowOff>
    </xdr:to>
    <xdr:pic>
      <xdr:nvPicPr>
        <xdr:cNvPr id="102" name="ID_DC24CDA941C54028BBE735D9480135B6" descr="刺針 嘉維爾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7376160" y="54487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59</xdr:row>
      <xdr:rowOff>15240</xdr:rowOff>
    </xdr:from>
    <xdr:to>
      <xdr:col>9</xdr:col>
      <xdr:colOff>944880</xdr:colOff>
      <xdr:row>59</xdr:row>
      <xdr:rowOff>944880</xdr:rowOff>
    </xdr:to>
    <xdr:pic>
      <xdr:nvPicPr>
        <xdr:cNvPr id="103" name="ID_02BBFE17FFB24089B69594575BF75975" descr="最後的銀龍 普莉希拉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7376160" y="554399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60</xdr:row>
      <xdr:rowOff>15240</xdr:rowOff>
    </xdr:from>
    <xdr:to>
      <xdr:col>9</xdr:col>
      <xdr:colOff>943610</xdr:colOff>
      <xdr:row>60</xdr:row>
      <xdr:rowOff>944880</xdr:rowOff>
    </xdr:to>
    <xdr:pic>
      <xdr:nvPicPr>
        <xdr:cNvPr id="104" name="ID_B2CB012D225E4BD48CBD715A457FE66B" descr="地方媽媽 提爾絲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7377430" y="5639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61</xdr:row>
      <xdr:rowOff>15240</xdr:rowOff>
    </xdr:from>
    <xdr:to>
      <xdr:col>9</xdr:col>
      <xdr:colOff>943610</xdr:colOff>
      <xdr:row>61</xdr:row>
      <xdr:rowOff>944880</xdr:rowOff>
    </xdr:to>
    <xdr:pic>
      <xdr:nvPicPr>
        <xdr:cNvPr id="105" name="ID_1466E60EF5BE49E89F2AB35769B7CD52" descr="雙蛇軍團護士長 艾琳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7377430" y="5734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62</xdr:row>
      <xdr:rowOff>15240</xdr:rowOff>
    </xdr:from>
    <xdr:to>
      <xdr:col>9</xdr:col>
      <xdr:colOff>944880</xdr:colOff>
      <xdr:row>62</xdr:row>
      <xdr:rowOff>944880</xdr:rowOff>
    </xdr:to>
    <xdr:pic>
      <xdr:nvPicPr>
        <xdr:cNvPr id="106" name="ID_2F5A3330E61C4999B5BD86B115C5D329" descr="貓妖 娜娜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7376160" y="58297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63</xdr:row>
      <xdr:rowOff>15240</xdr:rowOff>
    </xdr:from>
    <xdr:to>
      <xdr:col>9</xdr:col>
      <xdr:colOff>943610</xdr:colOff>
      <xdr:row>63</xdr:row>
      <xdr:rowOff>944880</xdr:rowOff>
    </xdr:to>
    <xdr:pic>
      <xdr:nvPicPr>
        <xdr:cNvPr id="107" name="ID_F8F2674B2555486A80FF93F429168B22" descr="龍女 伊維絲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7377430" y="5924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64</xdr:row>
      <xdr:rowOff>15240</xdr:rowOff>
    </xdr:from>
    <xdr:to>
      <xdr:col>9</xdr:col>
      <xdr:colOff>944880</xdr:colOff>
      <xdr:row>64</xdr:row>
      <xdr:rowOff>944880</xdr:rowOff>
    </xdr:to>
    <xdr:pic>
      <xdr:nvPicPr>
        <xdr:cNvPr id="108" name="ID_D52939D6AE22459DAF72EE3C27FD6872" descr="犬人族 朵拉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7376160" y="60202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65</xdr:row>
      <xdr:rowOff>15240</xdr:rowOff>
    </xdr:from>
    <xdr:to>
      <xdr:col>9</xdr:col>
      <xdr:colOff>943610</xdr:colOff>
      <xdr:row>65</xdr:row>
      <xdr:rowOff>944880</xdr:rowOff>
    </xdr:to>
    <xdr:pic>
      <xdr:nvPicPr>
        <xdr:cNvPr id="109" name="ID_3FD6440B71B146EA8A9BAE24FDFF2068" descr="魅魔 撒芭絲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7377430" y="6115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66</xdr:row>
      <xdr:rowOff>15240</xdr:rowOff>
    </xdr:from>
    <xdr:to>
      <xdr:col>9</xdr:col>
      <xdr:colOff>943610</xdr:colOff>
      <xdr:row>66</xdr:row>
      <xdr:rowOff>944880</xdr:rowOff>
    </xdr:to>
    <xdr:pic>
      <xdr:nvPicPr>
        <xdr:cNvPr id="110" name="ID_D416A9C459DA4057BF954603EAFE7658" descr="美人魚 瑪蓮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7377430" y="6210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67</xdr:row>
      <xdr:rowOff>15240</xdr:rowOff>
    </xdr:from>
    <xdr:to>
      <xdr:col>9</xdr:col>
      <xdr:colOff>943610</xdr:colOff>
      <xdr:row>67</xdr:row>
      <xdr:rowOff>944880</xdr:rowOff>
    </xdr:to>
    <xdr:pic>
      <xdr:nvPicPr>
        <xdr:cNvPr id="111" name="ID_95F77BB61D6A49EFB721B35A00EE44B1" descr="流浪魔法師 尤依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7377430" y="6305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68</xdr:row>
      <xdr:rowOff>15240</xdr:rowOff>
    </xdr:from>
    <xdr:to>
      <xdr:col>9</xdr:col>
      <xdr:colOff>943610</xdr:colOff>
      <xdr:row>68</xdr:row>
      <xdr:rowOff>944880</xdr:rowOff>
    </xdr:to>
    <xdr:pic>
      <xdr:nvPicPr>
        <xdr:cNvPr id="112" name="ID_FDE46AEEDBC94527B0E03B67391DD463" descr="黑暗精靈 索拉卡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7377430" y="6401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69</xdr:row>
      <xdr:rowOff>15240</xdr:rowOff>
    </xdr:from>
    <xdr:to>
      <xdr:col>9</xdr:col>
      <xdr:colOff>943610</xdr:colOff>
      <xdr:row>69</xdr:row>
      <xdr:rowOff>944880</xdr:rowOff>
    </xdr:to>
    <xdr:pic>
      <xdr:nvPicPr>
        <xdr:cNvPr id="113" name="ID_DE03062092EE4B78BAFBA8ADA47E6279" descr="人馬女僕 蘇菲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7377430" y="6496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70</xdr:row>
      <xdr:rowOff>15240</xdr:rowOff>
    </xdr:from>
    <xdr:to>
      <xdr:col>9</xdr:col>
      <xdr:colOff>943610</xdr:colOff>
      <xdr:row>70</xdr:row>
      <xdr:rowOff>944880</xdr:rowOff>
    </xdr:to>
    <xdr:pic>
      <xdr:nvPicPr>
        <xdr:cNvPr id="114" name="ID_1B6C441E12764747BF22B5EAD4BFA023" descr="冷豔美醫  嘉莉娜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7377430" y="6591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71</xdr:row>
      <xdr:rowOff>15240</xdr:rowOff>
    </xdr:from>
    <xdr:to>
      <xdr:col>9</xdr:col>
      <xdr:colOff>943610</xdr:colOff>
      <xdr:row>71</xdr:row>
      <xdr:rowOff>944880</xdr:rowOff>
    </xdr:to>
    <xdr:pic>
      <xdr:nvPicPr>
        <xdr:cNvPr id="115" name="ID_0A951BF245694A6483F0CD06ED405528" descr="南瓜仙子 帕奈奈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7377430" y="6686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72</xdr:row>
      <xdr:rowOff>15240</xdr:rowOff>
    </xdr:from>
    <xdr:to>
      <xdr:col>9</xdr:col>
      <xdr:colOff>944880</xdr:colOff>
      <xdr:row>72</xdr:row>
      <xdr:rowOff>944880</xdr:rowOff>
    </xdr:to>
    <xdr:pic>
      <xdr:nvPicPr>
        <xdr:cNvPr id="116" name="ID_8D3AFB7200B94A728800334497F04D9E" descr="法斯帝國士兵 賽蓮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7376160" y="67822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73</xdr:row>
      <xdr:rowOff>15240</xdr:rowOff>
    </xdr:from>
    <xdr:to>
      <xdr:col>9</xdr:col>
      <xdr:colOff>943610</xdr:colOff>
      <xdr:row>73</xdr:row>
      <xdr:rowOff>944880</xdr:rowOff>
    </xdr:to>
    <xdr:pic>
      <xdr:nvPicPr>
        <xdr:cNvPr id="117" name="ID_C99E7F2CAFF847158B86AB0E03D63463" descr="法斯帝國法師 佩托拉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7377430" y="6877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74</xdr:row>
      <xdr:rowOff>15240</xdr:rowOff>
    </xdr:from>
    <xdr:to>
      <xdr:col>9</xdr:col>
      <xdr:colOff>944880</xdr:colOff>
      <xdr:row>74</xdr:row>
      <xdr:rowOff>944880</xdr:rowOff>
    </xdr:to>
    <xdr:pic>
      <xdr:nvPicPr>
        <xdr:cNvPr id="118" name="ID_C7A56FEE00E245069F5865B7041AD747" descr="魔族戰士 芙蕾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7376160" y="69727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75</xdr:row>
      <xdr:rowOff>15240</xdr:rowOff>
    </xdr:from>
    <xdr:to>
      <xdr:col>9</xdr:col>
      <xdr:colOff>944880</xdr:colOff>
      <xdr:row>75</xdr:row>
      <xdr:rowOff>944880</xdr:rowOff>
    </xdr:to>
    <xdr:pic>
      <xdr:nvPicPr>
        <xdr:cNvPr id="119" name="ID_E49A28D65F4B43448B290C95BF3DA620" descr="魔族法師 瑪努艾拉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7376160" y="706799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76</xdr:row>
      <xdr:rowOff>15240</xdr:rowOff>
    </xdr:from>
    <xdr:to>
      <xdr:col>9</xdr:col>
      <xdr:colOff>943610</xdr:colOff>
      <xdr:row>76</xdr:row>
      <xdr:rowOff>944880</xdr:rowOff>
    </xdr:to>
    <xdr:pic>
      <xdr:nvPicPr>
        <xdr:cNvPr id="120" name="ID_C54B4EE8FEEF40B5A1E6CDE395F8DF14" descr="烈日國武士 桔梗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7377430" y="7163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77</xdr:row>
      <xdr:rowOff>15240</xdr:rowOff>
    </xdr:from>
    <xdr:to>
      <xdr:col>9</xdr:col>
      <xdr:colOff>943610</xdr:colOff>
      <xdr:row>77</xdr:row>
      <xdr:rowOff>944880</xdr:rowOff>
    </xdr:to>
    <xdr:pic>
      <xdr:nvPicPr>
        <xdr:cNvPr id="121" name="ID_B99FCEE9CC464BEC8FC637989928AD9F" descr="烈日國巫女 楓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7377430" y="7258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78</xdr:row>
      <xdr:rowOff>15240</xdr:rowOff>
    </xdr:from>
    <xdr:to>
      <xdr:col>9</xdr:col>
      <xdr:colOff>943610</xdr:colOff>
      <xdr:row>78</xdr:row>
      <xdr:rowOff>944880</xdr:rowOff>
    </xdr:to>
    <xdr:pic>
      <xdr:nvPicPr>
        <xdr:cNvPr id="122" name="ID_BF38C4C2840B44CBB87177F90E8A298A" descr="精靈射手 奧菈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7377430" y="7353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79</xdr:row>
      <xdr:rowOff>15240</xdr:rowOff>
    </xdr:from>
    <xdr:to>
      <xdr:col>9</xdr:col>
      <xdr:colOff>942340</xdr:colOff>
      <xdr:row>79</xdr:row>
      <xdr:rowOff>944880</xdr:rowOff>
    </xdr:to>
    <xdr:pic>
      <xdr:nvPicPr>
        <xdr:cNvPr id="123" name="ID_0D3EC5EA7DD04301B68752FD6D275BC8" descr="矮人戰士 可兒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7378700" y="74489945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80</xdr:row>
      <xdr:rowOff>15240</xdr:rowOff>
    </xdr:from>
    <xdr:to>
      <xdr:col>9</xdr:col>
      <xdr:colOff>943610</xdr:colOff>
      <xdr:row>80</xdr:row>
      <xdr:rowOff>944880</xdr:rowOff>
    </xdr:to>
    <xdr:pic>
      <xdr:nvPicPr>
        <xdr:cNvPr id="124" name="ID_A51BFB56A5B34C669BDEC78FB593AE8B" descr="雙蛇軍團士兵 夏琳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7377430" y="7544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81</xdr:row>
      <xdr:rowOff>15240</xdr:rowOff>
    </xdr:from>
    <xdr:to>
      <xdr:col>9</xdr:col>
      <xdr:colOff>943610</xdr:colOff>
      <xdr:row>81</xdr:row>
      <xdr:rowOff>944880</xdr:rowOff>
    </xdr:to>
    <xdr:pic>
      <xdr:nvPicPr>
        <xdr:cNvPr id="125" name="ID_5E4B806A8CD44A38B8F527449AF55A7A" descr="聖光騎士 瑪蒂娜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7377430" y="7639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82</xdr:row>
      <xdr:rowOff>15240</xdr:rowOff>
    </xdr:from>
    <xdr:to>
      <xdr:col>9</xdr:col>
      <xdr:colOff>943610</xdr:colOff>
      <xdr:row>82</xdr:row>
      <xdr:rowOff>944880</xdr:rowOff>
    </xdr:to>
    <xdr:pic>
      <xdr:nvPicPr>
        <xdr:cNvPr id="126" name="ID_07F38AD353084CBF9CBD1B37258E13A5" descr="主神教團僧兵 克蕾雅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7377430" y="7734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83</xdr:row>
      <xdr:rowOff>15240</xdr:rowOff>
    </xdr:from>
    <xdr:to>
      <xdr:col>9</xdr:col>
      <xdr:colOff>943610</xdr:colOff>
      <xdr:row>83</xdr:row>
      <xdr:rowOff>944880</xdr:rowOff>
    </xdr:to>
    <xdr:pic>
      <xdr:nvPicPr>
        <xdr:cNvPr id="127" name="ID_EA2098E7B3D84AAEA7EC14E6ABA7AFE0" descr="史萊姆娘 蘿爾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7377430" y="7829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84</xdr:row>
      <xdr:rowOff>15240</xdr:rowOff>
    </xdr:from>
    <xdr:to>
      <xdr:col>9</xdr:col>
      <xdr:colOff>943610</xdr:colOff>
      <xdr:row>84</xdr:row>
      <xdr:rowOff>944880</xdr:rowOff>
    </xdr:to>
    <xdr:pic>
      <xdr:nvPicPr>
        <xdr:cNvPr id="128" name="ID_6F6F9699C45046FD937BD9B1C9A6ABDA" descr="牛女 米諾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7377430" y="7925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85</xdr:row>
      <xdr:rowOff>15240</xdr:rowOff>
    </xdr:from>
    <xdr:to>
      <xdr:col>9</xdr:col>
      <xdr:colOff>944880</xdr:colOff>
      <xdr:row>85</xdr:row>
      <xdr:rowOff>944880</xdr:rowOff>
    </xdr:to>
    <xdr:pic>
      <xdr:nvPicPr>
        <xdr:cNvPr id="129" name="ID_58BFE8F9243F49D58368475D667E0F93" descr="蛇女 拉米亞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7376160" y="802049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86</xdr:row>
      <xdr:rowOff>15240</xdr:rowOff>
    </xdr:from>
    <xdr:to>
      <xdr:col>9</xdr:col>
      <xdr:colOff>943610</xdr:colOff>
      <xdr:row>86</xdr:row>
      <xdr:rowOff>944880</xdr:rowOff>
    </xdr:to>
    <xdr:pic>
      <xdr:nvPicPr>
        <xdr:cNvPr id="130" name="ID_4D20CC94D7794F6094783C12398B35E0" descr="鳥身女妖 哈比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7377430" y="8115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87</xdr:row>
      <xdr:rowOff>15240</xdr:rowOff>
    </xdr:from>
    <xdr:to>
      <xdr:col>9</xdr:col>
      <xdr:colOff>943610</xdr:colOff>
      <xdr:row>87</xdr:row>
      <xdr:rowOff>944880</xdr:rowOff>
    </xdr:to>
    <xdr:pic>
      <xdr:nvPicPr>
        <xdr:cNvPr id="131" name="ID_8BB70975FAE4444D96B5181DB4C512DC" descr="法斯精銳近衛 安娜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7377430" y="8210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88</xdr:row>
      <xdr:rowOff>15240</xdr:rowOff>
    </xdr:from>
    <xdr:to>
      <xdr:col>9</xdr:col>
      <xdr:colOff>943610</xdr:colOff>
      <xdr:row>88</xdr:row>
      <xdr:rowOff>944880</xdr:rowOff>
    </xdr:to>
    <xdr:pic>
      <xdr:nvPicPr>
        <xdr:cNvPr id="132" name="ID_A2C948C19C964D64B16AE0194CA21C8B" descr="法斯精銳騎士 布蘭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7377430" y="8306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89</xdr:row>
      <xdr:rowOff>15240</xdr:rowOff>
    </xdr:from>
    <xdr:to>
      <xdr:col>9</xdr:col>
      <xdr:colOff>944880</xdr:colOff>
      <xdr:row>89</xdr:row>
      <xdr:rowOff>944880</xdr:rowOff>
    </xdr:to>
    <xdr:pic>
      <xdr:nvPicPr>
        <xdr:cNvPr id="133" name="ID_03BD23B186E346FDBF2046FF8D8B1197" descr="法斯高階法師 諾諾可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7376160" y="840149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90</xdr:row>
      <xdr:rowOff>15240</xdr:rowOff>
    </xdr:from>
    <xdr:to>
      <xdr:col>9</xdr:col>
      <xdr:colOff>943610</xdr:colOff>
      <xdr:row>90</xdr:row>
      <xdr:rowOff>944880</xdr:rowOff>
    </xdr:to>
    <xdr:pic>
      <xdr:nvPicPr>
        <xdr:cNvPr id="134" name="ID_28DA2839FBC24237B10B5031C94D0CDF" descr="懲戒天使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7377430" y="8496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91</xdr:row>
      <xdr:rowOff>15240</xdr:rowOff>
    </xdr:from>
    <xdr:to>
      <xdr:col>9</xdr:col>
      <xdr:colOff>943610</xdr:colOff>
      <xdr:row>91</xdr:row>
      <xdr:rowOff>944880</xdr:rowOff>
    </xdr:to>
    <xdr:pic>
      <xdr:nvPicPr>
        <xdr:cNvPr id="135" name="ID_99F5C975615A46169858738E09352F09" descr="福音天使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7377430" y="8591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92</xdr:row>
      <xdr:rowOff>15240</xdr:rowOff>
    </xdr:from>
    <xdr:to>
      <xdr:col>9</xdr:col>
      <xdr:colOff>943610</xdr:colOff>
      <xdr:row>92</xdr:row>
      <xdr:rowOff>944880</xdr:rowOff>
    </xdr:to>
    <xdr:pic>
      <xdr:nvPicPr>
        <xdr:cNvPr id="136" name="ID_1C7217B005CF4D769FEE00193233EA49" descr="試作機三號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7377430" y="8687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93</xdr:row>
      <xdr:rowOff>15240</xdr:rowOff>
    </xdr:from>
    <xdr:to>
      <xdr:col>9</xdr:col>
      <xdr:colOff>943610</xdr:colOff>
      <xdr:row>93</xdr:row>
      <xdr:rowOff>944880</xdr:rowOff>
    </xdr:to>
    <xdr:pic>
      <xdr:nvPicPr>
        <xdr:cNvPr id="137" name="ID_26268113D5BC4F1A95E601B82DBC16F1" descr="惡兔魔王 兔姬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7377430" y="8782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138" name="ID_D671BB0E59B642CE87593C634E18409E" descr="機靈古怪 賽露西亞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7376160" y="19812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5"/>
  <sheetViews>
    <sheetView topLeftCell="A90" workbookViewId="0">
      <pane xSplit="1" topLeftCell="B1" activePane="topRight" state="frozen"/>
      <selection/>
      <selection pane="topRight" activeCell="K97" sqref="K97"/>
    </sheetView>
  </sheetViews>
  <sheetFormatPr defaultColWidth="8.83333333333333" defaultRowHeight="14.4"/>
  <cols>
    <col min="1" max="1" width="29.1666666666667" customWidth="1"/>
    <col min="9" max="9" width="16.3333333333333" customWidth="1"/>
    <col min="10" max="10" width="13.8888888888889"/>
    <col min="11" max="14" width="12.8888888888889"/>
    <col min="15" max="15" width="12.8333333333333"/>
    <col min="16" max="16" width="12.8888888888889"/>
    <col min="17" max="17" width="12.8333333333333"/>
    <col min="18" max="18" width="10.6666666666667"/>
    <col min="19" max="19" width="11.6666666666667"/>
    <col min="20" max="21" width="12.8333333333333"/>
    <col min="22" max="22" width="11.6666666666667"/>
    <col min="23" max="34" width="12.8333333333333"/>
    <col min="35" max="35" width="10.6666666666667"/>
    <col min="36" max="36" width="11.6666666666667"/>
    <col min="37" max="44" width="12.8333333333333"/>
    <col min="45" max="45" width="11.6666666666667"/>
    <col min="46" max="49" width="12.8333333333333"/>
    <col min="50" max="50" width="11.6666666666667"/>
    <col min="51" max="66" width="12.833333333333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ht="75" customHeight="1" spans="1:15">
      <c r="A2" s="14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281230.314340075</v>
      </c>
      <c r="L2">
        <f>I2*1.1^59</f>
        <v>960611.89260413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14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791652.262807691</v>
      </c>
      <c r="O3">
        <f t="shared" si="0"/>
        <v>4414828.76451589</v>
      </c>
    </row>
    <row r="4" ht="75" customHeight="1" spans="1:15">
      <c r="A4" s="14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248899.900250586</v>
      </c>
      <c r="L4">
        <f t="shared" si="2"/>
        <v>984084.658997868</v>
      </c>
      <c r="M4" t="s">
        <v>18</v>
      </c>
      <c r="N4">
        <f t="shared" ref="N4:N14" si="3">K4*3.25</f>
        <v>808924.675814404</v>
      </c>
      <c r="O4">
        <f t="shared" si="0"/>
        <v>4317671.44135315</v>
      </c>
    </row>
    <row r="5" ht="75" customHeight="1" spans="1:15">
      <c r="A5" s="14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834833.295324474</v>
      </c>
      <c r="O5">
        <f t="shared" si="0"/>
        <v>4187480.62831504</v>
      </c>
    </row>
    <row r="6" ht="75" customHeight="1" spans="1:15">
      <c r="A6" s="14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879453.695591817</v>
      </c>
      <c r="O6">
        <f t="shared" si="0"/>
        <v>4377908.98171406</v>
      </c>
    </row>
    <row r="7" ht="75" customHeight="1" spans="1:15">
      <c r="A7" t="s">
        <v>30</v>
      </c>
      <c r="B7" t="s">
        <v>31</v>
      </c>
      <c r="C7">
        <v>6</v>
      </c>
      <c r="D7" t="s">
        <v>32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ht="75" customHeight="1" spans="1:15">
      <c r="A8" s="14" t="s">
        <v>33</v>
      </c>
      <c r="B8" t="s">
        <v>34</v>
      </c>
      <c r="C8">
        <v>11</v>
      </c>
      <c r="D8" t="s">
        <v>35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974784.12891733</v>
      </c>
      <c r="N8">
        <f t="shared" si="3"/>
        <v>901044.211850208</v>
      </c>
      <c r="O8">
        <f t="shared" si="0"/>
        <v>4276865.36562479</v>
      </c>
    </row>
    <row r="9" ht="75" customHeight="1" spans="1:15">
      <c r="A9" s="14" t="s">
        <v>36</v>
      </c>
      <c r="B9" t="s">
        <v>37</v>
      </c>
      <c r="C9">
        <v>7</v>
      </c>
      <c r="D9" t="s">
        <v>38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4552792.16340704</v>
      </c>
    </row>
    <row r="10" ht="75" customHeight="1" spans="1:15">
      <c r="A10" s="14" t="s">
        <v>39</v>
      </c>
      <c r="B10" t="s">
        <v>40</v>
      </c>
      <c r="C10">
        <v>8</v>
      </c>
      <c r="D10" t="s">
        <v>35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979655.835149993</v>
      </c>
      <c r="N10">
        <f t="shared" si="3"/>
        <v>813242.779066082</v>
      </c>
      <c r="O10">
        <f t="shared" si="0"/>
        <v>4298239.97672059</v>
      </c>
    </row>
    <row r="11" ht="75" customHeight="1" spans="1:15">
      <c r="A11" s="14" t="s">
        <v>41</v>
      </c>
      <c r="B11" t="s">
        <v>42</v>
      </c>
      <c r="C11">
        <v>9</v>
      </c>
      <c r="D11" t="s">
        <v>43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44</v>
      </c>
      <c r="N11">
        <f t="shared" si="3"/>
        <v>670745.371760698</v>
      </c>
      <c r="O11">
        <f t="shared" si="0"/>
        <v>5738111.50599271</v>
      </c>
    </row>
    <row r="12" ht="75" customHeight="1" spans="1:16">
      <c r="A12" s="14" t="s">
        <v>45</v>
      </c>
      <c r="B12" t="s">
        <v>46</v>
      </c>
      <c r="C12">
        <v>10</v>
      </c>
      <c r="D12" t="s">
        <v>35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962383.42214328</v>
      </c>
      <c r="M12" t="s">
        <v>44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ht="75" customHeight="1" spans="1:16">
      <c r="A13" s="14" t="s">
        <v>47</v>
      </c>
      <c r="B13" t="s">
        <v>48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993385.189078406</v>
      </c>
      <c r="M13" t="s">
        <v>18</v>
      </c>
      <c r="N13">
        <f t="shared" si="3"/>
        <v>883771.798843495</v>
      </c>
      <c r="O13">
        <f t="shared" si="0"/>
        <v>4358477.51708151</v>
      </c>
      <c r="P13">
        <f>I13/1.1^59</f>
        <v>12.9652481047646</v>
      </c>
    </row>
    <row r="14" ht="75" customHeight="1" spans="1:16">
      <c r="A14" s="14" t="s">
        <v>49</v>
      </c>
      <c r="B14" t="s">
        <v>50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995599.601002344</v>
      </c>
      <c r="M14" t="s">
        <v>18</v>
      </c>
      <c r="N14">
        <f t="shared" si="3"/>
        <v>880893.063342377</v>
      </c>
      <c r="O14">
        <f t="shared" si="0"/>
        <v>4368193.24939778</v>
      </c>
      <c r="P14">
        <f>282116/1.1^59</f>
        <v>1019.19971420078</v>
      </c>
    </row>
    <row r="15" ht="75" customHeight="1" spans="1:17">
      <c r="A15" s="1" t="s">
        <v>51</v>
      </c>
      <c r="B15" s="1"/>
      <c r="C15">
        <v>14</v>
      </c>
      <c r="D15" s="1" t="s">
        <v>35</v>
      </c>
      <c r="E15" s="1" t="s">
        <v>15</v>
      </c>
      <c r="F15" s="1" t="s">
        <v>22</v>
      </c>
      <c r="G15" s="1" t="s">
        <v>17</v>
      </c>
      <c r="H15" s="1">
        <v>920</v>
      </c>
      <c r="I15" s="1">
        <v>3476.8</v>
      </c>
      <c r="J15" s="1"/>
      <c r="K15" s="1">
        <f t="shared" si="1"/>
        <v>254657.371252824</v>
      </c>
      <c r="L15" s="1">
        <f t="shared" si="2"/>
        <v>962383.42214328</v>
      </c>
      <c r="M15" s="1"/>
      <c r="N15" s="1">
        <f t="shared" ref="N15:N48" si="4">K15*3.25</f>
        <v>827636.456571677</v>
      </c>
      <c r="O15" s="16" t="s">
        <v>52</v>
      </c>
      <c r="P15" s="17"/>
      <c r="Q15" s="17"/>
    </row>
    <row r="16" ht="75" customHeight="1" spans="1:17">
      <c r="A16" s="1" t="s">
        <v>53</v>
      </c>
      <c r="B16" s="1"/>
      <c r="C16">
        <v>15</v>
      </c>
      <c r="D16" s="1" t="s">
        <v>54</v>
      </c>
      <c r="E16" s="1" t="s">
        <v>55</v>
      </c>
      <c r="F16" s="1" t="s">
        <v>22</v>
      </c>
      <c r="G16" s="1" t="s">
        <v>17</v>
      </c>
      <c r="H16" s="1">
        <v>640</v>
      </c>
      <c r="I16" s="1">
        <v>5000</v>
      </c>
      <c r="J16" s="1"/>
      <c r="K16" s="1">
        <f t="shared" si="1"/>
        <v>177152.953915008</v>
      </c>
      <c r="L16" s="1">
        <f t="shared" si="2"/>
        <v>1384007.452461</v>
      </c>
      <c r="M16" s="1"/>
      <c r="N16" s="1">
        <f t="shared" si="4"/>
        <v>575747.100223775</v>
      </c>
      <c r="O16" s="16" t="s">
        <v>56</v>
      </c>
      <c r="P16" s="17"/>
      <c r="Q16" s="17"/>
    </row>
    <row r="17" ht="75" customHeight="1" spans="1:17">
      <c r="A17" s="1" t="s">
        <v>57</v>
      </c>
      <c r="B17" s="1"/>
      <c r="C17">
        <v>16</v>
      </c>
      <c r="D17" s="1" t="s">
        <v>43</v>
      </c>
      <c r="E17" s="1" t="s">
        <v>15</v>
      </c>
      <c r="F17" s="1" t="s">
        <v>22</v>
      </c>
      <c r="G17" s="1" t="s">
        <v>17</v>
      </c>
      <c r="H17" s="1">
        <v>1000</v>
      </c>
      <c r="I17" s="1">
        <v>3200</v>
      </c>
      <c r="J17" s="1"/>
      <c r="K17" s="1">
        <f t="shared" si="1"/>
        <v>276801.4904922</v>
      </c>
      <c r="L17" s="1">
        <f t="shared" ref="L17:L48" si="5">I17*1.1^59</f>
        <v>885764.769575039</v>
      </c>
      <c r="M17" s="1"/>
      <c r="N17" s="1">
        <f t="shared" si="4"/>
        <v>899604.844099649</v>
      </c>
      <c r="O17" s="16" t="s">
        <v>58</v>
      </c>
      <c r="P17" s="17"/>
      <c r="Q17" s="17"/>
    </row>
    <row r="18" ht="75" customHeight="1" spans="1:17">
      <c r="A18" s="1" t="s">
        <v>59</v>
      </c>
      <c r="B18" s="1"/>
      <c r="C18">
        <v>17</v>
      </c>
      <c r="D18" s="1" t="s">
        <v>38</v>
      </c>
      <c r="E18" s="1" t="s">
        <v>15</v>
      </c>
      <c r="F18" s="1" t="s">
        <v>22</v>
      </c>
      <c r="G18" s="1" t="s">
        <v>17</v>
      </c>
      <c r="H18" s="1">
        <v>849.6</v>
      </c>
      <c r="I18" s="1">
        <v>3763.2</v>
      </c>
      <c r="J18" s="1"/>
      <c r="K18" s="1">
        <f t="shared" ref="K18:K48" si="6">H18*1.1^59</f>
        <v>235170.546322173</v>
      </c>
      <c r="L18" s="1">
        <f t="shared" si="5"/>
        <v>1041659.36902025</v>
      </c>
      <c r="M18" s="1"/>
      <c r="N18" s="1">
        <f t="shared" si="4"/>
        <v>764304.275547062</v>
      </c>
      <c r="O18" s="16" t="s">
        <v>60</v>
      </c>
      <c r="P18" s="17"/>
      <c r="Q18" s="17"/>
    </row>
    <row r="19" ht="75" customHeight="1" spans="1:17">
      <c r="A19" s="1" t="s">
        <v>61</v>
      </c>
      <c r="B19" s="1"/>
      <c r="C19">
        <v>18</v>
      </c>
      <c r="D19" s="1" t="s">
        <v>43</v>
      </c>
      <c r="E19" s="1" t="s">
        <v>15</v>
      </c>
      <c r="F19" s="1" t="s">
        <v>22</v>
      </c>
      <c r="G19" s="1" t="s">
        <v>17</v>
      </c>
      <c r="H19" s="1">
        <v>940.8</v>
      </c>
      <c r="I19" s="1">
        <v>3395.2</v>
      </c>
      <c r="J19" s="1"/>
      <c r="K19" s="1">
        <f t="shared" si="6"/>
        <v>260414.842255061</v>
      </c>
      <c r="L19" s="1">
        <f t="shared" si="5"/>
        <v>939796.420519116</v>
      </c>
      <c r="M19" s="1"/>
      <c r="N19" s="1">
        <f t="shared" si="4"/>
        <v>846348.237328949</v>
      </c>
      <c r="P19" s="17"/>
      <c r="Q19" s="17"/>
    </row>
    <row r="20" ht="75" customHeight="1" spans="1:17">
      <c r="A20" s="1" t="s">
        <v>62</v>
      </c>
      <c r="B20" s="1"/>
      <c r="C20">
        <v>19</v>
      </c>
      <c r="D20" s="1" t="s">
        <v>54</v>
      </c>
      <c r="E20" s="1" t="s">
        <v>15</v>
      </c>
      <c r="F20" s="1" t="s">
        <v>22</v>
      </c>
      <c r="G20" s="1" t="s">
        <v>17</v>
      </c>
      <c r="H20" s="1">
        <v>944</v>
      </c>
      <c r="I20" s="1">
        <v>3388.8</v>
      </c>
      <c r="J20" s="1"/>
      <c r="K20" s="1">
        <f t="shared" si="6"/>
        <v>261300.607024636</v>
      </c>
      <c r="L20" s="1">
        <f t="shared" si="5"/>
        <v>938024.890979966</v>
      </c>
      <c r="M20" s="1"/>
      <c r="N20" s="1">
        <f t="shared" si="4"/>
        <v>849226.972830068</v>
      </c>
      <c r="P20" s="17"/>
      <c r="Q20" s="17"/>
    </row>
    <row r="21" ht="75" customHeight="1" spans="1:17">
      <c r="A21" s="1" t="s">
        <v>63</v>
      </c>
      <c r="B21" s="1"/>
      <c r="C21">
        <v>20</v>
      </c>
      <c r="D21" s="1" t="s">
        <v>54</v>
      </c>
      <c r="E21" s="1" t="s">
        <v>15</v>
      </c>
      <c r="F21" s="1" t="s">
        <v>16</v>
      </c>
      <c r="G21" s="1" t="s">
        <v>17</v>
      </c>
      <c r="H21" s="1">
        <v>939.2</v>
      </c>
      <c r="I21" s="1">
        <v>3403.2</v>
      </c>
      <c r="J21" s="1"/>
      <c r="K21" s="1">
        <f t="shared" si="6"/>
        <v>259971.959870274</v>
      </c>
      <c r="L21" s="1">
        <f t="shared" si="5"/>
        <v>942010.832443054</v>
      </c>
      <c r="M21" s="1"/>
      <c r="N21" s="1">
        <f t="shared" si="4"/>
        <v>844908.86957839</v>
      </c>
      <c r="P21" s="17"/>
      <c r="Q21" s="17"/>
    </row>
    <row r="22" ht="75" customHeight="1" spans="1:17">
      <c r="A22" s="1" t="s">
        <v>64</v>
      </c>
      <c r="B22" s="1"/>
      <c r="C22">
        <v>21</v>
      </c>
      <c r="D22" s="1" t="s">
        <v>14</v>
      </c>
      <c r="E22" s="1" t="s">
        <v>55</v>
      </c>
      <c r="F22" s="1" t="s">
        <v>22</v>
      </c>
      <c r="G22" s="1" t="s">
        <v>17</v>
      </c>
      <c r="H22" s="1">
        <v>676.8</v>
      </c>
      <c r="I22" s="1">
        <v>5720</v>
      </c>
      <c r="J22" s="1"/>
      <c r="K22" s="1">
        <f t="shared" si="6"/>
        <v>187339.248765121</v>
      </c>
      <c r="L22" s="1">
        <f t="shared" si="5"/>
        <v>1583304.52561538</v>
      </c>
      <c r="M22" s="1"/>
      <c r="N22" s="1">
        <f t="shared" si="4"/>
        <v>608852.558486642</v>
      </c>
      <c r="P22" s="17"/>
      <c r="Q22" s="17"/>
    </row>
    <row r="23" ht="75" customHeight="1" spans="1:17">
      <c r="A23" s="1" t="s">
        <v>65</v>
      </c>
      <c r="B23" s="1"/>
      <c r="C23">
        <v>22</v>
      </c>
      <c r="D23" s="1" t="s">
        <v>43</v>
      </c>
      <c r="E23" s="1" t="s">
        <v>15</v>
      </c>
      <c r="F23" s="1" t="s">
        <v>22</v>
      </c>
      <c r="G23" s="1" t="s">
        <v>17</v>
      </c>
      <c r="H23" s="1">
        <v>936</v>
      </c>
      <c r="I23" s="1">
        <v>3417.6</v>
      </c>
      <c r="J23" s="1"/>
      <c r="K23" s="1">
        <f t="shared" si="6"/>
        <v>259086.195100699</v>
      </c>
      <c r="L23" s="1">
        <f t="shared" si="5"/>
        <v>945996.773906141</v>
      </c>
      <c r="M23" s="1"/>
      <c r="N23" s="1">
        <f t="shared" si="4"/>
        <v>842030.134077271</v>
      </c>
      <c r="P23" s="17"/>
      <c r="Q23" s="17"/>
    </row>
    <row r="24" ht="75" customHeight="1" spans="1:17">
      <c r="A24" s="1" t="s">
        <v>66</v>
      </c>
      <c r="B24" s="1"/>
      <c r="C24">
        <v>23</v>
      </c>
      <c r="D24" s="1" t="s">
        <v>14</v>
      </c>
      <c r="E24" s="1" t="s">
        <v>67</v>
      </c>
      <c r="F24" s="1" t="s">
        <v>22</v>
      </c>
      <c r="G24" s="1" t="s">
        <v>17</v>
      </c>
      <c r="H24" s="1">
        <v>968</v>
      </c>
      <c r="I24" s="1">
        <v>3305.6</v>
      </c>
      <c r="J24" s="1"/>
      <c r="K24" s="1">
        <f t="shared" si="6"/>
        <v>267943.842796449</v>
      </c>
      <c r="L24" s="1">
        <f t="shared" si="5"/>
        <v>914995.006971015</v>
      </c>
      <c r="M24" s="1"/>
      <c r="N24" s="1">
        <f t="shared" si="4"/>
        <v>870817.48908846</v>
      </c>
      <c r="P24" s="17"/>
      <c r="Q24" s="17"/>
    </row>
    <row r="25" ht="75" customHeight="1" spans="1:17">
      <c r="A25" s="1" t="s">
        <v>68</v>
      </c>
      <c r="B25" s="1"/>
      <c r="C25">
        <v>24</v>
      </c>
      <c r="D25" s="1" t="s">
        <v>38</v>
      </c>
      <c r="E25" s="1" t="s">
        <v>67</v>
      </c>
      <c r="F25" s="1" t="s">
        <v>16</v>
      </c>
      <c r="G25" s="1" t="s">
        <v>17</v>
      </c>
      <c r="H25" s="1">
        <v>726.4</v>
      </c>
      <c r="I25" s="1">
        <v>4400</v>
      </c>
      <c r="J25" s="1"/>
      <c r="K25" s="1">
        <f t="shared" si="6"/>
        <v>201068.602693534</v>
      </c>
      <c r="L25" s="1">
        <f t="shared" si="5"/>
        <v>1217926.55816568</v>
      </c>
      <c r="M25" s="1"/>
      <c r="N25" s="1">
        <f t="shared" si="4"/>
        <v>653472.958753985</v>
      </c>
      <c r="P25" s="17"/>
      <c r="Q25" s="17"/>
    </row>
    <row r="26" ht="75" customHeight="1" spans="1:17">
      <c r="A26" s="1" t="s">
        <v>69</v>
      </c>
      <c r="B26" s="1"/>
      <c r="C26">
        <v>25</v>
      </c>
      <c r="D26" s="1" t="s">
        <v>43</v>
      </c>
      <c r="E26" s="1" t="s">
        <v>55</v>
      </c>
      <c r="F26" s="1" t="s">
        <v>16</v>
      </c>
      <c r="G26" s="1" t="s">
        <v>17</v>
      </c>
      <c r="H26" s="1">
        <v>580.8</v>
      </c>
      <c r="I26" s="1">
        <v>5499.2</v>
      </c>
      <c r="J26" s="1"/>
      <c r="K26" s="1">
        <f t="shared" si="6"/>
        <v>160766.30567787</v>
      </c>
      <c r="L26" s="1">
        <f t="shared" si="5"/>
        <v>1522186.7565147</v>
      </c>
      <c r="M26" s="1"/>
      <c r="N26" s="1">
        <f t="shared" si="4"/>
        <v>522490.493453076</v>
      </c>
      <c r="P26" s="17"/>
      <c r="Q26" s="17"/>
    </row>
    <row r="27" ht="75" customHeight="1" spans="1:19">
      <c r="A27" s="14" t="s">
        <v>70</v>
      </c>
      <c r="B27" s="1"/>
      <c r="C27">
        <v>26</v>
      </c>
      <c r="D27" s="1" t="s">
        <v>38</v>
      </c>
      <c r="E27" s="1" t="s">
        <v>15</v>
      </c>
      <c r="F27" s="1" t="s">
        <v>16</v>
      </c>
      <c r="G27" s="1" t="s">
        <v>17</v>
      </c>
      <c r="H27" s="1">
        <v>995.2</v>
      </c>
      <c r="I27" s="1">
        <v>3544</v>
      </c>
      <c r="J27" s="1"/>
      <c r="K27" s="1">
        <f t="shared" si="6"/>
        <v>275472.843337837</v>
      </c>
      <c r="L27" s="1">
        <f t="shared" si="5"/>
        <v>980984.482304355</v>
      </c>
      <c r="M27" t="s">
        <v>44</v>
      </c>
      <c r="N27" s="1">
        <f t="shared" si="4"/>
        <v>895286.74084797</v>
      </c>
      <c r="O27" s="16" t="s">
        <v>71</v>
      </c>
      <c r="P27" s="18">
        <v>995.196953275666</v>
      </c>
      <c r="Q27" s="18">
        <v>3543.99825758036</v>
      </c>
      <c r="R27" s="20">
        <v>275472</v>
      </c>
      <c r="S27" s="20">
        <v>980984</v>
      </c>
    </row>
    <row r="28" ht="75" customHeight="1" spans="1:17">
      <c r="A28" s="1" t="s">
        <v>72</v>
      </c>
      <c r="B28" s="1"/>
      <c r="C28">
        <v>27</v>
      </c>
      <c r="D28" s="1" t="s">
        <v>43</v>
      </c>
      <c r="E28" s="1" t="s">
        <v>67</v>
      </c>
      <c r="F28" s="1" t="s">
        <v>16</v>
      </c>
      <c r="G28" s="1" t="s">
        <v>17</v>
      </c>
      <c r="H28" s="1">
        <v>947.2</v>
      </c>
      <c r="I28" s="1">
        <v>3720</v>
      </c>
      <c r="J28" s="1"/>
      <c r="K28" s="1">
        <f t="shared" si="6"/>
        <v>262186.371794212</v>
      </c>
      <c r="L28" s="1">
        <f t="shared" si="5"/>
        <v>1029701.54463098</v>
      </c>
      <c r="M28" s="1"/>
      <c r="N28" s="1">
        <f t="shared" si="4"/>
        <v>852105.708331187</v>
      </c>
      <c r="P28" s="17"/>
      <c r="Q28" s="17"/>
    </row>
    <row r="29" ht="75" customHeight="1" spans="1:17">
      <c r="A29" s="1" t="s">
        <v>73</v>
      </c>
      <c r="B29" s="1"/>
      <c r="C29">
        <v>28</v>
      </c>
      <c r="D29" s="1" t="s">
        <v>43</v>
      </c>
      <c r="E29" s="1" t="s">
        <v>15</v>
      </c>
      <c r="F29" s="1" t="s">
        <v>16</v>
      </c>
      <c r="G29" s="1" t="s">
        <v>17</v>
      </c>
      <c r="H29" s="1">
        <v>1008</v>
      </c>
      <c r="I29" s="1">
        <v>3499.2</v>
      </c>
      <c r="J29" s="1"/>
      <c r="K29" s="1">
        <f t="shared" si="6"/>
        <v>279015.902416137</v>
      </c>
      <c r="L29" s="1">
        <f t="shared" si="5"/>
        <v>968583.775530305</v>
      </c>
      <c r="M29" s="1"/>
      <c r="N29" s="1">
        <f t="shared" si="4"/>
        <v>906801.682852446</v>
      </c>
      <c r="P29" s="17"/>
      <c r="Q29" s="17"/>
    </row>
    <row r="30" ht="75" customHeight="1" spans="1:17">
      <c r="A30" s="1" t="s">
        <v>74</v>
      </c>
      <c r="B30" s="1"/>
      <c r="C30">
        <v>29</v>
      </c>
      <c r="D30" s="1" t="s">
        <v>54</v>
      </c>
      <c r="E30" s="1" t="s">
        <v>67</v>
      </c>
      <c r="F30" s="1" t="s">
        <v>22</v>
      </c>
      <c r="G30" s="1" t="s">
        <v>17</v>
      </c>
      <c r="H30" s="1">
        <v>675.2</v>
      </c>
      <c r="I30" s="1">
        <v>4729.6</v>
      </c>
      <c r="J30" s="1"/>
      <c r="K30" s="1">
        <f t="shared" si="6"/>
        <v>186896.366380333</v>
      </c>
      <c r="L30" s="1">
        <f t="shared" si="5"/>
        <v>1309160.32943191</v>
      </c>
      <c r="M30" s="1"/>
      <c r="N30" s="1">
        <f t="shared" si="4"/>
        <v>607413.190736083</v>
      </c>
      <c r="O30" s="19"/>
      <c r="P30" s="17"/>
      <c r="Q30" s="17"/>
    </row>
    <row r="31" ht="75" customHeight="1" spans="1:17">
      <c r="A31" s="1" t="s">
        <v>75</v>
      </c>
      <c r="B31" s="1"/>
      <c r="C31">
        <v>30</v>
      </c>
      <c r="D31" s="1" t="s">
        <v>35</v>
      </c>
      <c r="E31" s="1" t="s">
        <v>15</v>
      </c>
      <c r="F31" s="1" t="s">
        <v>16</v>
      </c>
      <c r="G31" s="1" t="s">
        <v>17</v>
      </c>
      <c r="H31" s="1">
        <v>1024</v>
      </c>
      <c r="I31" s="1">
        <v>3441.6</v>
      </c>
      <c r="J31" s="1"/>
      <c r="K31" s="1">
        <f t="shared" si="6"/>
        <v>283444.726264012</v>
      </c>
      <c r="L31" s="1">
        <f t="shared" si="5"/>
        <v>952640.009677954</v>
      </c>
      <c r="M31" s="1"/>
      <c r="N31" s="1">
        <f t="shared" si="4"/>
        <v>921195.36035804</v>
      </c>
      <c r="O31" s="19"/>
      <c r="P31" s="17"/>
      <c r="Q31" s="17"/>
    </row>
    <row r="32" ht="75" customHeight="1" spans="1:17">
      <c r="A32" s="1" t="s">
        <v>76</v>
      </c>
      <c r="B32" s="1"/>
      <c r="C32">
        <v>31</v>
      </c>
      <c r="D32" s="1" t="s">
        <v>38</v>
      </c>
      <c r="E32" s="1" t="s">
        <v>15</v>
      </c>
      <c r="F32" s="1" t="s">
        <v>16</v>
      </c>
      <c r="G32" s="1" t="s">
        <v>17</v>
      </c>
      <c r="H32" s="1">
        <v>1024</v>
      </c>
      <c r="I32" s="1">
        <v>3441.6</v>
      </c>
      <c r="J32" s="1"/>
      <c r="K32" s="1">
        <f t="shared" si="6"/>
        <v>283444.726264012</v>
      </c>
      <c r="L32" s="1">
        <f t="shared" si="5"/>
        <v>952640.009677954</v>
      </c>
      <c r="M32" s="1"/>
      <c r="N32" s="1">
        <f t="shared" si="4"/>
        <v>921195.36035804</v>
      </c>
      <c r="O32" s="19"/>
      <c r="P32" s="17"/>
      <c r="Q32" s="17"/>
    </row>
    <row r="33" ht="75" customHeight="1" spans="1:17">
      <c r="A33" s="1" t="s">
        <v>77</v>
      </c>
      <c r="B33" s="1"/>
      <c r="C33">
        <v>32</v>
      </c>
      <c r="D33" s="1" t="s">
        <v>35</v>
      </c>
      <c r="E33" s="1" t="s">
        <v>67</v>
      </c>
      <c r="F33" s="1" t="s">
        <v>22</v>
      </c>
      <c r="G33" s="1" t="s">
        <v>17</v>
      </c>
      <c r="H33" s="1">
        <v>904</v>
      </c>
      <c r="I33" s="1">
        <v>3539.2</v>
      </c>
      <c r="J33" s="1"/>
      <c r="K33" s="1">
        <f t="shared" si="6"/>
        <v>250228.547404948</v>
      </c>
      <c r="L33" s="1">
        <f t="shared" si="5"/>
        <v>979655.835149993</v>
      </c>
      <c r="M33" s="1"/>
      <c r="N33" s="1">
        <f t="shared" si="4"/>
        <v>813242.779066082</v>
      </c>
      <c r="O33" s="19"/>
      <c r="P33" s="17"/>
      <c r="Q33" s="17"/>
    </row>
    <row r="34" ht="75" customHeight="1" spans="1:17">
      <c r="A34" s="1" t="s">
        <v>78</v>
      </c>
      <c r="B34" s="1"/>
      <c r="C34">
        <v>33</v>
      </c>
      <c r="D34" s="1" t="s">
        <v>54</v>
      </c>
      <c r="E34" s="1" t="s">
        <v>15</v>
      </c>
      <c r="F34" s="1" t="s">
        <v>22</v>
      </c>
      <c r="G34" s="1" t="s">
        <v>17</v>
      </c>
      <c r="H34" s="1">
        <v>948.8</v>
      </c>
      <c r="I34" s="1">
        <v>3368</v>
      </c>
      <c r="J34" s="1"/>
      <c r="K34" s="1">
        <f t="shared" si="6"/>
        <v>262629.254178999</v>
      </c>
      <c r="L34" s="1">
        <f t="shared" si="5"/>
        <v>932267.419977728</v>
      </c>
      <c r="M34" s="1"/>
      <c r="N34" s="1">
        <f t="shared" si="4"/>
        <v>853545.076081747</v>
      </c>
      <c r="O34" s="19"/>
      <c r="P34" s="17"/>
      <c r="Q34" s="17"/>
    </row>
    <row r="35" ht="75" customHeight="1" spans="1:17">
      <c r="A35" s="1" t="s">
        <v>79</v>
      </c>
      <c r="B35" s="1"/>
      <c r="C35">
        <v>34</v>
      </c>
      <c r="D35" s="1" t="s">
        <v>35</v>
      </c>
      <c r="E35" s="1" t="s">
        <v>15</v>
      </c>
      <c r="F35" s="1" t="s">
        <v>22</v>
      </c>
      <c r="G35" s="1" t="s">
        <v>17</v>
      </c>
      <c r="H35" s="1">
        <v>958.4</v>
      </c>
      <c r="I35" s="1">
        <v>3332.8</v>
      </c>
      <c r="J35" s="1"/>
      <c r="K35" s="1">
        <f t="shared" si="6"/>
        <v>265286.548487724</v>
      </c>
      <c r="L35" s="1">
        <f t="shared" si="5"/>
        <v>922524.007512403</v>
      </c>
      <c r="M35" s="1"/>
      <c r="N35" s="1">
        <f t="shared" si="4"/>
        <v>862181.282585103</v>
      </c>
      <c r="O35" s="19"/>
      <c r="P35" s="17"/>
      <c r="Q35" s="17"/>
    </row>
    <row r="36" ht="75" customHeight="1" spans="1:17">
      <c r="A36" s="1" t="s">
        <v>80</v>
      </c>
      <c r="B36" s="1"/>
      <c r="C36">
        <v>35</v>
      </c>
      <c r="D36" s="1" t="s">
        <v>35</v>
      </c>
      <c r="E36" s="1" t="s">
        <v>67</v>
      </c>
      <c r="F36" s="1" t="s">
        <v>16</v>
      </c>
      <c r="G36" s="1" t="s">
        <v>17</v>
      </c>
      <c r="H36" s="1">
        <v>840</v>
      </c>
      <c r="I36" s="1">
        <v>4200</v>
      </c>
      <c r="J36" s="1"/>
      <c r="K36" s="1">
        <f t="shared" si="6"/>
        <v>232513.252013448</v>
      </c>
      <c r="L36" s="1">
        <f t="shared" si="5"/>
        <v>1162566.26006724</v>
      </c>
      <c r="M36" s="1"/>
      <c r="N36" s="1">
        <f t="shared" si="4"/>
        <v>755668.069043705</v>
      </c>
      <c r="O36" s="19"/>
      <c r="P36" s="17"/>
      <c r="Q36" s="17"/>
    </row>
    <row r="37" ht="75" customHeight="1" spans="1:17">
      <c r="A37" s="1" t="s">
        <v>81</v>
      </c>
      <c r="B37" s="1"/>
      <c r="C37">
        <v>36</v>
      </c>
      <c r="D37" s="1" t="s">
        <v>54</v>
      </c>
      <c r="E37" s="1" t="s">
        <v>15</v>
      </c>
      <c r="F37" s="1" t="s">
        <v>16</v>
      </c>
      <c r="G37" s="1" t="s">
        <v>17</v>
      </c>
      <c r="H37" s="1">
        <v>942.4</v>
      </c>
      <c r="I37" s="1">
        <v>3740.8</v>
      </c>
      <c r="J37" s="1"/>
      <c r="K37" s="1">
        <f t="shared" si="6"/>
        <v>260857.724639849</v>
      </c>
      <c r="L37" s="1">
        <f t="shared" si="5"/>
        <v>1035459.01563322</v>
      </c>
      <c r="M37" s="1"/>
      <c r="N37" s="1">
        <f t="shared" si="4"/>
        <v>847787.605079509</v>
      </c>
      <c r="O37" s="19"/>
      <c r="P37" s="17"/>
      <c r="Q37" s="17"/>
    </row>
    <row r="38" ht="75" customHeight="1" spans="1:17">
      <c r="A38" s="1" t="s">
        <v>82</v>
      </c>
      <c r="B38" s="1"/>
      <c r="C38">
        <v>37</v>
      </c>
      <c r="D38" s="1" t="s">
        <v>38</v>
      </c>
      <c r="E38" s="1" t="s">
        <v>25</v>
      </c>
      <c r="F38" s="1" t="s">
        <v>16</v>
      </c>
      <c r="G38" s="1" t="s">
        <v>17</v>
      </c>
      <c r="H38" s="1">
        <v>944</v>
      </c>
      <c r="I38" s="1">
        <v>3732.8</v>
      </c>
      <c r="J38" s="1"/>
      <c r="K38" s="1">
        <f t="shared" si="6"/>
        <v>261300.607024636</v>
      </c>
      <c r="L38" s="1">
        <f t="shared" si="5"/>
        <v>1033244.60370928</v>
      </c>
      <c r="M38" s="1"/>
      <c r="N38" s="1">
        <f t="shared" si="4"/>
        <v>849226.972830068</v>
      </c>
      <c r="O38" s="19"/>
      <c r="P38" s="17"/>
      <c r="Q38" s="17"/>
    </row>
    <row r="39" ht="75" customHeight="1" spans="1:17">
      <c r="A39" s="1" t="s">
        <v>83</v>
      </c>
      <c r="B39" s="1"/>
      <c r="C39">
        <v>38</v>
      </c>
      <c r="D39" s="1" t="s">
        <v>35</v>
      </c>
      <c r="E39" s="1" t="s">
        <v>55</v>
      </c>
      <c r="F39" s="1" t="s">
        <v>16</v>
      </c>
      <c r="G39" s="1" t="s">
        <v>17</v>
      </c>
      <c r="H39" s="1">
        <v>691.2</v>
      </c>
      <c r="I39" s="1">
        <v>5102.4</v>
      </c>
      <c r="J39" s="1"/>
      <c r="K39" s="1">
        <f t="shared" si="6"/>
        <v>191325.190228208</v>
      </c>
      <c r="L39" s="1">
        <f t="shared" si="5"/>
        <v>1412351.9250874</v>
      </c>
      <c r="M39" s="1"/>
      <c r="N39" s="1">
        <f t="shared" si="4"/>
        <v>621806.868241677</v>
      </c>
      <c r="O39" s="19"/>
      <c r="P39" s="17"/>
      <c r="Q39" s="17"/>
    </row>
    <row r="40" ht="75" customHeight="1" spans="1:17">
      <c r="A40" s="1" t="s">
        <v>84</v>
      </c>
      <c r="B40" s="1"/>
      <c r="C40">
        <v>39</v>
      </c>
      <c r="D40" s="1" t="s">
        <v>38</v>
      </c>
      <c r="E40" s="1" t="s">
        <v>55</v>
      </c>
      <c r="F40" s="1" t="s">
        <v>22</v>
      </c>
      <c r="G40" s="1" t="s">
        <v>17</v>
      </c>
      <c r="H40" s="1">
        <v>632</v>
      </c>
      <c r="I40" s="1">
        <v>5059.2</v>
      </c>
      <c r="J40" s="1"/>
      <c r="K40" s="1">
        <f t="shared" si="6"/>
        <v>174938.54199107</v>
      </c>
      <c r="L40" s="1">
        <f t="shared" si="5"/>
        <v>1400394.10069814</v>
      </c>
      <c r="M40" s="1"/>
      <c r="N40" s="1">
        <f t="shared" si="4"/>
        <v>568550.261470978</v>
      </c>
      <c r="O40" s="19"/>
      <c r="P40" s="17"/>
      <c r="Q40" s="17"/>
    </row>
    <row r="41" ht="75" customHeight="1" spans="1:17">
      <c r="A41" s="1" t="s">
        <v>85</v>
      </c>
      <c r="B41" s="1"/>
      <c r="C41">
        <v>40</v>
      </c>
      <c r="D41" s="1" t="s">
        <v>54</v>
      </c>
      <c r="E41" s="1" t="s">
        <v>21</v>
      </c>
      <c r="F41" s="1" t="s">
        <v>22</v>
      </c>
      <c r="G41" s="1" t="s">
        <v>17</v>
      </c>
      <c r="H41" s="1">
        <v>896</v>
      </c>
      <c r="I41" s="1">
        <v>3571.2</v>
      </c>
      <c r="J41" s="1"/>
      <c r="K41" s="1">
        <f t="shared" si="6"/>
        <v>248014.135481011</v>
      </c>
      <c r="L41" s="1">
        <f t="shared" si="5"/>
        <v>988513.482845743</v>
      </c>
      <c r="M41" s="1"/>
      <c r="N41" s="1">
        <f t="shared" si="4"/>
        <v>806045.940313285</v>
      </c>
      <c r="O41" s="19"/>
      <c r="P41" s="17"/>
      <c r="Q41" s="17"/>
    </row>
    <row r="42" ht="75" customHeight="1" spans="1:17">
      <c r="A42" s="1" t="s">
        <v>86</v>
      </c>
      <c r="B42" s="1"/>
      <c r="C42">
        <v>41</v>
      </c>
      <c r="D42" s="1" t="s">
        <v>14</v>
      </c>
      <c r="E42" s="1" t="s">
        <v>15</v>
      </c>
      <c r="F42" s="1" t="s">
        <v>22</v>
      </c>
      <c r="G42" s="1" t="s">
        <v>17</v>
      </c>
      <c r="H42" s="1">
        <v>907.2</v>
      </c>
      <c r="I42" s="1">
        <v>3523.2</v>
      </c>
      <c r="J42" s="1"/>
      <c r="K42" s="1">
        <f t="shared" si="6"/>
        <v>251114.312174523</v>
      </c>
      <c r="L42" s="1">
        <f t="shared" si="5"/>
        <v>975227.011302118</v>
      </c>
      <c r="M42" s="1"/>
      <c r="N42" s="1">
        <f t="shared" si="4"/>
        <v>816121.514567201</v>
      </c>
      <c r="O42" s="19"/>
      <c r="P42" s="17"/>
      <c r="Q42" s="17"/>
    </row>
    <row r="43" ht="75" customHeight="1" spans="1:17">
      <c r="A43" s="1" t="s">
        <v>87</v>
      </c>
      <c r="B43" s="1"/>
      <c r="C43">
        <v>42</v>
      </c>
      <c r="D43" s="1" t="s">
        <v>43</v>
      </c>
      <c r="E43" s="1" t="s">
        <v>15</v>
      </c>
      <c r="F43" s="1" t="s">
        <v>16</v>
      </c>
      <c r="G43" s="1" t="s">
        <v>17</v>
      </c>
      <c r="H43" s="1">
        <v>1011.2</v>
      </c>
      <c r="I43" s="1">
        <v>3484.8</v>
      </c>
      <c r="J43" s="1"/>
      <c r="K43" s="1">
        <f t="shared" si="6"/>
        <v>279901.667185712</v>
      </c>
      <c r="L43" s="1">
        <f t="shared" si="5"/>
        <v>964597.834067217</v>
      </c>
      <c r="M43" s="1"/>
      <c r="N43" s="1">
        <f t="shared" si="4"/>
        <v>909680.418353565</v>
      </c>
      <c r="O43" s="19"/>
      <c r="P43" s="17"/>
      <c r="Q43" s="17"/>
    </row>
    <row r="44" ht="75" customHeight="1" spans="1:17">
      <c r="A44" s="1" t="s">
        <v>88</v>
      </c>
      <c r="B44" s="1"/>
      <c r="C44">
        <v>43</v>
      </c>
      <c r="D44" s="1" t="s">
        <v>35</v>
      </c>
      <c r="E44" s="1" t="s">
        <v>21</v>
      </c>
      <c r="F44" s="1" t="s">
        <v>16</v>
      </c>
      <c r="G44" s="1" t="s">
        <v>17</v>
      </c>
      <c r="H44" s="1">
        <v>1017.6</v>
      </c>
      <c r="I44" s="1">
        <v>3462.4</v>
      </c>
      <c r="J44" s="1"/>
      <c r="K44" s="1">
        <f t="shared" si="6"/>
        <v>281673.196724862</v>
      </c>
      <c r="L44" s="1">
        <f t="shared" si="5"/>
        <v>958397.480680192</v>
      </c>
      <c r="M44" s="1"/>
      <c r="N44" s="1">
        <f t="shared" si="4"/>
        <v>915437.889355803</v>
      </c>
      <c r="O44" s="19"/>
      <c r="P44" s="17"/>
      <c r="Q44" s="17"/>
    </row>
    <row r="45" ht="75" customHeight="1" spans="1:17">
      <c r="A45" s="1" t="s">
        <v>89</v>
      </c>
      <c r="B45" s="1"/>
      <c r="C45">
        <v>44</v>
      </c>
      <c r="D45" s="1" t="s">
        <v>43</v>
      </c>
      <c r="E45" s="1" t="s">
        <v>15</v>
      </c>
      <c r="F45" s="1" t="s">
        <v>16</v>
      </c>
      <c r="G45" s="1" t="s">
        <v>17</v>
      </c>
      <c r="H45" s="1">
        <v>998.4</v>
      </c>
      <c r="I45" s="1">
        <v>3528</v>
      </c>
      <c r="J45" s="1"/>
      <c r="K45" s="1">
        <f t="shared" si="6"/>
        <v>276358.608107412</v>
      </c>
      <c r="L45" s="1">
        <f t="shared" si="5"/>
        <v>976555.65845648</v>
      </c>
      <c r="M45" s="1"/>
      <c r="N45" s="1">
        <f t="shared" si="4"/>
        <v>898165.476349089</v>
      </c>
      <c r="O45" s="19"/>
      <c r="P45" s="17"/>
      <c r="Q45" s="17"/>
    </row>
    <row r="46" ht="74.75" customHeight="1" spans="1:17">
      <c r="A46" s="1" t="s">
        <v>90</v>
      </c>
      <c r="B46" s="1"/>
      <c r="C46">
        <v>45</v>
      </c>
      <c r="D46" s="1" t="s">
        <v>54</v>
      </c>
      <c r="E46" s="1" t="s">
        <v>15</v>
      </c>
      <c r="F46" s="1" t="s">
        <v>16</v>
      </c>
      <c r="G46" s="1" t="s">
        <v>17</v>
      </c>
      <c r="H46" s="1">
        <v>995.2</v>
      </c>
      <c r="I46" s="1">
        <v>3544</v>
      </c>
      <c r="J46" s="1"/>
      <c r="K46" s="1">
        <f t="shared" si="6"/>
        <v>275472.843337837</v>
      </c>
      <c r="L46" s="1">
        <f t="shared" si="5"/>
        <v>980984.482304355</v>
      </c>
      <c r="M46" s="1"/>
      <c r="N46" s="1">
        <f t="shared" si="4"/>
        <v>895286.74084797</v>
      </c>
      <c r="O46" s="19"/>
      <c r="P46" s="17"/>
      <c r="Q46" s="17"/>
    </row>
    <row r="47" ht="75" customHeight="1" spans="1:17">
      <c r="A47" s="1" t="s">
        <v>91</v>
      </c>
      <c r="B47" s="1"/>
      <c r="C47">
        <v>46</v>
      </c>
      <c r="D47" s="1" t="s">
        <v>54</v>
      </c>
      <c r="E47" s="1" t="s">
        <v>21</v>
      </c>
      <c r="F47" s="1" t="s">
        <v>16</v>
      </c>
      <c r="G47" s="1" t="s">
        <v>17</v>
      </c>
      <c r="H47" s="1">
        <v>984</v>
      </c>
      <c r="I47" s="1">
        <v>3580.8</v>
      </c>
      <c r="J47" s="1"/>
      <c r="K47" s="1">
        <f t="shared" si="6"/>
        <v>272372.666644324</v>
      </c>
      <c r="L47" s="1">
        <f t="shared" si="5"/>
        <v>991170.777154468</v>
      </c>
      <c r="M47" s="1"/>
      <c r="N47" s="1">
        <f t="shared" si="4"/>
        <v>885211.166594054</v>
      </c>
      <c r="O47" s="19"/>
      <c r="P47" s="17"/>
      <c r="Q47" s="17"/>
    </row>
    <row r="48" ht="75" customHeight="1" spans="1:17">
      <c r="A48" s="1" t="s">
        <v>92</v>
      </c>
      <c r="B48" s="1"/>
      <c r="C48">
        <v>47</v>
      </c>
      <c r="D48" s="1" t="s">
        <v>35</v>
      </c>
      <c r="E48" s="1" t="s">
        <v>15</v>
      </c>
      <c r="F48" s="1" t="s">
        <v>22</v>
      </c>
      <c r="G48" s="1" t="s">
        <v>17</v>
      </c>
      <c r="H48" s="1">
        <v>961.6</v>
      </c>
      <c r="I48" s="1">
        <v>3326.4</v>
      </c>
      <c r="J48" s="1"/>
      <c r="K48" s="1">
        <f t="shared" si="6"/>
        <v>266172.313257299</v>
      </c>
      <c r="L48" s="1">
        <f t="shared" si="5"/>
        <v>920752.477973253</v>
      </c>
      <c r="M48" s="1"/>
      <c r="N48" s="1">
        <f t="shared" si="4"/>
        <v>865060.018086222</v>
      </c>
      <c r="O48" s="19"/>
      <c r="P48" s="17"/>
      <c r="Q48" s="17"/>
    </row>
    <row r="49" ht="75" customHeight="1" spans="1:17">
      <c r="A49" s="15" t="s">
        <v>93</v>
      </c>
      <c r="B49" s="1"/>
      <c r="C49" s="1">
        <v>48</v>
      </c>
      <c r="D49" s="1" t="s">
        <v>35</v>
      </c>
      <c r="E49" s="1" t="s">
        <v>15</v>
      </c>
      <c r="F49" s="1" t="s">
        <v>22</v>
      </c>
      <c r="G49" s="1" t="s">
        <v>94</v>
      </c>
      <c r="H49" s="1">
        <v>838.6</v>
      </c>
      <c r="I49" s="1">
        <v>2773.4</v>
      </c>
      <c r="J49" s="1"/>
      <c r="K49" s="1">
        <v>232125</v>
      </c>
      <c r="L49" s="1">
        <v>767681</v>
      </c>
      <c r="M49" t="s">
        <v>44</v>
      </c>
      <c r="P49">
        <f>K49/1.1^59</f>
        <v>838.597362995563</v>
      </c>
      <c r="Q49">
        <f>L49/1.1^59</f>
        <v>2773.39908334646</v>
      </c>
    </row>
    <row r="50" ht="75" customHeight="1" spans="1:12">
      <c r="A50" s="1" t="s">
        <v>95</v>
      </c>
      <c r="B50" s="1"/>
      <c r="C50" s="1">
        <v>49</v>
      </c>
      <c r="D50" s="1" t="s">
        <v>54</v>
      </c>
      <c r="E50" s="1" t="s">
        <v>21</v>
      </c>
      <c r="F50" s="1" t="s">
        <v>22</v>
      </c>
      <c r="G50" s="1" t="s">
        <v>94</v>
      </c>
      <c r="H50" s="1">
        <v>767.2</v>
      </c>
      <c r="I50" s="1">
        <v>3032.4</v>
      </c>
      <c r="J50" s="1"/>
      <c r="K50" s="1">
        <f>H50*1.1^59</f>
        <v>212362.103505616</v>
      </c>
      <c r="L50" s="1">
        <f>I50*1.1^59</f>
        <v>839372.839768546</v>
      </c>
    </row>
    <row r="51" ht="75" customHeight="1" spans="1:12">
      <c r="A51" s="1" t="s">
        <v>96</v>
      </c>
      <c r="B51" s="1"/>
      <c r="C51" s="1">
        <v>50</v>
      </c>
      <c r="D51" s="1" t="s">
        <v>38</v>
      </c>
      <c r="E51" s="1" t="s">
        <v>55</v>
      </c>
      <c r="F51" s="1" t="s">
        <v>22</v>
      </c>
      <c r="G51" s="1" t="s">
        <v>94</v>
      </c>
      <c r="H51" s="1">
        <v>546</v>
      </c>
      <c r="I51" s="1">
        <v>4264.4</v>
      </c>
      <c r="J51" s="1"/>
      <c r="K51" s="1">
        <f>H51*1.1^59</f>
        <v>151133.613808741</v>
      </c>
      <c r="L51" s="1">
        <f>I51*1.1^59</f>
        <v>1180392.27605494</v>
      </c>
    </row>
    <row r="52" ht="75" customHeight="1" spans="1:12">
      <c r="A52" s="1" t="s">
        <v>97</v>
      </c>
      <c r="B52" s="1"/>
      <c r="C52" s="1">
        <v>51</v>
      </c>
      <c r="D52" s="1" t="s">
        <v>43</v>
      </c>
      <c r="E52" s="1" t="s">
        <v>25</v>
      </c>
      <c r="F52" s="1" t="s">
        <v>22</v>
      </c>
      <c r="G52" s="1" t="s">
        <v>94</v>
      </c>
      <c r="H52" s="1">
        <v>750.4</v>
      </c>
      <c r="I52" s="1">
        <v>3101</v>
      </c>
      <c r="J52" s="1"/>
      <c r="K52" s="1">
        <f t="shared" ref="K52:L61" si="7">H52*1.1^59</f>
        <v>207711.838465347</v>
      </c>
      <c r="L52" s="1">
        <f t="shared" si="7"/>
        <v>858361.422016311</v>
      </c>
    </row>
    <row r="53" ht="75" customHeight="1" spans="1:12">
      <c r="A53" s="1" t="s">
        <v>98</v>
      </c>
      <c r="B53" s="1"/>
      <c r="C53" s="1">
        <v>52</v>
      </c>
      <c r="D53" s="1" t="s">
        <v>14</v>
      </c>
      <c r="E53" s="1" t="s">
        <v>15</v>
      </c>
      <c r="F53" s="1" t="s">
        <v>22</v>
      </c>
      <c r="G53" s="1" t="s">
        <v>94</v>
      </c>
      <c r="H53" s="1">
        <v>831.6</v>
      </c>
      <c r="I53" s="1">
        <v>2795.8</v>
      </c>
      <c r="J53" s="1"/>
      <c r="K53" s="1">
        <f t="shared" si="7"/>
        <v>230188.119493313</v>
      </c>
      <c r="L53" s="1">
        <f t="shared" si="7"/>
        <v>773881.607118092</v>
      </c>
    </row>
    <row r="54" ht="75" customHeight="1" spans="1:12">
      <c r="A54" s="1" t="s">
        <v>99</v>
      </c>
      <c r="B54" s="1"/>
      <c r="C54" s="1">
        <v>53</v>
      </c>
      <c r="D54" s="1" t="s">
        <v>38</v>
      </c>
      <c r="E54" s="1" t="s">
        <v>67</v>
      </c>
      <c r="F54" s="1" t="s">
        <v>22</v>
      </c>
      <c r="G54" s="1" t="s">
        <v>94</v>
      </c>
      <c r="H54" s="1">
        <v>767.2</v>
      </c>
      <c r="I54" s="1">
        <v>3032.4</v>
      </c>
      <c r="J54" s="1"/>
      <c r="K54" s="1">
        <f t="shared" si="7"/>
        <v>212362.103505616</v>
      </c>
      <c r="L54" s="1">
        <f t="shared" si="7"/>
        <v>839372.839768546</v>
      </c>
    </row>
    <row r="55" ht="75" customHeight="1" spans="1:12">
      <c r="A55" s="1" t="s">
        <v>100</v>
      </c>
      <c r="B55" s="1"/>
      <c r="C55" s="1">
        <v>54</v>
      </c>
      <c r="D55" s="1" t="s">
        <v>54</v>
      </c>
      <c r="E55" s="1" t="s">
        <v>15</v>
      </c>
      <c r="F55" s="1" t="s">
        <v>22</v>
      </c>
      <c r="G55" s="1" t="s">
        <v>94</v>
      </c>
      <c r="H55" s="1">
        <v>777</v>
      </c>
      <c r="I55" s="1">
        <v>2993.2</v>
      </c>
      <c r="J55" s="1"/>
      <c r="K55" s="1">
        <f t="shared" si="7"/>
        <v>215074.758112439</v>
      </c>
      <c r="L55" s="1">
        <f t="shared" si="7"/>
        <v>828522.221341252</v>
      </c>
    </row>
    <row r="56" ht="75" customHeight="1" spans="1:12">
      <c r="A56" s="1" t="s">
        <v>101</v>
      </c>
      <c r="B56" s="1"/>
      <c r="C56" s="1">
        <v>55</v>
      </c>
      <c r="D56" s="1" t="s">
        <v>43</v>
      </c>
      <c r="E56" s="1" t="s">
        <v>67</v>
      </c>
      <c r="F56" s="1" t="s">
        <v>22</v>
      </c>
      <c r="G56" s="1" t="s">
        <v>94</v>
      </c>
      <c r="H56" s="1">
        <v>736.4</v>
      </c>
      <c r="I56" s="1">
        <v>3158.4</v>
      </c>
      <c r="J56" s="1"/>
      <c r="K56" s="1">
        <f t="shared" si="7"/>
        <v>203836.617598456</v>
      </c>
      <c r="L56" s="1">
        <f t="shared" si="7"/>
        <v>874249.827570563</v>
      </c>
    </row>
    <row r="57" ht="75" customHeight="1" spans="1:12">
      <c r="A57" s="1" t="s">
        <v>102</v>
      </c>
      <c r="B57" s="1"/>
      <c r="C57" s="1">
        <v>56</v>
      </c>
      <c r="D57" s="1" t="s">
        <v>14</v>
      </c>
      <c r="E57" s="1" t="s">
        <v>55</v>
      </c>
      <c r="F57" s="1" t="s">
        <v>22</v>
      </c>
      <c r="G57" s="1" t="s">
        <v>94</v>
      </c>
      <c r="H57" s="1">
        <v>534.8</v>
      </c>
      <c r="I57" s="1">
        <v>4349.8</v>
      </c>
      <c r="J57" s="1"/>
      <c r="K57" s="1">
        <f t="shared" si="7"/>
        <v>148033.437115228</v>
      </c>
      <c r="L57" s="1">
        <f t="shared" si="7"/>
        <v>1204031.12334297</v>
      </c>
    </row>
    <row r="58" ht="75" customHeight="1" spans="1:12">
      <c r="A58" s="1" t="s">
        <v>103</v>
      </c>
      <c r="B58" s="1"/>
      <c r="C58" s="1">
        <v>57</v>
      </c>
      <c r="D58" s="1" t="s">
        <v>43</v>
      </c>
      <c r="E58" s="1" t="s">
        <v>15</v>
      </c>
      <c r="F58" s="1" t="s">
        <v>22</v>
      </c>
      <c r="G58" s="1" t="s">
        <v>94</v>
      </c>
      <c r="H58" s="1">
        <v>799.4</v>
      </c>
      <c r="I58" s="1">
        <v>2909.2</v>
      </c>
      <c r="J58" s="1"/>
      <c r="K58" s="1">
        <f t="shared" si="7"/>
        <v>221275.111499464</v>
      </c>
      <c r="L58" s="1">
        <f t="shared" si="7"/>
        <v>805270.896139907</v>
      </c>
    </row>
    <row r="59" ht="75" customHeight="1" spans="1:12">
      <c r="A59" s="1" t="s">
        <v>104</v>
      </c>
      <c r="B59" s="1"/>
      <c r="C59" s="1">
        <v>58</v>
      </c>
      <c r="D59" s="1" t="s">
        <v>14</v>
      </c>
      <c r="E59" s="1" t="s">
        <v>15</v>
      </c>
      <c r="F59" s="1" t="s">
        <v>22</v>
      </c>
      <c r="G59" s="1" t="s">
        <v>94</v>
      </c>
      <c r="H59" s="1">
        <v>750.4</v>
      </c>
      <c r="I59" s="1">
        <v>3102.4</v>
      </c>
      <c r="J59" s="1"/>
      <c r="K59" s="1">
        <f t="shared" si="7"/>
        <v>207711.838465347</v>
      </c>
      <c r="L59" s="1">
        <f t="shared" si="7"/>
        <v>858748.944103</v>
      </c>
    </row>
    <row r="60" ht="75" customHeight="1" spans="1:12">
      <c r="A60" s="1" t="s">
        <v>105</v>
      </c>
      <c r="B60" s="1"/>
      <c r="C60" s="1">
        <v>59</v>
      </c>
      <c r="D60" s="1" t="s">
        <v>54</v>
      </c>
      <c r="E60" s="1" t="s">
        <v>67</v>
      </c>
      <c r="F60" s="1" t="s">
        <v>22</v>
      </c>
      <c r="G60" s="1" t="s">
        <v>94</v>
      </c>
      <c r="H60" s="1">
        <v>793.8</v>
      </c>
      <c r="I60" s="1">
        <v>2928.8</v>
      </c>
      <c r="J60" s="1"/>
      <c r="K60" s="1">
        <f t="shared" si="7"/>
        <v>219725.023152708</v>
      </c>
      <c r="L60" s="1">
        <f t="shared" si="7"/>
        <v>810696.205353554</v>
      </c>
    </row>
    <row r="61" ht="75" customHeight="1" spans="1:12">
      <c r="A61" s="1" t="s">
        <v>106</v>
      </c>
      <c r="B61" s="1"/>
      <c r="C61" s="1">
        <v>60</v>
      </c>
      <c r="D61" s="1" t="s">
        <v>35</v>
      </c>
      <c r="E61" s="1" t="s">
        <v>55</v>
      </c>
      <c r="F61" s="1" t="s">
        <v>22</v>
      </c>
      <c r="G61" s="1" t="s">
        <v>94</v>
      </c>
      <c r="H61" s="1">
        <v>537.6</v>
      </c>
      <c r="I61" s="1">
        <v>4550</v>
      </c>
      <c r="J61" s="1"/>
      <c r="K61" s="1">
        <f t="shared" si="7"/>
        <v>148808.481288607</v>
      </c>
      <c r="L61" s="1">
        <f t="shared" si="7"/>
        <v>1259446.78173951</v>
      </c>
    </row>
    <row r="62" ht="75" customHeight="1" spans="1:12">
      <c r="A62" s="1" t="s">
        <v>107</v>
      </c>
      <c r="B62" s="1"/>
      <c r="C62" s="1">
        <v>61</v>
      </c>
      <c r="D62" s="1" t="s">
        <v>43</v>
      </c>
      <c r="E62" s="1" t="s">
        <v>25</v>
      </c>
      <c r="F62" s="1" t="s">
        <v>22</v>
      </c>
      <c r="G62" s="1" t="s">
        <v>108</v>
      </c>
      <c r="H62" s="1">
        <v>684</v>
      </c>
      <c r="I62" s="1">
        <v>2374.8</v>
      </c>
      <c r="J62" s="1"/>
      <c r="K62" s="1">
        <f>H62*1.1^59</f>
        <v>189332.219496665</v>
      </c>
      <c r="L62" s="1">
        <f>I62*1.1^59</f>
        <v>657348.179620876</v>
      </c>
    </row>
    <row r="63" ht="75" customHeight="1" spans="1:12">
      <c r="A63" s="1" t="s">
        <v>109</v>
      </c>
      <c r="B63" s="1"/>
      <c r="C63" s="1">
        <v>62</v>
      </c>
      <c r="D63" s="1" t="s">
        <v>14</v>
      </c>
      <c r="E63" s="1" t="s">
        <v>15</v>
      </c>
      <c r="F63" s="1" t="s">
        <v>22</v>
      </c>
      <c r="G63" s="1" t="s">
        <v>108</v>
      </c>
      <c r="H63" s="1">
        <v>700.8</v>
      </c>
      <c r="I63" s="1">
        <v>2316</v>
      </c>
      <c r="J63" s="1"/>
      <c r="K63" s="1">
        <f>H63*1.1^59</f>
        <v>193982.484536933</v>
      </c>
      <c r="L63" s="1">
        <f>I63*1.1^59</f>
        <v>641072.251979934</v>
      </c>
    </row>
    <row r="64" ht="75" customHeight="1" spans="1:12">
      <c r="A64" s="1" t="s">
        <v>110</v>
      </c>
      <c r="B64" s="1"/>
      <c r="C64" s="1">
        <v>63</v>
      </c>
      <c r="D64" s="1" t="s">
        <v>35</v>
      </c>
      <c r="E64" s="1" t="s">
        <v>15</v>
      </c>
      <c r="F64" s="1" t="s">
        <v>22</v>
      </c>
      <c r="G64" s="1" t="s">
        <v>108</v>
      </c>
      <c r="H64" s="1">
        <v>535.2</v>
      </c>
      <c r="I64" s="1">
        <v>3034.8</v>
      </c>
      <c r="J64" s="1"/>
      <c r="K64" s="1">
        <f t="shared" ref="K64:L72" si="8">H64*1.1^59</f>
        <v>148144.157711425</v>
      </c>
      <c r="L64" s="1">
        <f t="shared" si="8"/>
        <v>840037.163345727</v>
      </c>
    </row>
    <row r="65" ht="75" customHeight="1" spans="1:12">
      <c r="A65" s="1" t="s">
        <v>111</v>
      </c>
      <c r="B65" s="1"/>
      <c r="C65" s="1">
        <v>64</v>
      </c>
      <c r="D65" s="1" t="s">
        <v>14</v>
      </c>
      <c r="E65" s="1" t="s">
        <v>55</v>
      </c>
      <c r="F65" s="1" t="s">
        <v>22</v>
      </c>
      <c r="G65" s="1" t="s">
        <v>108</v>
      </c>
      <c r="H65" s="1">
        <v>464.4</v>
      </c>
      <c r="I65" s="1">
        <v>3490.8</v>
      </c>
      <c r="J65" s="1"/>
      <c r="K65" s="1">
        <f t="shared" si="8"/>
        <v>128546.612184577</v>
      </c>
      <c r="L65" s="1">
        <f t="shared" si="8"/>
        <v>966258.64301017</v>
      </c>
    </row>
    <row r="66" ht="75" customHeight="1" spans="1:12">
      <c r="A66" s="1" t="s">
        <v>112</v>
      </c>
      <c r="B66" s="1"/>
      <c r="C66" s="1">
        <v>65</v>
      </c>
      <c r="D66" s="1" t="s">
        <v>54</v>
      </c>
      <c r="E66" s="1" t="s">
        <v>67</v>
      </c>
      <c r="F66" s="1" t="s">
        <v>22</v>
      </c>
      <c r="G66" s="1" t="s">
        <v>108</v>
      </c>
      <c r="H66" s="1">
        <v>655.2</v>
      </c>
      <c r="I66" s="1">
        <v>2478</v>
      </c>
      <c r="J66" s="1"/>
      <c r="K66" s="1">
        <f t="shared" si="8"/>
        <v>181360.336570489</v>
      </c>
      <c r="L66" s="1">
        <f t="shared" si="8"/>
        <v>685914.093439671</v>
      </c>
    </row>
    <row r="67" ht="75" customHeight="1" spans="1:12">
      <c r="A67" s="1" t="s">
        <v>113</v>
      </c>
      <c r="B67" s="1"/>
      <c r="C67" s="1">
        <v>66</v>
      </c>
      <c r="D67" s="1" t="s">
        <v>38</v>
      </c>
      <c r="E67" s="1" t="s">
        <v>25</v>
      </c>
      <c r="F67" s="1" t="s">
        <v>22</v>
      </c>
      <c r="G67" s="1" t="s">
        <v>108</v>
      </c>
      <c r="H67" s="1">
        <v>626.4</v>
      </c>
      <c r="I67" s="1">
        <v>2590.8</v>
      </c>
      <c r="J67" s="1"/>
      <c r="K67" s="1">
        <f t="shared" si="8"/>
        <v>173388.453644314</v>
      </c>
      <c r="L67" s="1">
        <f t="shared" si="8"/>
        <v>717137.301567191</v>
      </c>
    </row>
    <row r="68" ht="75" customHeight="1" spans="1:12">
      <c r="A68" s="1" t="s">
        <v>114</v>
      </c>
      <c r="B68" s="1"/>
      <c r="C68" s="1">
        <v>67</v>
      </c>
      <c r="D68" s="1" t="s">
        <v>35</v>
      </c>
      <c r="E68" s="1" t="s">
        <v>15</v>
      </c>
      <c r="F68" s="1" t="s">
        <v>22</v>
      </c>
      <c r="G68" s="1" t="s">
        <v>108</v>
      </c>
      <c r="H68" s="1">
        <v>703.2</v>
      </c>
      <c r="I68" s="1">
        <v>2307.6</v>
      </c>
      <c r="J68" s="1"/>
      <c r="K68" s="1">
        <f t="shared" si="8"/>
        <v>194646.808114115</v>
      </c>
      <c r="L68" s="1">
        <f t="shared" si="8"/>
        <v>638747.1194598</v>
      </c>
    </row>
    <row r="69" ht="75" customHeight="1" spans="1:12">
      <c r="A69" s="1" t="s">
        <v>115</v>
      </c>
      <c r="B69" s="1"/>
      <c r="C69" s="1">
        <v>68</v>
      </c>
      <c r="D69" s="1" t="s">
        <v>54</v>
      </c>
      <c r="E69" s="1" t="s">
        <v>67</v>
      </c>
      <c r="F69" s="1" t="s">
        <v>22</v>
      </c>
      <c r="G69" s="1" t="s">
        <v>108</v>
      </c>
      <c r="H69" s="1">
        <v>663.6</v>
      </c>
      <c r="I69" s="1">
        <v>2445.6</v>
      </c>
      <c r="J69" s="1"/>
      <c r="K69" s="1">
        <f t="shared" si="8"/>
        <v>183685.469090624</v>
      </c>
      <c r="L69" s="1">
        <f t="shared" si="8"/>
        <v>676945.725147723</v>
      </c>
    </row>
    <row r="70" ht="75" customHeight="1" spans="1:12">
      <c r="A70" s="1" t="s">
        <v>116</v>
      </c>
      <c r="B70" s="1"/>
      <c r="C70" s="1">
        <v>69</v>
      </c>
      <c r="D70" s="1" t="s">
        <v>38</v>
      </c>
      <c r="E70" s="1" t="s">
        <v>21</v>
      </c>
      <c r="F70" s="1" t="s">
        <v>22</v>
      </c>
      <c r="G70" s="1" t="s">
        <v>108</v>
      </c>
      <c r="H70" s="1">
        <v>634.8</v>
      </c>
      <c r="I70" s="1">
        <v>2556</v>
      </c>
      <c r="J70" s="1"/>
      <c r="K70" s="1">
        <f t="shared" si="8"/>
        <v>175713.586164448</v>
      </c>
      <c r="L70" s="1">
        <f t="shared" si="8"/>
        <v>707504.609698062</v>
      </c>
    </row>
    <row r="71" ht="75" customHeight="1" spans="1:12">
      <c r="A71" s="1" t="s">
        <v>117</v>
      </c>
      <c r="B71" s="1"/>
      <c r="C71" s="1">
        <v>70</v>
      </c>
      <c r="D71" s="1" t="s">
        <v>35</v>
      </c>
      <c r="E71" s="1" t="s">
        <v>25</v>
      </c>
      <c r="F71" s="1" t="s">
        <v>22</v>
      </c>
      <c r="G71" s="1" t="s">
        <v>108</v>
      </c>
      <c r="H71" s="1">
        <v>628.8</v>
      </c>
      <c r="I71" s="1">
        <v>2578.8</v>
      </c>
      <c r="J71" s="1"/>
      <c r="K71" s="1">
        <f t="shared" si="8"/>
        <v>174052.777221495</v>
      </c>
      <c r="L71" s="1">
        <f t="shared" si="8"/>
        <v>713815.683681284</v>
      </c>
    </row>
    <row r="72" ht="75" customHeight="1" spans="1:12">
      <c r="A72" s="1" t="s">
        <v>118</v>
      </c>
      <c r="B72" s="1"/>
      <c r="C72" s="1">
        <v>71</v>
      </c>
      <c r="D72" s="1" t="s">
        <v>54</v>
      </c>
      <c r="E72" s="1" t="s">
        <v>25</v>
      </c>
      <c r="F72" s="1" t="s">
        <v>22</v>
      </c>
      <c r="G72" s="1" t="s">
        <v>108</v>
      </c>
      <c r="H72" s="1">
        <v>638.4</v>
      </c>
      <c r="I72" s="1">
        <v>2544</v>
      </c>
      <c r="J72" s="1"/>
      <c r="K72" s="1">
        <f t="shared" si="8"/>
        <v>176710.07153022</v>
      </c>
      <c r="L72" s="1">
        <f t="shared" si="8"/>
        <v>704182.991812156</v>
      </c>
    </row>
    <row r="73" ht="75" customHeight="1" spans="1:12">
      <c r="A73" s="1" t="s">
        <v>119</v>
      </c>
      <c r="B73" s="1"/>
      <c r="C73" s="1">
        <v>72</v>
      </c>
      <c r="D73" s="1" t="s">
        <v>54</v>
      </c>
      <c r="E73" s="1" t="s">
        <v>55</v>
      </c>
      <c r="F73" s="1" t="s">
        <v>22</v>
      </c>
      <c r="G73" s="1" t="s">
        <v>120</v>
      </c>
      <c r="H73" s="1">
        <v>360</v>
      </c>
      <c r="I73" s="1">
        <v>2812</v>
      </c>
      <c r="J73" s="1"/>
      <c r="K73" s="1">
        <f>H73*1.1^59</f>
        <v>99648.5365771919</v>
      </c>
      <c r="L73" s="1">
        <f>I73*1.1^59</f>
        <v>778365.791264065</v>
      </c>
    </row>
    <row r="74" ht="75" customHeight="1" spans="1:12">
      <c r="A74" s="1" t="s">
        <v>121</v>
      </c>
      <c r="B74" s="1"/>
      <c r="C74" s="1">
        <v>73</v>
      </c>
      <c r="D74" s="1" t="s">
        <v>43</v>
      </c>
      <c r="E74" s="1" t="s">
        <v>15</v>
      </c>
      <c r="F74" s="1" t="s">
        <v>22</v>
      </c>
      <c r="G74" s="1" t="s">
        <v>120</v>
      </c>
      <c r="H74" s="1">
        <v>483</v>
      </c>
      <c r="I74" s="1">
        <v>2093</v>
      </c>
      <c r="J74" s="1"/>
      <c r="K74" s="1">
        <f t="shared" ref="K74:L93" si="9">H74*1.1^59</f>
        <v>133695.119907732</v>
      </c>
      <c r="L74" s="1">
        <f t="shared" si="9"/>
        <v>579345.519600174</v>
      </c>
    </row>
    <row r="75" ht="75" customHeight="1" spans="1:12">
      <c r="A75" s="1" t="s">
        <v>122</v>
      </c>
      <c r="B75" s="1"/>
      <c r="C75" s="1">
        <v>74</v>
      </c>
      <c r="D75" s="1" t="s">
        <v>43</v>
      </c>
      <c r="E75" s="1" t="s">
        <v>55</v>
      </c>
      <c r="F75" s="1" t="s">
        <v>22</v>
      </c>
      <c r="G75" s="1" t="s">
        <v>120</v>
      </c>
      <c r="H75" s="1">
        <v>364</v>
      </c>
      <c r="I75" s="1">
        <v>2778</v>
      </c>
      <c r="J75" s="1"/>
      <c r="K75" s="1">
        <f t="shared" si="9"/>
        <v>100755.742539161</v>
      </c>
      <c r="L75" s="1">
        <f t="shared" si="9"/>
        <v>768954.54058733</v>
      </c>
    </row>
    <row r="76" ht="75" customHeight="1" spans="1:12">
      <c r="A76" s="1" t="s">
        <v>123</v>
      </c>
      <c r="B76" s="1"/>
      <c r="C76" s="1">
        <v>75</v>
      </c>
      <c r="D76" s="1" t="s">
        <v>54</v>
      </c>
      <c r="E76" s="1" t="s">
        <v>15</v>
      </c>
      <c r="F76" s="1" t="s">
        <v>22</v>
      </c>
      <c r="G76" s="1" t="s">
        <v>120</v>
      </c>
      <c r="H76" s="1">
        <v>555</v>
      </c>
      <c r="I76" s="1">
        <v>1821</v>
      </c>
      <c r="J76" s="1"/>
      <c r="K76" s="1">
        <f t="shared" si="9"/>
        <v>153624.827223171</v>
      </c>
      <c r="L76" s="1">
        <f t="shared" si="9"/>
        <v>504055.514186296</v>
      </c>
    </row>
    <row r="77" ht="75" customHeight="1" spans="1:12">
      <c r="A77" s="1" t="s">
        <v>124</v>
      </c>
      <c r="B77" s="1"/>
      <c r="C77" s="1">
        <v>76</v>
      </c>
      <c r="D77" s="1" t="s">
        <v>35</v>
      </c>
      <c r="E77" s="1" t="s">
        <v>67</v>
      </c>
      <c r="F77" s="1" t="s">
        <v>22</v>
      </c>
      <c r="G77" s="1" t="s">
        <v>120</v>
      </c>
      <c r="H77" s="1">
        <v>549</v>
      </c>
      <c r="I77" s="1">
        <v>1844</v>
      </c>
      <c r="J77" s="1"/>
      <c r="K77" s="1">
        <f t="shared" si="9"/>
        <v>151964.018280218</v>
      </c>
      <c r="L77" s="1">
        <f t="shared" si="9"/>
        <v>510421.948467616</v>
      </c>
    </row>
    <row r="78" ht="75" customHeight="1" spans="1:12">
      <c r="A78" s="1" t="s">
        <v>125</v>
      </c>
      <c r="B78" s="1"/>
      <c r="C78" s="1">
        <v>77</v>
      </c>
      <c r="D78" s="1" t="s">
        <v>14</v>
      </c>
      <c r="E78" s="1" t="s">
        <v>25</v>
      </c>
      <c r="F78" s="1" t="s">
        <v>22</v>
      </c>
      <c r="G78" s="1" t="s">
        <v>120</v>
      </c>
      <c r="H78" s="1">
        <v>368</v>
      </c>
      <c r="I78" s="1">
        <v>2745</v>
      </c>
      <c r="J78" s="1"/>
      <c r="K78" s="1">
        <f t="shared" si="9"/>
        <v>101862.948501129</v>
      </c>
      <c r="L78" s="1">
        <f t="shared" si="9"/>
        <v>759820.091401088</v>
      </c>
    </row>
    <row r="79" ht="75" customHeight="1" spans="1:12">
      <c r="A79" s="1" t="s">
        <v>126</v>
      </c>
      <c r="B79" s="1"/>
      <c r="C79" s="1">
        <v>78</v>
      </c>
      <c r="D79" s="1" t="s">
        <v>14</v>
      </c>
      <c r="E79" s="1" t="s">
        <v>15</v>
      </c>
      <c r="F79" s="1" t="s">
        <v>22</v>
      </c>
      <c r="G79" s="1" t="s">
        <v>120</v>
      </c>
      <c r="H79" s="1">
        <v>528</v>
      </c>
      <c r="I79" s="1">
        <v>1914</v>
      </c>
      <c r="J79" s="1"/>
      <c r="K79" s="1">
        <f t="shared" si="9"/>
        <v>146151.186979881</v>
      </c>
      <c r="L79" s="1">
        <f t="shared" si="9"/>
        <v>529798.05280207</v>
      </c>
    </row>
    <row r="80" ht="75" customHeight="1" spans="1:12">
      <c r="A80" s="1" t="s">
        <v>127</v>
      </c>
      <c r="B80" s="1"/>
      <c r="C80" s="1">
        <v>79</v>
      </c>
      <c r="D80" s="1" t="s">
        <v>38</v>
      </c>
      <c r="E80" s="1" t="s">
        <v>15</v>
      </c>
      <c r="F80" s="1" t="s">
        <v>22</v>
      </c>
      <c r="G80" s="1" t="s">
        <v>120</v>
      </c>
      <c r="H80" s="1">
        <v>495</v>
      </c>
      <c r="I80" s="1">
        <v>2045</v>
      </c>
      <c r="J80" s="1"/>
      <c r="K80" s="1">
        <f t="shared" si="9"/>
        <v>137016.737793639</v>
      </c>
      <c r="L80" s="1">
        <f t="shared" si="9"/>
        <v>566059.048056548</v>
      </c>
    </row>
    <row r="81" ht="75" customHeight="1" spans="1:12">
      <c r="A81" s="1" t="s">
        <v>128</v>
      </c>
      <c r="B81" s="1"/>
      <c r="C81" s="1">
        <v>80</v>
      </c>
      <c r="D81" s="1" t="s">
        <v>35</v>
      </c>
      <c r="E81" s="1" t="s">
        <v>55</v>
      </c>
      <c r="F81" s="1" t="s">
        <v>22</v>
      </c>
      <c r="G81" s="1" t="s">
        <v>120</v>
      </c>
      <c r="H81" s="1">
        <v>365</v>
      </c>
      <c r="I81" s="1">
        <v>2767</v>
      </c>
      <c r="J81" s="1"/>
      <c r="K81" s="1">
        <f t="shared" si="9"/>
        <v>101032.544029653</v>
      </c>
      <c r="L81" s="1">
        <f t="shared" si="9"/>
        <v>765909.724191916</v>
      </c>
    </row>
    <row r="82" ht="75" customHeight="1" spans="1:12">
      <c r="A82" s="1" t="s">
        <v>129</v>
      </c>
      <c r="B82" s="1"/>
      <c r="C82" s="1">
        <v>81</v>
      </c>
      <c r="D82" s="1" t="s">
        <v>43</v>
      </c>
      <c r="E82" s="1" t="s">
        <v>55</v>
      </c>
      <c r="F82" s="1" t="s">
        <v>22</v>
      </c>
      <c r="G82" s="1" t="s">
        <v>120</v>
      </c>
      <c r="H82" s="1">
        <v>367</v>
      </c>
      <c r="I82" s="1">
        <v>2756</v>
      </c>
      <c r="J82" s="1"/>
      <c r="K82" s="1">
        <f t="shared" si="9"/>
        <v>101586.147010637</v>
      </c>
      <c r="L82" s="1">
        <f t="shared" si="9"/>
        <v>762864.907796502</v>
      </c>
    </row>
    <row r="83" ht="75" customHeight="1" spans="1:12">
      <c r="A83" s="1" t="s">
        <v>130</v>
      </c>
      <c r="B83" s="1"/>
      <c r="C83" s="1">
        <v>82</v>
      </c>
      <c r="D83" s="1" t="s">
        <v>43</v>
      </c>
      <c r="E83" s="1" t="s">
        <v>25</v>
      </c>
      <c r="F83" s="1" t="s">
        <v>22</v>
      </c>
      <c r="G83" s="1" t="s">
        <v>120</v>
      </c>
      <c r="H83" s="1">
        <v>528</v>
      </c>
      <c r="I83" s="1">
        <v>1914</v>
      </c>
      <c r="J83" s="1"/>
      <c r="K83" s="1">
        <f t="shared" si="9"/>
        <v>146151.186979881</v>
      </c>
      <c r="L83" s="1">
        <f t="shared" si="9"/>
        <v>529798.05280207</v>
      </c>
    </row>
    <row r="84" ht="75" customHeight="1" spans="1:12">
      <c r="A84" s="1" t="s">
        <v>131</v>
      </c>
      <c r="B84" s="1"/>
      <c r="C84" s="1">
        <v>83</v>
      </c>
      <c r="D84" s="1" t="s">
        <v>38</v>
      </c>
      <c r="E84" s="1" t="s">
        <v>67</v>
      </c>
      <c r="F84" s="1" t="s">
        <v>22</v>
      </c>
      <c r="G84" s="1" t="s">
        <v>120</v>
      </c>
      <c r="H84" s="1">
        <v>361</v>
      </c>
      <c r="I84" s="1">
        <v>2801</v>
      </c>
      <c r="J84" s="1"/>
      <c r="K84" s="1">
        <f t="shared" si="9"/>
        <v>99925.3380676841</v>
      </c>
      <c r="L84" s="1">
        <f t="shared" si="9"/>
        <v>775320.974868651</v>
      </c>
    </row>
    <row r="85" ht="75" customHeight="1" spans="1:12">
      <c r="A85" s="1" t="s">
        <v>132</v>
      </c>
      <c r="B85" s="1"/>
      <c r="C85" s="1">
        <v>84</v>
      </c>
      <c r="D85" s="1" t="s">
        <v>14</v>
      </c>
      <c r="E85" s="1" t="s">
        <v>55</v>
      </c>
      <c r="F85" s="1" t="s">
        <v>22</v>
      </c>
      <c r="G85" s="1" t="s">
        <v>120</v>
      </c>
      <c r="H85" s="1">
        <v>428</v>
      </c>
      <c r="I85" s="1">
        <v>2362</v>
      </c>
      <c r="J85" s="1"/>
      <c r="K85" s="1">
        <f t="shared" si="9"/>
        <v>118471.037930661</v>
      </c>
      <c r="L85" s="1">
        <f t="shared" si="9"/>
        <v>653805.120542575</v>
      </c>
    </row>
    <row r="86" ht="75" customHeight="1" spans="1:12">
      <c r="A86" s="1" t="s">
        <v>133</v>
      </c>
      <c r="B86" s="1"/>
      <c r="C86" s="1">
        <v>85</v>
      </c>
      <c r="D86" s="1" t="s">
        <v>35</v>
      </c>
      <c r="E86" s="1" t="s">
        <v>67</v>
      </c>
      <c r="F86" s="1" t="s">
        <v>22</v>
      </c>
      <c r="G86" s="1" t="s">
        <v>120</v>
      </c>
      <c r="H86" s="1">
        <v>495</v>
      </c>
      <c r="I86" s="1">
        <v>2045</v>
      </c>
      <c r="J86" s="1"/>
      <c r="K86" s="1">
        <f t="shared" si="9"/>
        <v>137016.737793639</v>
      </c>
      <c r="L86" s="1">
        <f t="shared" si="9"/>
        <v>566059.048056548</v>
      </c>
    </row>
    <row r="87" ht="75" customHeight="1" spans="1:12">
      <c r="A87" s="1" t="s">
        <v>134</v>
      </c>
      <c r="B87" s="1"/>
      <c r="C87" s="1">
        <v>86</v>
      </c>
      <c r="D87" s="1" t="s">
        <v>14</v>
      </c>
      <c r="E87" s="1" t="s">
        <v>67</v>
      </c>
      <c r="F87" s="1" t="s">
        <v>22</v>
      </c>
      <c r="G87" s="1" t="s">
        <v>120</v>
      </c>
      <c r="H87" s="1">
        <v>492</v>
      </c>
      <c r="I87" s="1">
        <v>2054</v>
      </c>
      <c r="J87" s="1"/>
      <c r="K87" s="1">
        <f t="shared" si="9"/>
        <v>136186.333322162</v>
      </c>
      <c r="L87" s="1">
        <f t="shared" si="9"/>
        <v>568550.261470978</v>
      </c>
    </row>
    <row r="88" ht="75" customHeight="1" spans="1:12">
      <c r="A88" s="1" t="s">
        <v>135</v>
      </c>
      <c r="B88" s="1"/>
      <c r="C88" s="1">
        <v>87</v>
      </c>
      <c r="D88" s="1" t="s">
        <v>35</v>
      </c>
      <c r="E88" s="1" t="s">
        <v>55</v>
      </c>
      <c r="F88" s="1" t="s">
        <v>22</v>
      </c>
      <c r="G88" s="1" t="s">
        <v>120</v>
      </c>
      <c r="H88" s="1">
        <v>375</v>
      </c>
      <c r="I88" s="1">
        <v>2700</v>
      </c>
      <c r="J88" s="1"/>
      <c r="K88" s="1">
        <f t="shared" si="9"/>
        <v>103800.558934575</v>
      </c>
      <c r="L88" s="1">
        <f t="shared" si="9"/>
        <v>747364.024328939</v>
      </c>
    </row>
    <row r="89" ht="75" customHeight="1" spans="1:12">
      <c r="A89" s="1" t="s">
        <v>136</v>
      </c>
      <c r="B89" s="1"/>
      <c r="C89" s="1">
        <v>88</v>
      </c>
      <c r="D89" s="1" t="s">
        <v>14</v>
      </c>
      <c r="E89" s="1" t="s">
        <v>15</v>
      </c>
      <c r="F89" s="1" t="s">
        <v>22</v>
      </c>
      <c r="G89" s="1" t="s">
        <v>120</v>
      </c>
      <c r="H89" s="1">
        <v>506</v>
      </c>
      <c r="I89" s="1">
        <v>2000</v>
      </c>
      <c r="J89" s="1"/>
      <c r="K89" s="1">
        <f t="shared" si="9"/>
        <v>140061.554189053</v>
      </c>
      <c r="L89" s="1">
        <f t="shared" si="9"/>
        <v>553602.980984399</v>
      </c>
    </row>
    <row r="90" ht="75" customHeight="1" spans="1:12">
      <c r="A90" s="1" t="s">
        <v>137</v>
      </c>
      <c r="B90" s="1"/>
      <c r="C90" s="1">
        <v>89</v>
      </c>
      <c r="D90" s="1" t="s">
        <v>38</v>
      </c>
      <c r="E90" s="1" t="s">
        <v>15</v>
      </c>
      <c r="F90" s="1" t="s">
        <v>22</v>
      </c>
      <c r="G90" s="1" t="s">
        <v>120</v>
      </c>
      <c r="H90" s="1">
        <v>546</v>
      </c>
      <c r="I90" s="1">
        <v>1851</v>
      </c>
      <c r="J90" s="1"/>
      <c r="K90" s="1">
        <f t="shared" si="9"/>
        <v>151133.613808741</v>
      </c>
      <c r="L90" s="1">
        <f t="shared" si="9"/>
        <v>512359.558901061</v>
      </c>
    </row>
    <row r="91" ht="75" customHeight="1" spans="1:12">
      <c r="A91" s="15" t="s">
        <v>138</v>
      </c>
      <c r="B91" s="1"/>
      <c r="C91" s="1">
        <v>90</v>
      </c>
      <c r="D91" s="1" t="s">
        <v>38</v>
      </c>
      <c r="E91" s="1" t="s">
        <v>55</v>
      </c>
      <c r="F91" s="1" t="s">
        <v>22</v>
      </c>
      <c r="G91" s="1" t="s">
        <v>120</v>
      </c>
      <c r="H91" s="1">
        <v>361</v>
      </c>
      <c r="I91" s="1">
        <v>2801</v>
      </c>
      <c r="J91" s="1"/>
      <c r="K91" s="1">
        <f t="shared" si="9"/>
        <v>99925.3380676841</v>
      </c>
      <c r="L91" s="1">
        <f t="shared" si="9"/>
        <v>775320.974868651</v>
      </c>
    </row>
    <row r="92" ht="75" customHeight="1" spans="1:12">
      <c r="A92" s="15" t="s">
        <v>139</v>
      </c>
      <c r="B92" s="1"/>
      <c r="C92" s="1">
        <v>91</v>
      </c>
      <c r="D92" s="1" t="s">
        <v>38</v>
      </c>
      <c r="E92" s="1" t="s">
        <v>67</v>
      </c>
      <c r="F92" s="1" t="s">
        <v>22</v>
      </c>
      <c r="G92" s="1" t="s">
        <v>120</v>
      </c>
      <c r="H92" s="1">
        <v>522</v>
      </c>
      <c r="I92" s="1">
        <v>1939</v>
      </c>
      <c r="J92" s="1"/>
      <c r="K92" s="1">
        <f t="shared" si="9"/>
        <v>144490.378036928</v>
      </c>
      <c r="L92" s="1">
        <f t="shared" si="9"/>
        <v>536718.090064375</v>
      </c>
    </row>
    <row r="93" ht="75" customHeight="1" spans="1:12">
      <c r="A93" s="15" t="s">
        <v>140</v>
      </c>
      <c r="B93" s="1"/>
      <c r="C93" s="1">
        <v>92</v>
      </c>
      <c r="D93" s="1" t="s">
        <v>43</v>
      </c>
      <c r="E93" s="1" t="s">
        <v>15</v>
      </c>
      <c r="F93" s="1" t="s">
        <v>22</v>
      </c>
      <c r="G93" s="1" t="s">
        <v>120</v>
      </c>
      <c r="H93" s="1">
        <v>522</v>
      </c>
      <c r="I93" s="1">
        <v>1939</v>
      </c>
      <c r="J93" s="1"/>
      <c r="K93" s="1">
        <f t="shared" si="9"/>
        <v>144490.378036928</v>
      </c>
      <c r="L93" s="1">
        <f t="shared" si="9"/>
        <v>536718.090064375</v>
      </c>
    </row>
    <row r="94" ht="75" customHeight="1" spans="1:13">
      <c r="A94" t="s">
        <v>141</v>
      </c>
      <c r="C94" s="1">
        <v>93</v>
      </c>
      <c r="D94" t="s">
        <v>43</v>
      </c>
      <c r="E94" t="s">
        <v>67</v>
      </c>
      <c r="F94" t="s">
        <v>16</v>
      </c>
      <c r="G94" t="s">
        <v>17</v>
      </c>
      <c r="H94">
        <v>944</v>
      </c>
      <c r="I94">
        <v>3732.8</v>
      </c>
      <c r="M94">
        <f>261300/1.1^59</f>
        <v>943.997807003729</v>
      </c>
    </row>
    <row r="95" spans="1:9">
      <c r="A95" t="s">
        <v>142</v>
      </c>
      <c r="C95">
        <v>94</v>
      </c>
      <c r="D95" t="s">
        <v>38</v>
      </c>
      <c r="E95" t="s">
        <v>15</v>
      </c>
      <c r="F95" t="s">
        <v>16</v>
      </c>
      <c r="G95" t="s">
        <v>17</v>
      </c>
      <c r="H95">
        <v>1019.2</v>
      </c>
      <c r="I95">
        <v>3456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1"/>
  <sheetViews>
    <sheetView tabSelected="1" topLeftCell="A178" workbookViewId="0">
      <selection activeCell="F192" sqref="F192"/>
    </sheetView>
  </sheetViews>
  <sheetFormatPr defaultColWidth="8.83333333333333" defaultRowHeight="14.4" outlineLevelCol="7"/>
  <cols>
    <col min="1" max="1" width="22.3796296296296" customWidth="1"/>
    <col min="2" max="2" width="10.5648148148148" customWidth="1"/>
    <col min="3" max="3" width="12.4166666666667" customWidth="1"/>
    <col min="4" max="4" width="10.5648148148148" customWidth="1"/>
    <col min="5" max="5" width="50.7777777777778" style="1" customWidth="1"/>
    <col min="6" max="6" width="16.1203703703704" customWidth="1"/>
    <col min="7" max="7" width="50.7777777777778" customWidth="1"/>
    <col min="8" max="8" width="32.787037037037" customWidth="1"/>
  </cols>
  <sheetData>
    <row r="1" ht="22.5" customHeight="1" spans="1:8">
      <c r="A1" s="2" t="s">
        <v>143</v>
      </c>
      <c r="B1" s="3" t="s">
        <v>2</v>
      </c>
      <c r="C1" s="4" t="s">
        <v>5</v>
      </c>
      <c r="D1" s="4" t="s">
        <v>144</v>
      </c>
      <c r="E1" s="4" t="s">
        <v>145</v>
      </c>
      <c r="F1" s="4" t="s">
        <v>146</v>
      </c>
      <c r="G1" s="4" t="s">
        <v>147</v>
      </c>
      <c r="H1" s="4"/>
    </row>
    <row r="2" ht="39" customHeight="1" spans="1:8">
      <c r="A2" s="5" t="s">
        <v>12</v>
      </c>
      <c r="B2" s="6">
        <v>1001</v>
      </c>
      <c r="C2" s="7" t="s">
        <v>148</v>
      </c>
      <c r="D2" s="7" t="s">
        <v>149</v>
      </c>
      <c r="E2" s="8" t="s">
        <v>150</v>
      </c>
      <c r="F2" s="7" t="s">
        <v>151</v>
      </c>
      <c r="G2" s="9" t="s">
        <v>152</v>
      </c>
      <c r="H2" s="7"/>
    </row>
    <row r="3" ht="39" customHeight="1" spans="1:8">
      <c r="A3" s="5" t="s">
        <v>12</v>
      </c>
      <c r="B3" s="6">
        <v>1002</v>
      </c>
      <c r="C3" s="7" t="s">
        <v>148</v>
      </c>
      <c r="D3" s="7" t="s">
        <v>153</v>
      </c>
      <c r="E3" s="8" t="s">
        <v>154</v>
      </c>
      <c r="F3" s="7" t="s">
        <v>151</v>
      </c>
      <c r="G3" s="9" t="s">
        <v>155</v>
      </c>
      <c r="H3" s="7"/>
    </row>
    <row r="4" ht="39" customHeight="1" spans="1:8">
      <c r="A4" s="5" t="s">
        <v>12</v>
      </c>
      <c r="B4" s="6">
        <v>1003</v>
      </c>
      <c r="C4" s="7" t="s">
        <v>148</v>
      </c>
      <c r="D4" s="7" t="s">
        <v>156</v>
      </c>
      <c r="E4" s="8" t="s">
        <v>157</v>
      </c>
      <c r="F4" s="7" t="s">
        <v>151</v>
      </c>
      <c r="G4" s="8" t="s">
        <v>158</v>
      </c>
      <c r="H4" s="7"/>
    </row>
    <row r="5" ht="39" customHeight="1" spans="1:8">
      <c r="A5" s="5" t="s">
        <v>12</v>
      </c>
      <c r="B5" s="6">
        <v>1004</v>
      </c>
      <c r="C5" s="7" t="s">
        <v>148</v>
      </c>
      <c r="D5" s="7" t="s">
        <v>159</v>
      </c>
      <c r="E5" s="8" t="s">
        <v>160</v>
      </c>
      <c r="F5" s="7" t="s">
        <v>151</v>
      </c>
      <c r="G5" s="8" t="s">
        <v>161</v>
      </c>
      <c r="H5" s="7"/>
    </row>
    <row r="6" ht="55.5" customHeight="1" spans="1:8">
      <c r="A6" s="5" t="s">
        <v>12</v>
      </c>
      <c r="B6" s="6">
        <v>1005</v>
      </c>
      <c r="C6" s="7" t="s">
        <v>148</v>
      </c>
      <c r="D6" s="7" t="s">
        <v>162</v>
      </c>
      <c r="E6" s="8" t="s">
        <v>163</v>
      </c>
      <c r="F6" s="7" t="s">
        <v>151</v>
      </c>
      <c r="G6" s="8" t="s">
        <v>164</v>
      </c>
      <c r="H6" s="7"/>
    </row>
    <row r="7" ht="22.5" customHeight="1" spans="1:8">
      <c r="A7" s="5" t="s">
        <v>12</v>
      </c>
      <c r="B7" s="6">
        <v>1006</v>
      </c>
      <c r="C7" s="7" t="s">
        <v>165</v>
      </c>
      <c r="D7" s="7"/>
      <c r="E7" s="8" t="s">
        <v>166</v>
      </c>
      <c r="F7" s="7" t="s">
        <v>167</v>
      </c>
      <c r="G7" s="8" t="s">
        <v>168</v>
      </c>
      <c r="H7" s="7"/>
    </row>
    <row r="8" ht="39" customHeight="1" spans="1:8">
      <c r="A8" s="5" t="s">
        <v>12</v>
      </c>
      <c r="B8" s="6">
        <v>1007</v>
      </c>
      <c r="C8" s="7" t="s">
        <v>165</v>
      </c>
      <c r="D8" s="7"/>
      <c r="E8" s="8" t="s">
        <v>169</v>
      </c>
      <c r="F8" s="7" t="s">
        <v>167</v>
      </c>
      <c r="G8" s="8" t="s">
        <v>170</v>
      </c>
      <c r="H8" s="7"/>
    </row>
    <row r="9" ht="39" customHeight="1" spans="1:8">
      <c r="A9" s="5" t="s">
        <v>12</v>
      </c>
      <c r="B9" s="6">
        <v>1008</v>
      </c>
      <c r="C9" s="7" t="s">
        <v>165</v>
      </c>
      <c r="D9" s="7"/>
      <c r="E9" s="8" t="s">
        <v>171</v>
      </c>
      <c r="F9" s="7" t="s">
        <v>167</v>
      </c>
      <c r="G9" s="8" t="s">
        <v>172</v>
      </c>
      <c r="H9" s="7"/>
    </row>
    <row r="10" ht="22.5" customHeight="1" spans="1:8">
      <c r="A10" s="5" t="s">
        <v>12</v>
      </c>
      <c r="B10" s="6">
        <v>1009</v>
      </c>
      <c r="C10" s="7" t="s">
        <v>165</v>
      </c>
      <c r="D10" s="7"/>
      <c r="E10" s="8" t="s">
        <v>173</v>
      </c>
      <c r="F10" s="7" t="s">
        <v>167</v>
      </c>
      <c r="G10" s="8" t="s">
        <v>174</v>
      </c>
      <c r="H10" s="7"/>
    </row>
    <row r="11" ht="39" customHeight="1" spans="1:8">
      <c r="A11" s="5" t="s">
        <v>12</v>
      </c>
      <c r="B11" s="6">
        <v>1011</v>
      </c>
      <c r="C11" s="7" t="s">
        <v>165</v>
      </c>
      <c r="D11" s="7"/>
      <c r="E11" s="8" t="s">
        <v>175</v>
      </c>
      <c r="F11" s="7" t="s">
        <v>167</v>
      </c>
      <c r="G11" s="8" t="s">
        <v>176</v>
      </c>
      <c r="H11" s="7"/>
    </row>
    <row r="12" ht="39" customHeight="1" spans="1:8">
      <c r="A12" s="5" t="s">
        <v>12</v>
      </c>
      <c r="B12" s="6">
        <v>1012</v>
      </c>
      <c r="C12" s="7" t="s">
        <v>177</v>
      </c>
      <c r="D12" s="7" t="s">
        <v>178</v>
      </c>
      <c r="E12" s="8" t="s">
        <v>179</v>
      </c>
      <c r="F12" s="7" t="s">
        <v>180</v>
      </c>
      <c r="G12" s="8" t="s">
        <v>181</v>
      </c>
      <c r="H12" s="7"/>
    </row>
    <row r="13" ht="39" customHeight="1" spans="1:8">
      <c r="A13" s="5" t="s">
        <v>12</v>
      </c>
      <c r="B13" s="6">
        <v>1013</v>
      </c>
      <c r="C13" s="7" t="s">
        <v>177</v>
      </c>
      <c r="D13" s="7" t="s">
        <v>182</v>
      </c>
      <c r="E13" s="8" t="s">
        <v>183</v>
      </c>
      <c r="F13" s="7" t="s">
        <v>180</v>
      </c>
      <c r="G13" s="8" t="s">
        <v>184</v>
      </c>
      <c r="H13" s="7"/>
    </row>
    <row r="14" ht="39" customHeight="1" spans="1:8">
      <c r="A14" s="5" t="s">
        <v>12</v>
      </c>
      <c r="B14" s="6">
        <v>1014</v>
      </c>
      <c r="C14" s="7" t="s">
        <v>177</v>
      </c>
      <c r="D14" s="7" t="s">
        <v>185</v>
      </c>
      <c r="E14" s="8" t="s">
        <v>186</v>
      </c>
      <c r="F14" s="7" t="s">
        <v>187</v>
      </c>
      <c r="G14" s="8" t="s">
        <v>188</v>
      </c>
      <c r="H14" s="7"/>
    </row>
    <row r="15" ht="22.5" customHeight="1" spans="1:8">
      <c r="A15" s="5" t="s">
        <v>12</v>
      </c>
      <c r="B15" s="6">
        <v>1015</v>
      </c>
      <c r="C15" s="7" t="s">
        <v>177</v>
      </c>
      <c r="D15" s="7" t="s">
        <v>189</v>
      </c>
      <c r="E15" s="8" t="s">
        <v>190</v>
      </c>
      <c r="F15" s="7" t="s">
        <v>191</v>
      </c>
      <c r="G15" s="8" t="s">
        <v>192</v>
      </c>
      <c r="H15" s="7"/>
    </row>
    <row r="16" ht="22.5" customHeight="1" spans="1:8">
      <c r="A16" s="5" t="s">
        <v>12</v>
      </c>
      <c r="B16" s="6">
        <v>1016</v>
      </c>
      <c r="C16" s="7" t="s">
        <v>177</v>
      </c>
      <c r="D16" s="7" t="s">
        <v>193</v>
      </c>
      <c r="E16" s="8" t="s">
        <v>194</v>
      </c>
      <c r="F16" s="7" t="s">
        <v>191</v>
      </c>
      <c r="G16" s="8" t="s">
        <v>168</v>
      </c>
      <c r="H16" s="7"/>
    </row>
    <row r="17" ht="22.5" customHeight="1" spans="1:8">
      <c r="A17" s="5" t="s">
        <v>12</v>
      </c>
      <c r="B17" s="6">
        <v>1017</v>
      </c>
      <c r="C17" s="7" t="s">
        <v>195</v>
      </c>
      <c r="D17" s="7"/>
      <c r="E17" s="8" t="s">
        <v>196</v>
      </c>
      <c r="F17" s="7" t="s">
        <v>197</v>
      </c>
      <c r="G17" s="8" t="s">
        <v>198</v>
      </c>
      <c r="H17" s="7"/>
    </row>
    <row r="18" ht="22.5" customHeight="1" spans="1:8">
      <c r="A18" s="5" t="s">
        <v>12</v>
      </c>
      <c r="B18" s="6">
        <v>1018</v>
      </c>
      <c r="C18" s="7" t="s">
        <v>199</v>
      </c>
      <c r="D18" s="7"/>
      <c r="E18" s="8" t="s">
        <v>200</v>
      </c>
      <c r="F18" s="7" t="s">
        <v>187</v>
      </c>
      <c r="G18" s="8" t="s">
        <v>201</v>
      </c>
      <c r="H18" s="7"/>
    </row>
    <row r="19" ht="22.5" customHeight="1" spans="1:8">
      <c r="A19" s="5" t="s">
        <v>12</v>
      </c>
      <c r="B19" s="6">
        <v>1019</v>
      </c>
      <c r="C19" s="7" t="s">
        <v>202</v>
      </c>
      <c r="D19" s="7"/>
      <c r="E19" s="8" t="s">
        <v>203</v>
      </c>
      <c r="F19" s="7" t="s">
        <v>204</v>
      </c>
      <c r="G19" s="8" t="s">
        <v>168</v>
      </c>
      <c r="H19" s="7"/>
    </row>
    <row r="20" ht="22.5" customHeight="1" spans="1:8">
      <c r="A20" s="10"/>
      <c r="B20" s="11"/>
      <c r="C20" s="12"/>
      <c r="D20" s="12"/>
      <c r="E20" s="12"/>
      <c r="F20" s="12"/>
      <c r="G20" s="12"/>
      <c r="H20" s="12"/>
    </row>
    <row r="21" ht="39" customHeight="1" spans="1:8">
      <c r="A21" s="5" t="s">
        <v>19</v>
      </c>
      <c r="B21" s="6">
        <v>2001</v>
      </c>
      <c r="C21" s="7" t="s">
        <v>148</v>
      </c>
      <c r="D21" s="7" t="s">
        <v>149</v>
      </c>
      <c r="E21" s="8" t="s">
        <v>205</v>
      </c>
      <c r="F21" s="7" t="s">
        <v>151</v>
      </c>
      <c r="G21" s="9" t="s">
        <v>206</v>
      </c>
      <c r="H21" s="7"/>
    </row>
    <row r="22" ht="39" customHeight="1" spans="1:8">
      <c r="A22" s="5" t="s">
        <v>19</v>
      </c>
      <c r="B22" s="6">
        <v>2002</v>
      </c>
      <c r="C22" s="7" t="s">
        <v>148</v>
      </c>
      <c r="D22" s="7" t="s">
        <v>153</v>
      </c>
      <c r="E22" s="8" t="s">
        <v>207</v>
      </c>
      <c r="F22" s="7" t="s">
        <v>151</v>
      </c>
      <c r="G22" s="9" t="s">
        <v>208</v>
      </c>
      <c r="H22" s="7"/>
    </row>
    <row r="23" ht="39" customHeight="1" spans="1:8">
      <c r="A23" s="5" t="s">
        <v>19</v>
      </c>
      <c r="B23" s="6">
        <v>2003</v>
      </c>
      <c r="C23" s="7" t="s">
        <v>148</v>
      </c>
      <c r="D23" s="7" t="s">
        <v>156</v>
      </c>
      <c r="E23" s="8" t="s">
        <v>209</v>
      </c>
      <c r="F23" s="7" t="s">
        <v>151</v>
      </c>
      <c r="G23" s="9" t="s">
        <v>210</v>
      </c>
      <c r="H23" s="7"/>
    </row>
    <row r="24" ht="39" customHeight="1" spans="1:8">
      <c r="A24" s="5" t="s">
        <v>19</v>
      </c>
      <c r="B24" s="6">
        <v>2004</v>
      </c>
      <c r="C24" s="7" t="s">
        <v>148</v>
      </c>
      <c r="D24" s="7" t="s">
        <v>159</v>
      </c>
      <c r="E24" s="8" t="s">
        <v>211</v>
      </c>
      <c r="F24" s="7" t="s">
        <v>151</v>
      </c>
      <c r="G24" s="9" t="s">
        <v>212</v>
      </c>
      <c r="H24" s="7"/>
    </row>
    <row r="25" ht="39" customHeight="1" spans="1:8">
      <c r="A25" s="5" t="s">
        <v>19</v>
      </c>
      <c r="B25" s="6">
        <v>2005</v>
      </c>
      <c r="C25" s="7" t="s">
        <v>148</v>
      </c>
      <c r="D25" s="7" t="s">
        <v>162</v>
      </c>
      <c r="E25" s="8" t="s">
        <v>213</v>
      </c>
      <c r="F25" s="7" t="s">
        <v>151</v>
      </c>
      <c r="G25" s="9" t="s">
        <v>214</v>
      </c>
      <c r="H25" s="7"/>
    </row>
    <row r="26" ht="22.5" customHeight="1" spans="1:8">
      <c r="A26" s="5" t="s">
        <v>19</v>
      </c>
      <c r="B26" s="6">
        <v>2006</v>
      </c>
      <c r="C26" s="7" t="s">
        <v>165</v>
      </c>
      <c r="D26" s="7"/>
      <c r="E26" s="8" t="s">
        <v>215</v>
      </c>
      <c r="F26" s="7" t="s">
        <v>167</v>
      </c>
      <c r="G26" s="8" t="s">
        <v>216</v>
      </c>
      <c r="H26" s="7"/>
    </row>
    <row r="27" ht="39" customHeight="1" spans="1:8">
      <c r="A27" s="5" t="s">
        <v>19</v>
      </c>
      <c r="B27" s="6">
        <v>2007</v>
      </c>
      <c r="C27" s="7" t="s">
        <v>177</v>
      </c>
      <c r="D27" s="7" t="s">
        <v>178</v>
      </c>
      <c r="E27" s="8" t="s">
        <v>217</v>
      </c>
      <c r="F27" s="7" t="s">
        <v>180</v>
      </c>
      <c r="G27" s="8" t="s">
        <v>218</v>
      </c>
      <c r="H27" s="7"/>
    </row>
    <row r="28" ht="39" customHeight="1" spans="1:8">
      <c r="A28" s="5" t="s">
        <v>19</v>
      </c>
      <c r="B28" s="6">
        <v>2008</v>
      </c>
      <c r="C28" s="7" t="s">
        <v>177</v>
      </c>
      <c r="D28" s="7" t="s">
        <v>182</v>
      </c>
      <c r="E28" s="8" t="s">
        <v>219</v>
      </c>
      <c r="F28" s="7" t="s">
        <v>187</v>
      </c>
      <c r="G28" s="8" t="s">
        <v>220</v>
      </c>
      <c r="H28" s="7"/>
    </row>
    <row r="29" ht="39" customHeight="1" spans="1:8">
      <c r="A29" s="5" t="s">
        <v>19</v>
      </c>
      <c r="B29" s="6">
        <v>2009</v>
      </c>
      <c r="C29" s="7" t="s">
        <v>177</v>
      </c>
      <c r="D29" s="7" t="s">
        <v>185</v>
      </c>
      <c r="E29" s="8" t="s">
        <v>221</v>
      </c>
      <c r="F29" s="7" t="s">
        <v>222</v>
      </c>
      <c r="G29" s="9" t="s">
        <v>223</v>
      </c>
      <c r="H29" s="7"/>
    </row>
    <row r="30" ht="22.5" customHeight="1" spans="1:8">
      <c r="A30" s="5" t="s">
        <v>19</v>
      </c>
      <c r="B30" s="6">
        <v>2010</v>
      </c>
      <c r="C30" s="7" t="s">
        <v>177</v>
      </c>
      <c r="D30" s="7" t="s">
        <v>189</v>
      </c>
      <c r="E30" s="8" t="s">
        <v>224</v>
      </c>
      <c r="F30" s="7" t="s">
        <v>191</v>
      </c>
      <c r="G30" s="8" t="s">
        <v>225</v>
      </c>
      <c r="H30" s="7"/>
    </row>
    <row r="31" ht="22.5" customHeight="1" spans="1:8">
      <c r="A31" s="5" t="s">
        <v>19</v>
      </c>
      <c r="B31" s="6">
        <v>2011</v>
      </c>
      <c r="C31" s="7" t="s">
        <v>177</v>
      </c>
      <c r="D31" s="7" t="s">
        <v>193</v>
      </c>
      <c r="E31" s="8" t="s">
        <v>194</v>
      </c>
      <c r="F31" s="7" t="s">
        <v>191</v>
      </c>
      <c r="G31" s="8" t="s">
        <v>168</v>
      </c>
      <c r="H31" s="7"/>
    </row>
    <row r="32" ht="22.5" customHeight="1" spans="1:8">
      <c r="A32" s="5" t="s">
        <v>19</v>
      </c>
      <c r="B32" s="6">
        <v>2012</v>
      </c>
      <c r="C32" s="7" t="s">
        <v>195</v>
      </c>
      <c r="D32" s="7"/>
      <c r="E32" s="8" t="s">
        <v>196</v>
      </c>
      <c r="F32" s="7" t="s">
        <v>197</v>
      </c>
      <c r="G32" s="8" t="s">
        <v>198</v>
      </c>
      <c r="H32" s="7"/>
    </row>
    <row r="33" ht="22.5" customHeight="1" spans="1:8">
      <c r="A33" s="10"/>
      <c r="B33" s="11"/>
      <c r="C33" s="12"/>
      <c r="D33" s="12"/>
      <c r="E33" s="12"/>
      <c r="F33" s="12"/>
      <c r="G33" s="12"/>
      <c r="H33" s="12"/>
    </row>
    <row r="34" ht="22.5" customHeight="1" spans="1:8">
      <c r="A34" s="5" t="s">
        <v>30</v>
      </c>
      <c r="B34" s="6">
        <v>6001</v>
      </c>
      <c r="C34" s="7" t="s">
        <v>195</v>
      </c>
      <c r="D34" s="7"/>
      <c r="E34" s="8" t="s">
        <v>196</v>
      </c>
      <c r="F34" s="7" t="s">
        <v>197</v>
      </c>
      <c r="G34" s="8" t="s">
        <v>198</v>
      </c>
      <c r="H34" s="7"/>
    </row>
    <row r="35" ht="22.5" customHeight="1" spans="1:8">
      <c r="A35" s="10"/>
      <c r="B35" s="11"/>
      <c r="C35" s="12"/>
      <c r="D35" s="12"/>
      <c r="E35" s="12"/>
      <c r="F35" s="12"/>
      <c r="G35" s="12"/>
      <c r="H35" s="12"/>
    </row>
    <row r="36" ht="22.5" customHeight="1" spans="1:8">
      <c r="A36" s="5" t="s">
        <v>23</v>
      </c>
      <c r="B36" s="6">
        <v>3001</v>
      </c>
      <c r="C36" s="7" t="s">
        <v>148</v>
      </c>
      <c r="D36" s="7" t="s">
        <v>149</v>
      </c>
      <c r="E36" s="8"/>
      <c r="F36" s="7" t="s">
        <v>151</v>
      </c>
      <c r="G36" s="8" t="s">
        <v>168</v>
      </c>
      <c r="H36" s="7"/>
    </row>
    <row r="37" ht="22.5" customHeight="1" spans="1:8">
      <c r="A37" s="5" t="s">
        <v>23</v>
      </c>
      <c r="B37" s="6">
        <v>3002</v>
      </c>
      <c r="C37" s="7" t="s">
        <v>148</v>
      </c>
      <c r="D37" s="7" t="s">
        <v>153</v>
      </c>
      <c r="E37" s="8"/>
      <c r="F37" s="7" t="s">
        <v>151</v>
      </c>
      <c r="G37" s="8" t="s">
        <v>168</v>
      </c>
      <c r="H37" s="7"/>
    </row>
    <row r="38" ht="22.5" customHeight="1" spans="1:8">
      <c r="A38" s="5" t="s">
        <v>23</v>
      </c>
      <c r="B38" s="6">
        <v>3003</v>
      </c>
      <c r="C38" s="7" t="s">
        <v>148</v>
      </c>
      <c r="D38" s="7" t="s">
        <v>156</v>
      </c>
      <c r="E38" s="8"/>
      <c r="F38" s="7" t="s">
        <v>151</v>
      </c>
      <c r="G38" s="8" t="s">
        <v>168</v>
      </c>
      <c r="H38" s="7"/>
    </row>
    <row r="39" ht="22.5" customHeight="1" spans="1:8">
      <c r="A39" s="5" t="s">
        <v>23</v>
      </c>
      <c r="B39" s="6">
        <v>3004</v>
      </c>
      <c r="C39" s="7" t="s">
        <v>148</v>
      </c>
      <c r="D39" s="7" t="s">
        <v>159</v>
      </c>
      <c r="E39" s="8"/>
      <c r="F39" s="7" t="s">
        <v>151</v>
      </c>
      <c r="G39" s="8" t="s">
        <v>168</v>
      </c>
      <c r="H39" s="7"/>
    </row>
    <row r="40" ht="22.5" customHeight="1" spans="1:8">
      <c r="A40" s="5" t="s">
        <v>23</v>
      </c>
      <c r="B40" s="6">
        <v>3005</v>
      </c>
      <c r="C40" s="7" t="s">
        <v>148</v>
      </c>
      <c r="D40" s="7" t="s">
        <v>162</v>
      </c>
      <c r="E40" s="8"/>
      <c r="F40" s="7" t="s">
        <v>151</v>
      </c>
      <c r="G40" s="8" t="s">
        <v>168</v>
      </c>
      <c r="H40" s="7"/>
    </row>
    <row r="41" ht="22.5" customHeight="1" spans="1:8">
      <c r="A41" s="5" t="s">
        <v>23</v>
      </c>
      <c r="B41" s="6">
        <v>3006</v>
      </c>
      <c r="C41" s="7" t="s">
        <v>165</v>
      </c>
      <c r="D41" s="7"/>
      <c r="E41" s="8"/>
      <c r="F41" s="7" t="s">
        <v>167</v>
      </c>
      <c r="G41" s="8" t="s">
        <v>168</v>
      </c>
      <c r="H41" s="7"/>
    </row>
    <row r="42" ht="22.5" customHeight="1" spans="1:8">
      <c r="A42" s="5" t="s">
        <v>23</v>
      </c>
      <c r="B42" s="6">
        <v>3007</v>
      </c>
      <c r="C42" s="7" t="s">
        <v>177</v>
      </c>
      <c r="D42" s="7" t="s">
        <v>178</v>
      </c>
      <c r="E42" s="8" t="s">
        <v>226</v>
      </c>
      <c r="F42" s="7" t="s">
        <v>180</v>
      </c>
      <c r="G42" s="8" t="s">
        <v>168</v>
      </c>
      <c r="H42" s="7"/>
    </row>
    <row r="43" ht="39" customHeight="1" spans="1:8">
      <c r="A43" s="5" t="s">
        <v>23</v>
      </c>
      <c r="B43" s="6">
        <v>3008</v>
      </c>
      <c r="C43" s="7" t="s">
        <v>177</v>
      </c>
      <c r="D43" s="7" t="s">
        <v>182</v>
      </c>
      <c r="E43" s="8" t="s">
        <v>227</v>
      </c>
      <c r="F43" s="7" t="s">
        <v>228</v>
      </c>
      <c r="G43" s="8" t="s">
        <v>229</v>
      </c>
      <c r="H43" s="7"/>
    </row>
    <row r="44" ht="22.5" customHeight="1" spans="1:8">
      <c r="A44" s="5" t="s">
        <v>23</v>
      </c>
      <c r="B44" s="6">
        <v>3009</v>
      </c>
      <c r="C44" s="7" t="s">
        <v>177</v>
      </c>
      <c r="D44" s="7" t="s">
        <v>185</v>
      </c>
      <c r="E44" s="8" t="s">
        <v>230</v>
      </c>
      <c r="F44" s="7" t="s">
        <v>187</v>
      </c>
      <c r="G44" s="8" t="s">
        <v>231</v>
      </c>
      <c r="H44" s="7"/>
    </row>
    <row r="45" ht="22.5" customHeight="1" spans="1:8">
      <c r="A45" s="5" t="s">
        <v>23</v>
      </c>
      <c r="B45" s="6">
        <v>3010</v>
      </c>
      <c r="C45" s="7" t="s">
        <v>177</v>
      </c>
      <c r="D45" s="7" t="s">
        <v>189</v>
      </c>
      <c r="E45" s="8" t="s">
        <v>232</v>
      </c>
      <c r="F45" s="7" t="s">
        <v>191</v>
      </c>
      <c r="G45" s="8" t="s">
        <v>168</v>
      </c>
      <c r="H45" s="7"/>
    </row>
    <row r="46" ht="22.5" customHeight="1" spans="1:8">
      <c r="A46" s="5" t="s">
        <v>23</v>
      </c>
      <c r="B46" s="6">
        <v>3011</v>
      </c>
      <c r="C46" s="7" t="s">
        <v>177</v>
      </c>
      <c r="D46" s="7" t="s">
        <v>193</v>
      </c>
      <c r="E46" s="8" t="s">
        <v>233</v>
      </c>
      <c r="F46" s="7" t="s">
        <v>191</v>
      </c>
      <c r="G46" s="8" t="s">
        <v>168</v>
      </c>
      <c r="H46" s="7"/>
    </row>
    <row r="47" ht="22.5" customHeight="1" spans="1:8">
      <c r="A47" s="5" t="s">
        <v>23</v>
      </c>
      <c r="B47" s="6">
        <v>3012</v>
      </c>
      <c r="C47" s="7" t="s">
        <v>195</v>
      </c>
      <c r="D47" s="7"/>
      <c r="E47" s="8" t="s">
        <v>234</v>
      </c>
      <c r="F47" s="7" t="s">
        <v>197</v>
      </c>
      <c r="G47" s="8" t="s">
        <v>235</v>
      </c>
      <c r="H47" s="7"/>
    </row>
    <row r="48" ht="22.5" customHeight="1" spans="1:8">
      <c r="A48" s="10"/>
      <c r="B48" s="11"/>
      <c r="C48" s="12"/>
      <c r="D48" s="12"/>
      <c r="E48" s="12"/>
      <c r="F48" s="12"/>
      <c r="G48" s="12"/>
      <c r="H48" s="12"/>
    </row>
    <row r="49" ht="39" customHeight="1" spans="1:8">
      <c r="A49" s="5" t="s">
        <v>26</v>
      </c>
      <c r="B49" s="6">
        <v>4001</v>
      </c>
      <c r="C49" s="7" t="s">
        <v>148</v>
      </c>
      <c r="D49" s="7" t="s">
        <v>149</v>
      </c>
      <c r="E49" s="8" t="s">
        <v>236</v>
      </c>
      <c r="F49" s="7" t="s">
        <v>151</v>
      </c>
      <c r="G49" s="8" t="s">
        <v>237</v>
      </c>
      <c r="H49" s="7"/>
    </row>
    <row r="50" ht="39" customHeight="1" spans="1:8">
      <c r="A50" s="5" t="s">
        <v>26</v>
      </c>
      <c r="B50" s="6">
        <v>4002</v>
      </c>
      <c r="C50" s="7" t="s">
        <v>148</v>
      </c>
      <c r="D50" s="7" t="s">
        <v>153</v>
      </c>
      <c r="E50" s="8" t="s">
        <v>238</v>
      </c>
      <c r="F50" s="7" t="s">
        <v>151</v>
      </c>
      <c r="G50" s="8" t="s">
        <v>239</v>
      </c>
      <c r="H50" s="7"/>
    </row>
    <row r="51" ht="39" customHeight="1" spans="1:8">
      <c r="A51" s="5" t="s">
        <v>26</v>
      </c>
      <c r="B51" s="6">
        <v>4003</v>
      </c>
      <c r="C51" s="7" t="s">
        <v>148</v>
      </c>
      <c r="D51" s="7" t="s">
        <v>156</v>
      </c>
      <c r="E51" s="8" t="s">
        <v>240</v>
      </c>
      <c r="F51" s="7" t="s">
        <v>151</v>
      </c>
      <c r="G51" s="8" t="s">
        <v>241</v>
      </c>
      <c r="H51" s="7"/>
    </row>
    <row r="52" ht="39" customHeight="1" spans="1:8">
      <c r="A52" s="5" t="s">
        <v>26</v>
      </c>
      <c r="B52" s="6">
        <v>4004</v>
      </c>
      <c r="C52" s="7" t="s">
        <v>148</v>
      </c>
      <c r="D52" s="7" t="s">
        <v>159</v>
      </c>
      <c r="E52" s="8" t="s">
        <v>242</v>
      </c>
      <c r="F52" s="7" t="s">
        <v>151</v>
      </c>
      <c r="G52" s="8" t="s">
        <v>243</v>
      </c>
      <c r="H52" s="7"/>
    </row>
    <row r="53" ht="39" customHeight="1" spans="1:8">
      <c r="A53" s="5" t="s">
        <v>26</v>
      </c>
      <c r="B53" s="6">
        <v>4005</v>
      </c>
      <c r="C53" s="7" t="s">
        <v>148</v>
      </c>
      <c r="D53" s="7" t="s">
        <v>162</v>
      </c>
      <c r="E53" s="8" t="s">
        <v>244</v>
      </c>
      <c r="F53" s="7" t="s">
        <v>151</v>
      </c>
      <c r="G53" s="8" t="s">
        <v>245</v>
      </c>
      <c r="H53" s="7"/>
    </row>
    <row r="54" ht="22.5" customHeight="1" spans="1:8">
      <c r="A54" s="5" t="s">
        <v>26</v>
      </c>
      <c r="B54" s="6">
        <v>4006</v>
      </c>
      <c r="C54" s="7" t="s">
        <v>165</v>
      </c>
      <c r="D54" s="7"/>
      <c r="E54" s="8" t="s">
        <v>246</v>
      </c>
      <c r="F54" s="7" t="s">
        <v>167</v>
      </c>
      <c r="G54" s="8" t="s">
        <v>247</v>
      </c>
      <c r="H54" s="7"/>
    </row>
    <row r="55" ht="22.5" customHeight="1" spans="1:8">
      <c r="A55" s="5" t="s">
        <v>26</v>
      </c>
      <c r="B55" s="6">
        <v>4007</v>
      </c>
      <c r="C55" s="7" t="s">
        <v>177</v>
      </c>
      <c r="D55" s="7" t="s">
        <v>178</v>
      </c>
      <c r="E55" s="8" t="s">
        <v>248</v>
      </c>
      <c r="F55" s="7" t="s">
        <v>191</v>
      </c>
      <c r="G55" s="8" t="s">
        <v>249</v>
      </c>
      <c r="H55" s="7"/>
    </row>
    <row r="56" ht="22.5" customHeight="1" spans="1:8">
      <c r="A56" s="5" t="s">
        <v>26</v>
      </c>
      <c r="B56" s="6">
        <v>4008</v>
      </c>
      <c r="C56" s="7" t="s">
        <v>177</v>
      </c>
      <c r="D56" s="7" t="s">
        <v>182</v>
      </c>
      <c r="E56" s="8" t="s">
        <v>250</v>
      </c>
      <c r="F56" s="7" t="s">
        <v>191</v>
      </c>
      <c r="G56" s="8" t="s">
        <v>168</v>
      </c>
      <c r="H56" s="7"/>
    </row>
    <row r="57" ht="39" customHeight="1" spans="1:8">
      <c r="A57" s="5" t="s">
        <v>26</v>
      </c>
      <c r="B57" s="6">
        <v>4009</v>
      </c>
      <c r="C57" s="7" t="s">
        <v>177</v>
      </c>
      <c r="D57" s="7" t="s">
        <v>185</v>
      </c>
      <c r="E57" s="8" t="s">
        <v>251</v>
      </c>
      <c r="F57" s="7" t="s">
        <v>187</v>
      </c>
      <c r="G57" s="8" t="s">
        <v>252</v>
      </c>
      <c r="H57" s="7"/>
    </row>
    <row r="58" ht="22.5" customHeight="1" spans="1:8">
      <c r="A58" s="5" t="s">
        <v>26</v>
      </c>
      <c r="B58" s="6">
        <v>4010</v>
      </c>
      <c r="C58" s="7" t="s">
        <v>177</v>
      </c>
      <c r="D58" s="7" t="s">
        <v>189</v>
      </c>
      <c r="E58" s="8" t="s">
        <v>253</v>
      </c>
      <c r="F58" s="7" t="s">
        <v>191</v>
      </c>
      <c r="G58" s="8" t="s">
        <v>253</v>
      </c>
      <c r="H58" s="7"/>
    </row>
    <row r="59" ht="22.5" customHeight="1" spans="1:8">
      <c r="A59" s="5" t="s">
        <v>26</v>
      </c>
      <c r="B59" s="6">
        <v>4011</v>
      </c>
      <c r="C59" s="7" t="s">
        <v>177</v>
      </c>
      <c r="D59" s="7" t="s">
        <v>193</v>
      </c>
      <c r="E59" s="8" t="s">
        <v>194</v>
      </c>
      <c r="F59" s="7" t="s">
        <v>191</v>
      </c>
      <c r="G59" s="8" t="s">
        <v>168</v>
      </c>
      <c r="H59" s="7"/>
    </row>
    <row r="60" ht="22.5" customHeight="1" spans="1:8">
      <c r="A60" s="5" t="s">
        <v>26</v>
      </c>
      <c r="B60" s="6">
        <v>4012</v>
      </c>
      <c r="C60" s="7" t="s">
        <v>195</v>
      </c>
      <c r="D60" s="7"/>
      <c r="E60" s="8" t="s">
        <v>196</v>
      </c>
      <c r="F60" s="7" t="s">
        <v>197</v>
      </c>
      <c r="G60" s="8" t="s">
        <v>198</v>
      </c>
      <c r="H60" s="7"/>
    </row>
    <row r="61" ht="22.5" customHeight="1" spans="1:8">
      <c r="A61" s="10"/>
      <c r="B61" s="11"/>
      <c r="C61" s="12"/>
      <c r="D61" s="12"/>
      <c r="E61" s="12"/>
      <c r="F61" s="12"/>
      <c r="G61" s="12"/>
      <c r="H61" s="12"/>
    </row>
    <row r="62" ht="22.5" customHeight="1" spans="1:8">
      <c r="A62" s="5" t="s">
        <v>28</v>
      </c>
      <c r="B62" s="6">
        <v>5001</v>
      </c>
      <c r="C62" s="7" t="s">
        <v>148</v>
      </c>
      <c r="D62" s="7" t="s">
        <v>149</v>
      </c>
      <c r="E62" s="8" t="s">
        <v>254</v>
      </c>
      <c r="F62" s="7" t="s">
        <v>151</v>
      </c>
      <c r="G62" s="8" t="s">
        <v>255</v>
      </c>
      <c r="H62" s="7"/>
    </row>
    <row r="63" ht="22.5" customHeight="1" spans="1:8">
      <c r="A63" s="5" t="s">
        <v>28</v>
      </c>
      <c r="B63" s="6">
        <v>5002</v>
      </c>
      <c r="C63" s="7" t="s">
        <v>148</v>
      </c>
      <c r="D63" s="7" t="s">
        <v>153</v>
      </c>
      <c r="E63" s="8" t="s">
        <v>256</v>
      </c>
      <c r="F63" s="7" t="s">
        <v>151</v>
      </c>
      <c r="G63" s="8" t="s">
        <v>257</v>
      </c>
      <c r="H63" s="7"/>
    </row>
    <row r="64" ht="22.5" customHeight="1" spans="1:8">
      <c r="A64" s="5" t="s">
        <v>28</v>
      </c>
      <c r="B64" s="6">
        <v>5003</v>
      </c>
      <c r="C64" s="7" t="s">
        <v>148</v>
      </c>
      <c r="D64" s="7" t="s">
        <v>156</v>
      </c>
      <c r="E64" s="8" t="s">
        <v>258</v>
      </c>
      <c r="F64" s="7" t="s">
        <v>151</v>
      </c>
      <c r="G64" s="8" t="s">
        <v>259</v>
      </c>
      <c r="H64" s="7"/>
    </row>
    <row r="65" ht="22.5" customHeight="1" spans="1:8">
      <c r="A65" s="5" t="s">
        <v>28</v>
      </c>
      <c r="B65" s="6">
        <v>5004</v>
      </c>
      <c r="C65" s="7" t="s">
        <v>148</v>
      </c>
      <c r="D65" s="7" t="s">
        <v>159</v>
      </c>
      <c r="E65" s="8" t="s">
        <v>260</v>
      </c>
      <c r="F65" s="7" t="s">
        <v>151</v>
      </c>
      <c r="G65" s="8" t="s">
        <v>261</v>
      </c>
      <c r="H65" s="7"/>
    </row>
    <row r="66" ht="22.5" customHeight="1" spans="1:8">
      <c r="A66" s="5" t="s">
        <v>28</v>
      </c>
      <c r="B66" s="6">
        <v>5005</v>
      </c>
      <c r="C66" s="7" t="s">
        <v>148</v>
      </c>
      <c r="D66" s="7" t="s">
        <v>162</v>
      </c>
      <c r="E66" s="8" t="s">
        <v>262</v>
      </c>
      <c r="F66" s="7" t="s">
        <v>151</v>
      </c>
      <c r="G66" s="8" t="s">
        <v>263</v>
      </c>
      <c r="H66" s="7"/>
    </row>
    <row r="67" ht="22.5" customHeight="1" spans="1:8">
      <c r="A67" s="5" t="s">
        <v>28</v>
      </c>
      <c r="B67" s="6">
        <v>5006</v>
      </c>
      <c r="C67" s="7" t="s">
        <v>165</v>
      </c>
      <c r="D67" s="7"/>
      <c r="E67" s="8" t="s">
        <v>264</v>
      </c>
      <c r="F67" s="7" t="s">
        <v>167</v>
      </c>
      <c r="G67" s="8" t="s">
        <v>265</v>
      </c>
      <c r="H67" s="7"/>
    </row>
    <row r="68" ht="39" customHeight="1" spans="1:8">
      <c r="A68" s="5" t="s">
        <v>28</v>
      </c>
      <c r="B68" s="6">
        <v>5007</v>
      </c>
      <c r="C68" s="7" t="s">
        <v>177</v>
      </c>
      <c r="D68" s="7" t="s">
        <v>178</v>
      </c>
      <c r="E68" s="8" t="s">
        <v>266</v>
      </c>
      <c r="F68" s="7" t="s">
        <v>191</v>
      </c>
      <c r="G68" s="8" t="s">
        <v>168</v>
      </c>
      <c r="H68" s="7" t="s">
        <v>267</v>
      </c>
    </row>
    <row r="69" ht="55.5" customHeight="1" spans="1:8">
      <c r="A69" s="5" t="s">
        <v>28</v>
      </c>
      <c r="B69" s="6">
        <v>5008</v>
      </c>
      <c r="C69" s="7" t="s">
        <v>177</v>
      </c>
      <c r="D69" s="7" t="s">
        <v>182</v>
      </c>
      <c r="E69" s="8" t="s">
        <v>268</v>
      </c>
      <c r="F69" s="7" t="s">
        <v>187</v>
      </c>
      <c r="G69" s="8" t="s">
        <v>269</v>
      </c>
      <c r="H69" s="7"/>
    </row>
    <row r="70" ht="22.5" customHeight="1" spans="1:8">
      <c r="A70" s="5" t="s">
        <v>28</v>
      </c>
      <c r="B70" s="6">
        <v>5009</v>
      </c>
      <c r="C70" s="7" t="s">
        <v>177</v>
      </c>
      <c r="D70" s="7" t="s">
        <v>185</v>
      </c>
      <c r="E70" s="8" t="s">
        <v>270</v>
      </c>
      <c r="F70" s="7" t="s">
        <v>187</v>
      </c>
      <c r="G70" s="8" t="s">
        <v>271</v>
      </c>
      <c r="H70" s="7"/>
    </row>
    <row r="71" ht="22.5" customHeight="1" spans="1:8">
      <c r="A71" s="5" t="s">
        <v>28</v>
      </c>
      <c r="B71" s="6">
        <v>5010</v>
      </c>
      <c r="C71" s="7" t="s">
        <v>177</v>
      </c>
      <c r="D71" s="7" t="s">
        <v>189</v>
      </c>
      <c r="E71" s="8" t="s">
        <v>192</v>
      </c>
      <c r="F71" s="7" t="s">
        <v>191</v>
      </c>
      <c r="G71" s="8" t="s">
        <v>192</v>
      </c>
      <c r="H71" s="7"/>
    </row>
    <row r="72" ht="22.5" customHeight="1" spans="1:8">
      <c r="A72" s="5" t="s">
        <v>28</v>
      </c>
      <c r="B72" s="6">
        <v>5011</v>
      </c>
      <c r="C72" s="7" t="s">
        <v>177</v>
      </c>
      <c r="D72" s="7" t="s">
        <v>193</v>
      </c>
      <c r="E72" s="8" t="s">
        <v>194</v>
      </c>
      <c r="F72" s="7" t="s">
        <v>191</v>
      </c>
      <c r="G72" s="8" t="s">
        <v>168</v>
      </c>
      <c r="H72" s="7"/>
    </row>
    <row r="73" ht="22.5" customHeight="1" spans="1:8">
      <c r="A73" s="5" t="s">
        <v>28</v>
      </c>
      <c r="B73" s="6">
        <v>5012</v>
      </c>
      <c r="C73" s="7" t="s">
        <v>195</v>
      </c>
      <c r="D73" s="7"/>
      <c r="E73" s="8" t="s">
        <v>196</v>
      </c>
      <c r="F73" s="7" t="s">
        <v>197</v>
      </c>
      <c r="G73" s="8" t="s">
        <v>198</v>
      </c>
      <c r="H73" s="7"/>
    </row>
    <row r="74" ht="39" customHeight="1" spans="1:8">
      <c r="A74" s="5" t="s">
        <v>28</v>
      </c>
      <c r="B74" s="6">
        <v>5013</v>
      </c>
      <c r="C74" s="7" t="s">
        <v>199</v>
      </c>
      <c r="D74" s="7"/>
      <c r="E74" s="8" t="s">
        <v>272</v>
      </c>
      <c r="F74" s="7" t="s">
        <v>273</v>
      </c>
      <c r="G74" s="8" t="s">
        <v>274</v>
      </c>
      <c r="H74" s="7"/>
    </row>
    <row r="75" ht="22.5" customHeight="1" spans="1:8">
      <c r="A75" s="10"/>
      <c r="B75" s="11"/>
      <c r="C75" s="12"/>
      <c r="D75" s="12"/>
      <c r="E75" s="12"/>
      <c r="F75" s="12"/>
      <c r="G75" s="12"/>
      <c r="H75" s="12"/>
    </row>
    <row r="76" ht="39" customHeight="1" spans="1:8">
      <c r="A76" s="5" t="s">
        <v>33</v>
      </c>
      <c r="B76" s="6">
        <v>11001</v>
      </c>
      <c r="C76" s="7" t="s">
        <v>148</v>
      </c>
      <c r="D76" s="7" t="s">
        <v>149</v>
      </c>
      <c r="E76" s="8" t="s">
        <v>275</v>
      </c>
      <c r="F76" s="7" t="s">
        <v>151</v>
      </c>
      <c r="G76" s="8" t="s">
        <v>276</v>
      </c>
      <c r="H76" s="7"/>
    </row>
    <row r="77" ht="39" customHeight="1" spans="1:8">
      <c r="A77" s="5" t="s">
        <v>33</v>
      </c>
      <c r="B77" s="6">
        <v>11002</v>
      </c>
      <c r="C77" s="7" t="s">
        <v>148</v>
      </c>
      <c r="D77" s="7" t="s">
        <v>153</v>
      </c>
      <c r="E77" s="8" t="s">
        <v>277</v>
      </c>
      <c r="F77" s="7" t="s">
        <v>151</v>
      </c>
      <c r="G77" s="8" t="s">
        <v>278</v>
      </c>
      <c r="H77" s="7"/>
    </row>
    <row r="78" ht="39" customHeight="1" spans="1:8">
      <c r="A78" s="5" t="s">
        <v>33</v>
      </c>
      <c r="B78" s="6">
        <v>11003</v>
      </c>
      <c r="C78" s="7" t="s">
        <v>148</v>
      </c>
      <c r="D78" s="7" t="s">
        <v>156</v>
      </c>
      <c r="E78" s="8" t="s">
        <v>279</v>
      </c>
      <c r="F78" s="7" t="s">
        <v>151</v>
      </c>
      <c r="G78" s="8" t="s">
        <v>280</v>
      </c>
      <c r="H78" s="7"/>
    </row>
    <row r="79" ht="22.5" customHeight="1" spans="1:8">
      <c r="A79" s="5" t="s">
        <v>33</v>
      </c>
      <c r="B79" s="6">
        <v>11004</v>
      </c>
      <c r="C79" s="7" t="s">
        <v>148</v>
      </c>
      <c r="D79" s="7" t="s">
        <v>159</v>
      </c>
      <c r="E79" s="8"/>
      <c r="F79" s="7" t="s">
        <v>151</v>
      </c>
      <c r="G79" s="8" t="s">
        <v>281</v>
      </c>
      <c r="H79" s="7"/>
    </row>
    <row r="80" ht="22.5" customHeight="1" spans="1:8">
      <c r="A80" s="5" t="s">
        <v>33</v>
      </c>
      <c r="B80" s="6">
        <v>11005</v>
      </c>
      <c r="C80" s="7" t="s">
        <v>148</v>
      </c>
      <c r="D80" s="7" t="s">
        <v>162</v>
      </c>
      <c r="E80" s="8"/>
      <c r="F80" s="7" t="s">
        <v>151</v>
      </c>
      <c r="G80" s="8" t="s">
        <v>282</v>
      </c>
      <c r="H80" s="7"/>
    </row>
    <row r="81" ht="39" customHeight="1" spans="1:8">
      <c r="A81" s="5" t="s">
        <v>33</v>
      </c>
      <c r="B81" s="6">
        <v>11006</v>
      </c>
      <c r="C81" s="7" t="s">
        <v>165</v>
      </c>
      <c r="D81" s="7"/>
      <c r="E81" s="8" t="s">
        <v>283</v>
      </c>
      <c r="F81" s="7" t="s">
        <v>167</v>
      </c>
      <c r="G81" s="8" t="s">
        <v>284</v>
      </c>
      <c r="H81" s="7"/>
    </row>
    <row r="82" ht="22.5" customHeight="1" spans="1:8">
      <c r="A82" s="5" t="s">
        <v>33</v>
      </c>
      <c r="B82" s="6">
        <v>11007</v>
      </c>
      <c r="C82" s="7" t="s">
        <v>177</v>
      </c>
      <c r="D82" s="7" t="s">
        <v>178</v>
      </c>
      <c r="E82" s="8" t="s">
        <v>285</v>
      </c>
      <c r="F82" s="7" t="s">
        <v>180</v>
      </c>
      <c r="G82" s="8" t="s">
        <v>286</v>
      </c>
      <c r="H82" s="7"/>
    </row>
    <row r="83" ht="39" customHeight="1" spans="1:8">
      <c r="A83" s="5" t="s">
        <v>33</v>
      </c>
      <c r="B83" s="6">
        <v>11008</v>
      </c>
      <c r="C83" s="7" t="s">
        <v>177</v>
      </c>
      <c r="D83" s="7" t="s">
        <v>182</v>
      </c>
      <c r="E83" s="8" t="s">
        <v>287</v>
      </c>
      <c r="F83" s="7" t="s">
        <v>187</v>
      </c>
      <c r="G83" s="8" t="s">
        <v>168</v>
      </c>
      <c r="H83" s="7"/>
    </row>
    <row r="84" ht="22.5" customHeight="1" spans="1:8">
      <c r="A84" s="5" t="s">
        <v>33</v>
      </c>
      <c r="B84" s="6">
        <v>11009</v>
      </c>
      <c r="C84" s="7" t="s">
        <v>177</v>
      </c>
      <c r="D84" s="7" t="s">
        <v>185</v>
      </c>
      <c r="E84" s="8" t="s">
        <v>288</v>
      </c>
      <c r="F84" s="7" t="s">
        <v>191</v>
      </c>
      <c r="G84" s="8" t="s">
        <v>289</v>
      </c>
      <c r="H84" s="7"/>
    </row>
    <row r="85" ht="22.5" customHeight="1" spans="1:8">
      <c r="A85" s="5" t="s">
        <v>33</v>
      </c>
      <c r="B85" s="6">
        <v>11010</v>
      </c>
      <c r="C85" s="7" t="s">
        <v>177</v>
      </c>
      <c r="D85" s="7" t="s">
        <v>189</v>
      </c>
      <c r="E85" s="8" t="s">
        <v>290</v>
      </c>
      <c r="F85" s="7" t="s">
        <v>191</v>
      </c>
      <c r="G85" s="8" t="s">
        <v>253</v>
      </c>
      <c r="H85" s="7"/>
    </row>
    <row r="86" ht="22.5" customHeight="1" spans="1:8">
      <c r="A86" s="5" t="s">
        <v>33</v>
      </c>
      <c r="B86" s="6">
        <v>11011</v>
      </c>
      <c r="C86" s="7" t="s">
        <v>177</v>
      </c>
      <c r="D86" s="7" t="s">
        <v>193</v>
      </c>
      <c r="E86" s="8" t="s">
        <v>291</v>
      </c>
      <c r="F86" s="7" t="s">
        <v>191</v>
      </c>
      <c r="G86" s="8" t="s">
        <v>168</v>
      </c>
      <c r="H86" s="7"/>
    </row>
    <row r="87" ht="22.5" customHeight="1" spans="1:8">
      <c r="A87" s="5" t="s">
        <v>33</v>
      </c>
      <c r="B87" s="6">
        <v>11012</v>
      </c>
      <c r="C87" s="7" t="s">
        <v>195</v>
      </c>
      <c r="D87" s="7"/>
      <c r="E87" s="8" t="s">
        <v>196</v>
      </c>
      <c r="F87" s="7" t="s">
        <v>197</v>
      </c>
      <c r="G87" s="8" t="s">
        <v>198</v>
      </c>
      <c r="H87" s="7"/>
    </row>
    <row r="88" ht="22.5" customHeight="1" spans="1:8">
      <c r="A88" s="5" t="s">
        <v>33</v>
      </c>
      <c r="B88" s="6">
        <v>11013</v>
      </c>
      <c r="C88" s="7" t="s">
        <v>199</v>
      </c>
      <c r="D88" s="7"/>
      <c r="E88" s="8" t="s">
        <v>292</v>
      </c>
      <c r="F88" s="7" t="s">
        <v>204</v>
      </c>
      <c r="G88" s="8" t="s">
        <v>293</v>
      </c>
      <c r="H88" s="7"/>
    </row>
    <row r="89" ht="22.5" customHeight="1" spans="1:8">
      <c r="A89" s="10"/>
      <c r="B89" s="11"/>
      <c r="C89" s="12"/>
      <c r="D89" s="12"/>
      <c r="E89" s="12"/>
      <c r="F89" s="12"/>
      <c r="G89" s="12"/>
      <c r="H89" s="12"/>
    </row>
    <row r="90" ht="55.5" customHeight="1" spans="1:8">
      <c r="A90" s="5" t="s">
        <v>36</v>
      </c>
      <c r="B90" s="6">
        <v>7001</v>
      </c>
      <c r="C90" s="7" t="s">
        <v>148</v>
      </c>
      <c r="D90" s="7" t="s">
        <v>149</v>
      </c>
      <c r="E90" s="8" t="s">
        <v>294</v>
      </c>
      <c r="F90" s="7" t="s">
        <v>151</v>
      </c>
      <c r="G90" s="8" t="s">
        <v>295</v>
      </c>
      <c r="H90" s="7"/>
    </row>
    <row r="91" ht="39" customHeight="1" spans="1:8">
      <c r="A91" s="5" t="s">
        <v>36</v>
      </c>
      <c r="B91" s="6">
        <v>7002</v>
      </c>
      <c r="C91" s="7" t="s">
        <v>148</v>
      </c>
      <c r="D91" s="7" t="s">
        <v>153</v>
      </c>
      <c r="E91" s="8"/>
      <c r="F91" s="7" t="s">
        <v>151</v>
      </c>
      <c r="G91" s="8" t="s">
        <v>296</v>
      </c>
      <c r="H91" s="7"/>
    </row>
    <row r="92" ht="39" customHeight="1" spans="1:8">
      <c r="A92" s="5" t="s">
        <v>36</v>
      </c>
      <c r="B92" s="6">
        <v>7003</v>
      </c>
      <c r="C92" s="7" t="s">
        <v>148</v>
      </c>
      <c r="D92" s="7" t="s">
        <v>156</v>
      </c>
      <c r="E92" s="8"/>
      <c r="F92" s="7" t="s">
        <v>151</v>
      </c>
      <c r="G92" s="8" t="s">
        <v>297</v>
      </c>
      <c r="H92" s="7"/>
    </row>
    <row r="93" ht="39" customHeight="1" spans="1:8">
      <c r="A93" s="5" t="s">
        <v>36</v>
      </c>
      <c r="B93" s="6">
        <v>7004</v>
      </c>
      <c r="C93" s="7" t="s">
        <v>148</v>
      </c>
      <c r="D93" s="7" t="s">
        <v>159</v>
      </c>
      <c r="E93" s="8"/>
      <c r="F93" s="7" t="s">
        <v>151</v>
      </c>
      <c r="G93" s="8" t="s">
        <v>298</v>
      </c>
      <c r="H93" s="7"/>
    </row>
    <row r="94" ht="39" customHeight="1" spans="1:8">
      <c r="A94" s="5" t="s">
        <v>36</v>
      </c>
      <c r="B94" s="6">
        <v>7005</v>
      </c>
      <c r="C94" s="7" t="s">
        <v>148</v>
      </c>
      <c r="D94" s="7" t="s">
        <v>162</v>
      </c>
      <c r="E94" s="8"/>
      <c r="F94" s="7" t="s">
        <v>151</v>
      </c>
      <c r="G94" s="8" t="s">
        <v>299</v>
      </c>
      <c r="H94" s="7"/>
    </row>
    <row r="95" ht="55.5" customHeight="1" spans="1:8">
      <c r="A95" s="5" t="s">
        <v>36</v>
      </c>
      <c r="B95" s="6">
        <v>7006</v>
      </c>
      <c r="C95" s="7" t="s">
        <v>165</v>
      </c>
      <c r="D95" s="7"/>
      <c r="E95" s="8" t="s">
        <v>300</v>
      </c>
      <c r="F95" s="7" t="s">
        <v>167</v>
      </c>
      <c r="G95" s="8" t="s">
        <v>168</v>
      </c>
      <c r="H95" s="7"/>
    </row>
    <row r="96" ht="39" customHeight="1" spans="1:8">
      <c r="A96" s="5" t="s">
        <v>36</v>
      </c>
      <c r="B96" s="6">
        <v>7007</v>
      </c>
      <c r="C96" s="7" t="s">
        <v>177</v>
      </c>
      <c r="D96" s="7" t="s">
        <v>178</v>
      </c>
      <c r="E96" s="8" t="s">
        <v>301</v>
      </c>
      <c r="F96" s="7" t="s">
        <v>187</v>
      </c>
      <c r="G96" s="8" t="s">
        <v>168</v>
      </c>
      <c r="H96" s="7"/>
    </row>
    <row r="97" ht="22.5" customHeight="1" spans="1:8">
      <c r="A97" s="5" t="s">
        <v>36</v>
      </c>
      <c r="B97" s="6">
        <v>7008</v>
      </c>
      <c r="C97" s="7" t="s">
        <v>177</v>
      </c>
      <c r="D97" s="7" t="s">
        <v>182</v>
      </c>
      <c r="E97" s="8" t="s">
        <v>302</v>
      </c>
      <c r="F97" s="7" t="s">
        <v>222</v>
      </c>
      <c r="G97" s="8" t="s">
        <v>303</v>
      </c>
      <c r="H97" s="7"/>
    </row>
    <row r="98" ht="39" customHeight="1" spans="1:8">
      <c r="A98" s="5" t="s">
        <v>36</v>
      </c>
      <c r="B98" s="6">
        <v>7009</v>
      </c>
      <c r="C98" s="7" t="s">
        <v>177</v>
      </c>
      <c r="D98" s="7" t="s">
        <v>185</v>
      </c>
      <c r="E98" s="8" t="s">
        <v>304</v>
      </c>
      <c r="F98" s="7" t="s">
        <v>167</v>
      </c>
      <c r="G98" s="8" t="s">
        <v>305</v>
      </c>
      <c r="H98" s="7"/>
    </row>
    <row r="99" ht="22.5" customHeight="1" spans="1:8">
      <c r="A99" s="5" t="s">
        <v>36</v>
      </c>
      <c r="B99" s="6">
        <v>7010</v>
      </c>
      <c r="C99" s="7" t="s">
        <v>177</v>
      </c>
      <c r="D99" s="7" t="s">
        <v>189</v>
      </c>
      <c r="E99" s="8" t="s">
        <v>306</v>
      </c>
      <c r="F99" s="7" t="s">
        <v>191</v>
      </c>
      <c r="G99" s="8" t="s">
        <v>168</v>
      </c>
      <c r="H99" s="7"/>
    </row>
    <row r="100" ht="22.5" customHeight="1" spans="1:8">
      <c r="A100" s="5" t="s">
        <v>36</v>
      </c>
      <c r="B100" s="6">
        <v>7011</v>
      </c>
      <c r="C100" s="7" t="s">
        <v>177</v>
      </c>
      <c r="D100" s="7" t="s">
        <v>193</v>
      </c>
      <c r="E100" s="8" t="s">
        <v>291</v>
      </c>
      <c r="F100" s="7" t="s">
        <v>191</v>
      </c>
      <c r="G100" s="8" t="s">
        <v>168</v>
      </c>
      <c r="H100" s="7"/>
    </row>
    <row r="101" ht="22.5" customHeight="1" spans="1:8">
      <c r="A101" s="5" t="s">
        <v>36</v>
      </c>
      <c r="B101" s="6">
        <v>7012</v>
      </c>
      <c r="C101" s="7" t="s">
        <v>195</v>
      </c>
      <c r="D101" s="7"/>
      <c r="E101" s="8" t="s">
        <v>307</v>
      </c>
      <c r="F101" s="7" t="s">
        <v>197</v>
      </c>
      <c r="G101" s="8" t="s">
        <v>308</v>
      </c>
      <c r="H101" s="7"/>
    </row>
    <row r="102" ht="39" customHeight="1" spans="1:8">
      <c r="A102" s="5" t="s">
        <v>36</v>
      </c>
      <c r="B102" s="6">
        <v>7013</v>
      </c>
      <c r="C102" s="7" t="s">
        <v>199</v>
      </c>
      <c r="D102" s="7"/>
      <c r="E102" s="8" t="s">
        <v>309</v>
      </c>
      <c r="F102" s="7" t="s">
        <v>228</v>
      </c>
      <c r="G102" s="8" t="s">
        <v>310</v>
      </c>
      <c r="H102" s="7"/>
    </row>
    <row r="103" ht="22.5" customHeight="1" spans="1:8">
      <c r="A103" s="5" t="s">
        <v>36</v>
      </c>
      <c r="B103" s="6">
        <v>7014</v>
      </c>
      <c r="C103" s="7" t="s">
        <v>199</v>
      </c>
      <c r="D103" s="7"/>
      <c r="E103" s="8"/>
      <c r="F103" s="7" t="s">
        <v>228</v>
      </c>
      <c r="G103" s="8" t="s">
        <v>311</v>
      </c>
      <c r="H103" s="7"/>
    </row>
    <row r="104" ht="22.5" customHeight="1" spans="1:8">
      <c r="A104" s="5" t="s">
        <v>36</v>
      </c>
      <c r="B104" s="6">
        <v>7015</v>
      </c>
      <c r="C104" s="7" t="s">
        <v>199</v>
      </c>
      <c r="D104" s="7"/>
      <c r="E104" s="8"/>
      <c r="F104" s="7" t="s">
        <v>228</v>
      </c>
      <c r="G104" s="8" t="s">
        <v>312</v>
      </c>
      <c r="H104" s="7"/>
    </row>
    <row r="105" ht="22.5" customHeight="1" spans="1:8">
      <c r="A105" s="10"/>
      <c r="B105" s="11"/>
      <c r="C105" s="12"/>
      <c r="D105" s="12"/>
      <c r="E105" s="12"/>
      <c r="F105" s="12"/>
      <c r="G105" s="12"/>
      <c r="H105" s="12"/>
    </row>
    <row r="106" ht="55.5" customHeight="1" spans="1:8">
      <c r="A106" s="5" t="s">
        <v>39</v>
      </c>
      <c r="B106" s="6">
        <v>8001</v>
      </c>
      <c r="C106" s="7" t="s">
        <v>148</v>
      </c>
      <c r="D106" s="7" t="s">
        <v>149</v>
      </c>
      <c r="E106" s="8" t="s">
        <v>313</v>
      </c>
      <c r="F106" s="7" t="s">
        <v>151</v>
      </c>
      <c r="G106" s="8" t="s">
        <v>168</v>
      </c>
      <c r="H106" s="7"/>
    </row>
    <row r="107" ht="22.5" customHeight="1" spans="1:8">
      <c r="A107" s="5" t="s">
        <v>39</v>
      </c>
      <c r="B107" s="6">
        <v>8002</v>
      </c>
      <c r="C107" s="7" t="s">
        <v>148</v>
      </c>
      <c r="D107" s="7" t="s">
        <v>153</v>
      </c>
      <c r="E107" s="8"/>
      <c r="F107" s="7" t="s">
        <v>151</v>
      </c>
      <c r="G107" s="8" t="s">
        <v>168</v>
      </c>
      <c r="H107" s="7"/>
    </row>
    <row r="108" ht="22.5" customHeight="1" spans="1:8">
      <c r="A108" s="5" t="s">
        <v>39</v>
      </c>
      <c r="B108" s="6">
        <v>8003</v>
      </c>
      <c r="C108" s="7" t="s">
        <v>148</v>
      </c>
      <c r="D108" s="7" t="s">
        <v>156</v>
      </c>
      <c r="E108" s="8"/>
      <c r="F108" s="7" t="s">
        <v>151</v>
      </c>
      <c r="G108" s="8" t="s">
        <v>168</v>
      </c>
      <c r="H108" s="7"/>
    </row>
    <row r="109" ht="22.5" customHeight="1" spans="1:8">
      <c r="A109" s="5" t="s">
        <v>39</v>
      </c>
      <c r="B109" s="6">
        <v>8004</v>
      </c>
      <c r="C109" s="7" t="s">
        <v>148</v>
      </c>
      <c r="D109" s="7" t="s">
        <v>159</v>
      </c>
      <c r="E109" s="8"/>
      <c r="F109" s="7" t="s">
        <v>151</v>
      </c>
      <c r="G109" s="8" t="s">
        <v>168</v>
      </c>
      <c r="H109" s="7"/>
    </row>
    <row r="110" ht="22.5" customHeight="1" spans="1:8">
      <c r="A110" s="5" t="s">
        <v>39</v>
      </c>
      <c r="B110" s="6">
        <v>8005</v>
      </c>
      <c r="C110" s="7" t="s">
        <v>148</v>
      </c>
      <c r="D110" s="7" t="s">
        <v>162</v>
      </c>
      <c r="E110" s="8"/>
      <c r="F110" s="7" t="s">
        <v>151</v>
      </c>
      <c r="G110" s="8" t="s">
        <v>168</v>
      </c>
      <c r="H110" s="7"/>
    </row>
    <row r="111" ht="39" customHeight="1" spans="1:8">
      <c r="A111" s="5" t="s">
        <v>39</v>
      </c>
      <c r="B111" s="6">
        <v>8006</v>
      </c>
      <c r="C111" s="7" t="s">
        <v>165</v>
      </c>
      <c r="D111" s="7"/>
      <c r="E111" s="8" t="s">
        <v>314</v>
      </c>
      <c r="F111" s="7" t="s">
        <v>167</v>
      </c>
      <c r="G111" s="8" t="s">
        <v>168</v>
      </c>
      <c r="H111" s="7"/>
    </row>
    <row r="112" ht="39" customHeight="1" spans="1:8">
      <c r="A112" s="5" t="s">
        <v>39</v>
      </c>
      <c r="B112" s="6">
        <v>8007</v>
      </c>
      <c r="C112" s="7" t="s">
        <v>177</v>
      </c>
      <c r="D112" s="7" t="s">
        <v>178</v>
      </c>
      <c r="E112" s="8" t="s">
        <v>315</v>
      </c>
      <c r="F112" s="7" t="s">
        <v>228</v>
      </c>
      <c r="G112" s="8" t="s">
        <v>168</v>
      </c>
      <c r="H112" s="7"/>
    </row>
    <row r="113" ht="22.5" customHeight="1" spans="1:8">
      <c r="A113" s="5" t="s">
        <v>39</v>
      </c>
      <c r="B113" s="6">
        <v>8008</v>
      </c>
      <c r="C113" s="7" t="s">
        <v>177</v>
      </c>
      <c r="D113" s="7" t="s">
        <v>182</v>
      </c>
      <c r="E113" s="8" t="s">
        <v>316</v>
      </c>
      <c r="F113" s="7" t="s">
        <v>187</v>
      </c>
      <c r="G113" s="8" t="s">
        <v>317</v>
      </c>
      <c r="H113" s="7"/>
    </row>
    <row r="114" ht="39" customHeight="1" spans="1:8">
      <c r="A114" s="5" t="s">
        <v>39</v>
      </c>
      <c r="B114" s="6">
        <v>8009</v>
      </c>
      <c r="C114" s="7" t="s">
        <v>177</v>
      </c>
      <c r="D114" s="7" t="s">
        <v>185</v>
      </c>
      <c r="E114" s="8" t="s">
        <v>318</v>
      </c>
      <c r="F114" s="7" t="s">
        <v>187</v>
      </c>
      <c r="G114" s="8" t="s">
        <v>168</v>
      </c>
      <c r="H114" s="7"/>
    </row>
    <row r="115" ht="22.5" customHeight="1" spans="1:8">
      <c r="A115" s="5" t="s">
        <v>39</v>
      </c>
      <c r="B115" s="6">
        <v>8010</v>
      </c>
      <c r="C115" s="7" t="s">
        <v>177</v>
      </c>
      <c r="D115" s="7" t="s">
        <v>189</v>
      </c>
      <c r="E115" s="8" t="s">
        <v>306</v>
      </c>
      <c r="F115" s="7" t="s">
        <v>191</v>
      </c>
      <c r="G115" s="8" t="s">
        <v>168</v>
      </c>
      <c r="H115" s="7"/>
    </row>
    <row r="116" ht="22.5" customHeight="1" spans="1:8">
      <c r="A116" s="5" t="s">
        <v>39</v>
      </c>
      <c r="B116" s="6">
        <v>8011</v>
      </c>
      <c r="C116" s="7" t="s">
        <v>177</v>
      </c>
      <c r="D116" s="7" t="s">
        <v>193</v>
      </c>
      <c r="E116" s="8" t="s">
        <v>319</v>
      </c>
      <c r="F116" s="7" t="s">
        <v>191</v>
      </c>
      <c r="G116" s="8" t="s">
        <v>168</v>
      </c>
      <c r="H116" s="7"/>
    </row>
    <row r="117" ht="22.5" customHeight="1" spans="1:8">
      <c r="A117" s="5" t="s">
        <v>39</v>
      </c>
      <c r="B117" s="6">
        <v>8012</v>
      </c>
      <c r="C117" s="7" t="s">
        <v>195</v>
      </c>
      <c r="D117" s="7"/>
      <c r="E117" s="8" t="s">
        <v>307</v>
      </c>
      <c r="F117" s="7" t="s">
        <v>197</v>
      </c>
      <c r="G117" s="8" t="s">
        <v>308</v>
      </c>
      <c r="H117" s="7"/>
    </row>
    <row r="118" ht="22.5" customHeight="1" spans="1:8">
      <c r="A118" s="10"/>
      <c r="B118" s="11"/>
      <c r="C118" s="12"/>
      <c r="D118" s="12"/>
      <c r="E118" s="12"/>
      <c r="F118" s="12"/>
      <c r="G118" s="12"/>
      <c r="H118" s="12"/>
    </row>
    <row r="119" ht="55.5" customHeight="1" spans="1:8">
      <c r="A119" s="5" t="s">
        <v>41</v>
      </c>
      <c r="B119" s="6">
        <v>9001</v>
      </c>
      <c r="C119" s="7" t="s">
        <v>148</v>
      </c>
      <c r="D119" s="7" t="s">
        <v>149</v>
      </c>
      <c r="E119" s="8" t="s">
        <v>320</v>
      </c>
      <c r="F119" s="7" t="s">
        <v>151</v>
      </c>
      <c r="G119" s="8" t="s">
        <v>321</v>
      </c>
      <c r="H119" s="7"/>
    </row>
    <row r="120" ht="72" customHeight="1" spans="1:8">
      <c r="A120" s="5" t="s">
        <v>41</v>
      </c>
      <c r="B120" s="6">
        <v>9002</v>
      </c>
      <c r="C120" s="7" t="s">
        <v>148</v>
      </c>
      <c r="D120" s="7" t="s">
        <v>153</v>
      </c>
      <c r="E120" s="8" t="s">
        <v>322</v>
      </c>
      <c r="F120" s="7" t="s">
        <v>151</v>
      </c>
      <c r="G120" s="8" t="s">
        <v>168</v>
      </c>
      <c r="H120" s="7"/>
    </row>
    <row r="121" ht="72" customHeight="1" spans="1:8">
      <c r="A121" s="5" t="s">
        <v>41</v>
      </c>
      <c r="B121" s="6">
        <v>9003</v>
      </c>
      <c r="C121" s="7" t="s">
        <v>148</v>
      </c>
      <c r="D121" s="7" t="s">
        <v>156</v>
      </c>
      <c r="E121" s="8" t="s">
        <v>322</v>
      </c>
      <c r="F121" s="7" t="s">
        <v>151</v>
      </c>
      <c r="G121" s="8" t="s">
        <v>168</v>
      </c>
      <c r="H121" s="7"/>
    </row>
    <row r="122" ht="72" customHeight="1" spans="1:8">
      <c r="A122" s="5" t="s">
        <v>41</v>
      </c>
      <c r="B122" s="6">
        <v>9004</v>
      </c>
      <c r="C122" s="7" t="s">
        <v>148</v>
      </c>
      <c r="D122" s="7" t="s">
        <v>159</v>
      </c>
      <c r="E122" s="8" t="s">
        <v>322</v>
      </c>
      <c r="F122" s="7" t="s">
        <v>151</v>
      </c>
      <c r="G122" s="8" t="s">
        <v>323</v>
      </c>
      <c r="H122" s="7"/>
    </row>
    <row r="123" ht="72" customHeight="1" spans="1:8">
      <c r="A123" s="5" t="s">
        <v>41</v>
      </c>
      <c r="B123" s="6">
        <v>9005</v>
      </c>
      <c r="C123" s="7" t="s">
        <v>148</v>
      </c>
      <c r="D123" s="7" t="s">
        <v>162</v>
      </c>
      <c r="E123" s="8" t="s">
        <v>322</v>
      </c>
      <c r="F123" s="7" t="s">
        <v>151</v>
      </c>
      <c r="G123" s="8" t="s">
        <v>324</v>
      </c>
      <c r="H123" s="7"/>
    </row>
    <row r="124" ht="39" customHeight="1" spans="1:8">
      <c r="A124" s="5" t="s">
        <v>41</v>
      </c>
      <c r="B124" s="6">
        <v>9006</v>
      </c>
      <c r="C124" s="7" t="s">
        <v>165</v>
      </c>
      <c r="D124" s="7"/>
      <c r="E124" s="8" t="s">
        <v>325</v>
      </c>
      <c r="F124" s="7" t="s">
        <v>167</v>
      </c>
      <c r="G124" s="8" t="s">
        <v>326</v>
      </c>
      <c r="H124" s="7" t="s">
        <v>327</v>
      </c>
    </row>
    <row r="125" ht="22.5" customHeight="1" spans="1:8">
      <c r="A125" s="5" t="s">
        <v>41</v>
      </c>
      <c r="B125" s="6">
        <v>9007</v>
      </c>
      <c r="C125" s="7" t="s">
        <v>199</v>
      </c>
      <c r="D125" s="7"/>
      <c r="E125" s="8" t="s">
        <v>328</v>
      </c>
      <c r="F125" s="7" t="s">
        <v>329</v>
      </c>
      <c r="G125" s="8" t="s">
        <v>330</v>
      </c>
      <c r="H125" s="7"/>
    </row>
    <row r="126" ht="39" customHeight="1" spans="1:8">
      <c r="A126" s="5" t="s">
        <v>41</v>
      </c>
      <c r="B126" s="6">
        <v>9008</v>
      </c>
      <c r="C126" s="7" t="s">
        <v>199</v>
      </c>
      <c r="D126" s="7"/>
      <c r="E126" s="8" t="s">
        <v>331</v>
      </c>
      <c r="F126" s="7" t="s">
        <v>329</v>
      </c>
      <c r="G126" s="8" t="s">
        <v>332</v>
      </c>
      <c r="H126" s="7"/>
    </row>
    <row r="127" ht="39" customHeight="1" spans="1:8">
      <c r="A127" s="5" t="s">
        <v>41</v>
      </c>
      <c r="B127" s="6">
        <v>9009</v>
      </c>
      <c r="C127" s="7" t="s">
        <v>199</v>
      </c>
      <c r="D127" s="7"/>
      <c r="E127" s="8" t="s">
        <v>333</v>
      </c>
      <c r="F127" s="7" t="s">
        <v>329</v>
      </c>
      <c r="G127" s="8" t="s">
        <v>334</v>
      </c>
      <c r="H127" s="7"/>
    </row>
    <row r="128" ht="39" customHeight="1" spans="1:8">
      <c r="A128" s="5" t="s">
        <v>41</v>
      </c>
      <c r="B128" s="6">
        <v>9010</v>
      </c>
      <c r="C128" s="7" t="s">
        <v>199</v>
      </c>
      <c r="D128" s="7"/>
      <c r="E128" s="8" t="s">
        <v>335</v>
      </c>
      <c r="F128" s="7" t="s">
        <v>329</v>
      </c>
      <c r="G128" s="8" t="s">
        <v>336</v>
      </c>
      <c r="H128" s="7"/>
    </row>
    <row r="129" ht="39" customHeight="1" spans="1:8">
      <c r="A129" s="5" t="s">
        <v>41</v>
      </c>
      <c r="B129" s="6">
        <v>9012</v>
      </c>
      <c r="C129" s="7" t="s">
        <v>177</v>
      </c>
      <c r="D129" s="7" t="s">
        <v>178</v>
      </c>
      <c r="E129" s="8" t="s">
        <v>337</v>
      </c>
      <c r="F129" s="7" t="s">
        <v>180</v>
      </c>
      <c r="G129" s="8" t="s">
        <v>168</v>
      </c>
      <c r="H129" s="7"/>
    </row>
    <row r="130" ht="39" customHeight="1" spans="1:8">
      <c r="A130" s="5" t="s">
        <v>41</v>
      </c>
      <c r="B130" s="6">
        <v>9013</v>
      </c>
      <c r="C130" s="7" t="s">
        <v>177</v>
      </c>
      <c r="D130" s="7" t="s">
        <v>182</v>
      </c>
      <c r="E130" s="8" t="s">
        <v>338</v>
      </c>
      <c r="F130" s="7" t="s">
        <v>228</v>
      </c>
      <c r="G130" s="8" t="s">
        <v>339</v>
      </c>
      <c r="H130" s="7"/>
    </row>
    <row r="131" ht="22.5" customHeight="1" spans="1:8">
      <c r="A131" s="5" t="s">
        <v>41</v>
      </c>
      <c r="B131" s="6">
        <v>9014</v>
      </c>
      <c r="C131" s="7" t="s">
        <v>177</v>
      </c>
      <c r="D131" s="7" t="s">
        <v>185</v>
      </c>
      <c r="E131" s="8" t="s">
        <v>340</v>
      </c>
      <c r="F131" s="7" t="s">
        <v>228</v>
      </c>
      <c r="G131" s="8" t="s">
        <v>341</v>
      </c>
      <c r="H131" s="7"/>
    </row>
    <row r="132" ht="22.5" customHeight="1" spans="1:8">
      <c r="A132" s="5" t="s">
        <v>41</v>
      </c>
      <c r="B132" s="6">
        <v>9015</v>
      </c>
      <c r="C132" s="7" t="s">
        <v>177</v>
      </c>
      <c r="D132" s="7" t="s">
        <v>189</v>
      </c>
      <c r="E132" s="8" t="s">
        <v>190</v>
      </c>
      <c r="F132" s="7" t="s">
        <v>191</v>
      </c>
      <c r="G132" s="8" t="s">
        <v>192</v>
      </c>
      <c r="H132" s="7"/>
    </row>
    <row r="133" ht="22.5" customHeight="1" spans="1:8">
      <c r="A133" s="5" t="s">
        <v>41</v>
      </c>
      <c r="B133" s="6">
        <v>9016</v>
      </c>
      <c r="C133" s="7" t="s">
        <v>177</v>
      </c>
      <c r="D133" s="7" t="s">
        <v>193</v>
      </c>
      <c r="E133" s="8" t="s">
        <v>319</v>
      </c>
      <c r="F133" s="7" t="s">
        <v>191</v>
      </c>
      <c r="G133" s="8" t="s">
        <v>168</v>
      </c>
      <c r="H133" s="7"/>
    </row>
    <row r="134" ht="39" customHeight="1" spans="1:8">
      <c r="A134" s="5" t="s">
        <v>41</v>
      </c>
      <c r="B134" s="6">
        <v>9017</v>
      </c>
      <c r="C134" s="7" t="s">
        <v>195</v>
      </c>
      <c r="D134" s="7"/>
      <c r="E134" s="8" t="s">
        <v>342</v>
      </c>
      <c r="F134" s="7" t="s">
        <v>197</v>
      </c>
      <c r="G134" s="8" t="s">
        <v>235</v>
      </c>
      <c r="H134" s="7"/>
    </row>
    <row r="135" ht="22.5" customHeight="1" spans="1:8">
      <c r="A135" s="10"/>
      <c r="B135" s="11"/>
      <c r="C135" s="12"/>
      <c r="D135" s="12"/>
      <c r="E135" s="12"/>
      <c r="F135" s="12"/>
      <c r="G135" s="12"/>
      <c r="H135" s="12"/>
    </row>
    <row r="136" ht="55.5" customHeight="1" spans="1:8">
      <c r="A136" s="5" t="s">
        <v>45</v>
      </c>
      <c r="B136" s="6">
        <v>10001</v>
      </c>
      <c r="C136" s="7" t="s">
        <v>148</v>
      </c>
      <c r="D136" s="7" t="s">
        <v>149</v>
      </c>
      <c r="E136" s="8" t="s">
        <v>343</v>
      </c>
      <c r="F136" s="7" t="s">
        <v>151</v>
      </c>
      <c r="G136" s="8" t="s">
        <v>344</v>
      </c>
      <c r="H136" s="7"/>
    </row>
    <row r="137" ht="22.5" customHeight="1" spans="1:8">
      <c r="A137" s="5" t="s">
        <v>45</v>
      </c>
      <c r="B137" s="6">
        <v>10002</v>
      </c>
      <c r="C137" s="7" t="s">
        <v>148</v>
      </c>
      <c r="D137" s="7" t="s">
        <v>153</v>
      </c>
      <c r="E137" s="8" t="s">
        <v>345</v>
      </c>
      <c r="F137" s="7" t="s">
        <v>151</v>
      </c>
      <c r="G137" s="8" t="s">
        <v>346</v>
      </c>
      <c r="H137" s="7"/>
    </row>
    <row r="138" ht="39" customHeight="1" spans="1:8">
      <c r="A138" s="5" t="s">
        <v>45</v>
      </c>
      <c r="B138" s="6">
        <v>10003</v>
      </c>
      <c r="C138" s="7" t="s">
        <v>148</v>
      </c>
      <c r="D138" s="7" t="s">
        <v>156</v>
      </c>
      <c r="E138" s="8" t="s">
        <v>347</v>
      </c>
      <c r="F138" s="7" t="s">
        <v>151</v>
      </c>
      <c r="G138" s="8" t="s">
        <v>348</v>
      </c>
      <c r="H138" s="7"/>
    </row>
    <row r="139" ht="39" customHeight="1" spans="1:8">
      <c r="A139" s="5" t="s">
        <v>45</v>
      </c>
      <c r="B139" s="6">
        <v>10004</v>
      </c>
      <c r="C139" s="7" t="s">
        <v>148</v>
      </c>
      <c r="D139" s="7" t="s">
        <v>159</v>
      </c>
      <c r="E139" s="8" t="s">
        <v>349</v>
      </c>
      <c r="F139" s="7" t="s">
        <v>151</v>
      </c>
      <c r="G139" s="8" t="s">
        <v>350</v>
      </c>
      <c r="H139" s="7"/>
    </row>
    <row r="140" ht="39" customHeight="1" spans="1:8">
      <c r="A140" s="5" t="s">
        <v>45</v>
      </c>
      <c r="B140" s="6">
        <v>10005</v>
      </c>
      <c r="C140" s="7" t="s">
        <v>148</v>
      </c>
      <c r="D140" s="7" t="s">
        <v>162</v>
      </c>
      <c r="E140" s="8" t="s">
        <v>351</v>
      </c>
      <c r="F140" s="7" t="s">
        <v>151</v>
      </c>
      <c r="G140" s="8" t="s">
        <v>352</v>
      </c>
      <c r="H140" s="7"/>
    </row>
    <row r="141" ht="105" customHeight="1" spans="1:8">
      <c r="A141" s="5" t="s">
        <v>45</v>
      </c>
      <c r="B141" s="6">
        <v>10006</v>
      </c>
      <c r="C141" s="7" t="s">
        <v>165</v>
      </c>
      <c r="D141" s="7"/>
      <c r="E141" s="8" t="s">
        <v>353</v>
      </c>
      <c r="F141" s="7" t="s">
        <v>167</v>
      </c>
      <c r="G141" s="8" t="s">
        <v>168</v>
      </c>
      <c r="H141" s="7"/>
    </row>
    <row r="142" ht="22.5" customHeight="1" spans="1:8">
      <c r="A142" s="5" t="s">
        <v>45</v>
      </c>
      <c r="B142" s="6">
        <v>10007</v>
      </c>
      <c r="C142" s="7" t="s">
        <v>177</v>
      </c>
      <c r="D142" s="7" t="s">
        <v>178</v>
      </c>
      <c r="E142" s="8" t="s">
        <v>354</v>
      </c>
      <c r="F142" s="7" t="s">
        <v>180</v>
      </c>
      <c r="G142" s="8" t="s">
        <v>355</v>
      </c>
      <c r="H142" s="7"/>
    </row>
    <row r="143" ht="39" customHeight="1" spans="1:8">
      <c r="A143" s="5" t="s">
        <v>45</v>
      </c>
      <c r="B143" s="6">
        <v>10008</v>
      </c>
      <c r="C143" s="7" t="s">
        <v>177</v>
      </c>
      <c r="D143" s="7" t="s">
        <v>182</v>
      </c>
      <c r="E143" s="8" t="s">
        <v>356</v>
      </c>
      <c r="F143" s="7" t="s">
        <v>167</v>
      </c>
      <c r="G143" s="8" t="s">
        <v>357</v>
      </c>
      <c r="H143" s="7"/>
    </row>
    <row r="144" ht="39" customHeight="1" spans="1:8">
      <c r="A144" s="5" t="s">
        <v>45</v>
      </c>
      <c r="B144" s="6">
        <v>10009</v>
      </c>
      <c r="C144" s="7" t="s">
        <v>177</v>
      </c>
      <c r="D144" s="7" t="s">
        <v>185</v>
      </c>
      <c r="E144" s="8" t="s">
        <v>358</v>
      </c>
      <c r="F144" s="7" t="s">
        <v>167</v>
      </c>
      <c r="G144" s="8" t="s">
        <v>359</v>
      </c>
      <c r="H144" s="7"/>
    </row>
    <row r="145" ht="39" customHeight="1" spans="1:8">
      <c r="A145" s="5" t="s">
        <v>45</v>
      </c>
      <c r="B145" s="6">
        <v>10010</v>
      </c>
      <c r="C145" s="7" t="s">
        <v>177</v>
      </c>
      <c r="D145" s="7" t="s">
        <v>185</v>
      </c>
      <c r="E145" s="8" t="s">
        <v>360</v>
      </c>
      <c r="F145" s="7" t="s">
        <v>228</v>
      </c>
      <c r="G145" s="8" t="s">
        <v>361</v>
      </c>
      <c r="H145" s="7"/>
    </row>
    <row r="146" ht="22.5" customHeight="1" spans="1:8">
      <c r="A146" s="5" t="s">
        <v>45</v>
      </c>
      <c r="B146" s="6">
        <v>10011</v>
      </c>
      <c r="C146" s="7" t="s">
        <v>177</v>
      </c>
      <c r="D146" s="7" t="s">
        <v>189</v>
      </c>
      <c r="E146" s="8" t="s">
        <v>190</v>
      </c>
      <c r="F146" s="7" t="s">
        <v>191</v>
      </c>
      <c r="G146" s="8" t="s">
        <v>192</v>
      </c>
      <c r="H146" s="7"/>
    </row>
    <row r="147" ht="22.5" customHeight="1" spans="1:8">
      <c r="A147" s="5" t="s">
        <v>45</v>
      </c>
      <c r="B147" s="6">
        <v>10012</v>
      </c>
      <c r="C147" s="7" t="s">
        <v>177</v>
      </c>
      <c r="D147" s="7" t="s">
        <v>193</v>
      </c>
      <c r="E147" s="8" t="s">
        <v>362</v>
      </c>
      <c r="F147" s="7" t="s">
        <v>191</v>
      </c>
      <c r="G147" s="8" t="s">
        <v>168</v>
      </c>
      <c r="H147" s="7"/>
    </row>
    <row r="148" ht="22.5" customHeight="1" spans="1:8">
      <c r="A148" s="5" t="s">
        <v>45</v>
      </c>
      <c r="B148" s="6">
        <v>10013</v>
      </c>
      <c r="C148" s="7" t="s">
        <v>195</v>
      </c>
      <c r="D148" s="7"/>
      <c r="E148" s="8" t="s">
        <v>363</v>
      </c>
      <c r="F148" s="7" t="s">
        <v>197</v>
      </c>
      <c r="G148" s="8" t="s">
        <v>364</v>
      </c>
      <c r="H148" s="7"/>
    </row>
    <row r="149" ht="22.5" customHeight="1" spans="1:8">
      <c r="A149" s="10"/>
      <c r="B149" s="11"/>
      <c r="C149" s="12"/>
      <c r="D149" s="12"/>
      <c r="E149" s="12"/>
      <c r="F149" s="12"/>
      <c r="G149" s="12"/>
      <c r="H149" s="12"/>
    </row>
    <row r="150" ht="55.5" customHeight="1" spans="1:8">
      <c r="A150" s="5" t="s">
        <v>47</v>
      </c>
      <c r="B150" s="6">
        <v>12001</v>
      </c>
      <c r="C150" s="7" t="s">
        <v>148</v>
      </c>
      <c r="D150" s="7" t="s">
        <v>149</v>
      </c>
      <c r="E150" s="8" t="s">
        <v>365</v>
      </c>
      <c r="F150" s="7" t="s">
        <v>151</v>
      </c>
      <c r="G150" s="8" t="s">
        <v>366</v>
      </c>
      <c r="H150" s="7"/>
    </row>
    <row r="151" ht="22.5" customHeight="1" spans="1:8">
      <c r="A151" s="5" t="s">
        <v>47</v>
      </c>
      <c r="B151" s="6">
        <v>12002</v>
      </c>
      <c r="C151" s="7" t="s">
        <v>148</v>
      </c>
      <c r="D151" s="7" t="s">
        <v>153</v>
      </c>
      <c r="E151" s="8"/>
      <c r="F151" s="7" t="s">
        <v>151</v>
      </c>
      <c r="G151" s="8" t="s">
        <v>366</v>
      </c>
      <c r="H151" s="7"/>
    </row>
    <row r="152" ht="22.5" customHeight="1" spans="1:8">
      <c r="A152" s="5" t="s">
        <v>47</v>
      </c>
      <c r="B152" s="6">
        <v>12003</v>
      </c>
      <c r="C152" s="7" t="s">
        <v>148</v>
      </c>
      <c r="D152" s="7" t="s">
        <v>156</v>
      </c>
      <c r="E152" s="8"/>
      <c r="F152" s="7" t="s">
        <v>151</v>
      </c>
      <c r="G152" s="8" t="s">
        <v>367</v>
      </c>
      <c r="H152" s="7"/>
    </row>
    <row r="153" ht="22.5" customHeight="1" spans="1:8">
      <c r="A153" s="5" t="s">
        <v>47</v>
      </c>
      <c r="B153" s="6">
        <v>12004</v>
      </c>
      <c r="C153" s="7" t="s">
        <v>148</v>
      </c>
      <c r="D153" s="7" t="s">
        <v>159</v>
      </c>
      <c r="E153" s="8"/>
      <c r="F153" s="7" t="s">
        <v>151</v>
      </c>
      <c r="G153" s="8" t="s">
        <v>368</v>
      </c>
      <c r="H153" s="7"/>
    </row>
    <row r="154" ht="22.5" customHeight="1" spans="1:8">
      <c r="A154" s="5" t="s">
        <v>47</v>
      </c>
      <c r="B154" s="6">
        <v>12005</v>
      </c>
      <c r="C154" s="7" t="s">
        <v>148</v>
      </c>
      <c r="D154" s="7" t="s">
        <v>162</v>
      </c>
      <c r="E154" s="8"/>
      <c r="F154" s="7" t="s">
        <v>151</v>
      </c>
      <c r="G154" s="8" t="s">
        <v>369</v>
      </c>
      <c r="H154" s="7"/>
    </row>
    <row r="155" ht="138" customHeight="1" spans="1:8">
      <c r="A155" s="5" t="s">
        <v>47</v>
      </c>
      <c r="B155" s="6">
        <v>12006</v>
      </c>
      <c r="C155" s="7" t="s">
        <v>165</v>
      </c>
      <c r="D155" s="7"/>
      <c r="E155" s="8" t="s">
        <v>370</v>
      </c>
      <c r="F155" s="7" t="s">
        <v>187</v>
      </c>
      <c r="G155" s="8" t="s">
        <v>371</v>
      </c>
      <c r="H155" s="7"/>
    </row>
    <row r="156" ht="72" customHeight="1" spans="1:8">
      <c r="A156" s="5" t="s">
        <v>47</v>
      </c>
      <c r="B156" s="6">
        <v>12020</v>
      </c>
      <c r="C156" s="7" t="s">
        <v>165</v>
      </c>
      <c r="D156" s="7"/>
      <c r="E156" s="8" t="s">
        <v>372</v>
      </c>
      <c r="F156" s="7" t="s">
        <v>167</v>
      </c>
      <c r="G156" s="8" t="s">
        <v>373</v>
      </c>
      <c r="H156" s="7"/>
    </row>
    <row r="157" ht="22.5" customHeight="1" spans="1:8">
      <c r="A157" s="5" t="s">
        <v>47</v>
      </c>
      <c r="B157" s="6">
        <v>12007</v>
      </c>
      <c r="C157" s="7" t="s">
        <v>177</v>
      </c>
      <c r="D157" s="7" t="s">
        <v>178</v>
      </c>
      <c r="E157" s="8" t="s">
        <v>374</v>
      </c>
      <c r="F157" s="7" t="s">
        <v>187</v>
      </c>
      <c r="G157" s="8" t="s">
        <v>375</v>
      </c>
      <c r="H157" s="7"/>
    </row>
    <row r="158" ht="22.5" customHeight="1" spans="1:8">
      <c r="A158" s="5" t="s">
        <v>47</v>
      </c>
      <c r="B158" s="6">
        <v>12008</v>
      </c>
      <c r="C158" s="7" t="s">
        <v>177</v>
      </c>
      <c r="D158" s="7" t="s">
        <v>182</v>
      </c>
      <c r="E158" s="8" t="s">
        <v>376</v>
      </c>
      <c r="F158" s="7" t="s">
        <v>167</v>
      </c>
      <c r="G158" s="8" t="s">
        <v>357</v>
      </c>
      <c r="H158" s="7"/>
    </row>
    <row r="159" ht="22.5" customHeight="1" spans="1:8">
      <c r="A159" s="5" t="s">
        <v>47</v>
      </c>
      <c r="B159" s="6">
        <v>12009</v>
      </c>
      <c r="C159" s="7" t="s">
        <v>177</v>
      </c>
      <c r="D159" s="7" t="s">
        <v>185</v>
      </c>
      <c r="E159" s="8" t="s">
        <v>377</v>
      </c>
      <c r="F159" s="7" t="s">
        <v>187</v>
      </c>
      <c r="G159" s="8" t="s">
        <v>378</v>
      </c>
      <c r="H159" s="7"/>
    </row>
    <row r="160" ht="22.5" customHeight="1" spans="1:8">
      <c r="A160" s="5" t="s">
        <v>47</v>
      </c>
      <c r="B160" s="6">
        <v>12010</v>
      </c>
      <c r="C160" s="7" t="s">
        <v>177</v>
      </c>
      <c r="D160" s="7" t="s">
        <v>189</v>
      </c>
      <c r="E160" s="8" t="s">
        <v>379</v>
      </c>
      <c r="F160" s="7" t="s">
        <v>191</v>
      </c>
      <c r="G160" s="8" t="s">
        <v>225</v>
      </c>
      <c r="H160" s="7"/>
    </row>
    <row r="161" ht="22.5" customHeight="1" spans="1:8">
      <c r="A161" s="5" t="s">
        <v>47</v>
      </c>
      <c r="B161" s="6">
        <v>12012</v>
      </c>
      <c r="C161" s="7" t="s">
        <v>177</v>
      </c>
      <c r="D161" s="7" t="s">
        <v>193</v>
      </c>
      <c r="E161" s="8" t="s">
        <v>291</v>
      </c>
      <c r="F161" s="7" t="s">
        <v>191</v>
      </c>
      <c r="G161" s="8" t="s">
        <v>168</v>
      </c>
      <c r="H161" s="7"/>
    </row>
    <row r="162" ht="22.5" customHeight="1" spans="1:8">
      <c r="A162" s="5" t="s">
        <v>47</v>
      </c>
      <c r="B162" s="6">
        <v>12022</v>
      </c>
      <c r="C162" s="7" t="s">
        <v>195</v>
      </c>
      <c r="D162" s="7"/>
      <c r="E162" s="8" t="s">
        <v>380</v>
      </c>
      <c r="F162" s="7" t="s">
        <v>197</v>
      </c>
      <c r="G162" s="8" t="s">
        <v>198</v>
      </c>
      <c r="H162" s="7"/>
    </row>
    <row r="163" ht="39" customHeight="1" spans="1:8">
      <c r="A163" s="5" t="s">
        <v>47</v>
      </c>
      <c r="B163" s="6">
        <v>12013</v>
      </c>
      <c r="C163" s="7" t="s">
        <v>199</v>
      </c>
      <c r="D163" s="7"/>
      <c r="E163" s="8" t="s">
        <v>381</v>
      </c>
      <c r="F163" s="7" t="s">
        <v>273</v>
      </c>
      <c r="G163" s="8" t="s">
        <v>382</v>
      </c>
      <c r="H163" s="7"/>
    </row>
    <row r="164" ht="22.5" customHeight="1" spans="1:8">
      <c r="A164" s="5" t="s">
        <v>47</v>
      </c>
      <c r="B164" s="6">
        <v>12014</v>
      </c>
      <c r="C164" s="7" t="s">
        <v>199</v>
      </c>
      <c r="D164" s="7"/>
      <c r="E164" s="8"/>
      <c r="F164" s="7" t="s">
        <v>273</v>
      </c>
      <c r="G164" s="8" t="s">
        <v>383</v>
      </c>
      <c r="H164" s="7"/>
    </row>
    <row r="165" ht="22.5" customHeight="1" spans="1:8">
      <c r="A165" s="5" t="s">
        <v>47</v>
      </c>
      <c r="B165" s="6">
        <v>12015</v>
      </c>
      <c r="C165" s="7" t="s">
        <v>199</v>
      </c>
      <c r="D165" s="7"/>
      <c r="E165" s="8"/>
      <c r="F165" s="7" t="s">
        <v>273</v>
      </c>
      <c r="G165" s="8" t="s">
        <v>384</v>
      </c>
      <c r="H165" s="7"/>
    </row>
    <row r="166" ht="22.5" customHeight="1" spans="1:8">
      <c r="A166" s="5" t="s">
        <v>47</v>
      </c>
      <c r="B166" s="6">
        <v>12016</v>
      </c>
      <c r="C166" s="7" t="s">
        <v>199</v>
      </c>
      <c r="D166" s="7"/>
      <c r="E166" s="8" t="s">
        <v>385</v>
      </c>
      <c r="F166" s="7" t="s">
        <v>273</v>
      </c>
      <c r="G166" s="8" t="s">
        <v>386</v>
      </c>
      <c r="H166" s="7"/>
    </row>
    <row r="167" ht="22.5" customHeight="1" spans="1:8">
      <c r="A167" s="10"/>
      <c r="B167" s="11"/>
      <c r="C167" s="12"/>
      <c r="D167" s="12"/>
      <c r="E167" s="12"/>
      <c r="F167" s="12"/>
      <c r="G167" s="12"/>
      <c r="H167" s="12"/>
    </row>
    <row r="168" ht="39" customHeight="1" spans="1:8">
      <c r="A168" s="5" t="s">
        <v>49</v>
      </c>
      <c r="B168" s="6">
        <v>13001</v>
      </c>
      <c r="C168" s="7" t="s">
        <v>148</v>
      </c>
      <c r="D168" s="7" t="s">
        <v>149</v>
      </c>
      <c r="E168" s="8" t="s">
        <v>387</v>
      </c>
      <c r="F168" s="7" t="s">
        <v>151</v>
      </c>
      <c r="G168" s="8" t="s">
        <v>388</v>
      </c>
      <c r="H168" s="7"/>
    </row>
    <row r="169" ht="22.5" customHeight="1" spans="1:8">
      <c r="A169" s="5" t="s">
        <v>49</v>
      </c>
      <c r="B169" s="6">
        <v>13002</v>
      </c>
      <c r="C169" s="7" t="s">
        <v>148</v>
      </c>
      <c r="D169" s="7" t="s">
        <v>153</v>
      </c>
      <c r="E169" s="8"/>
      <c r="F169" s="7" t="s">
        <v>151</v>
      </c>
      <c r="G169" s="8" t="s">
        <v>389</v>
      </c>
      <c r="H169" s="7"/>
    </row>
    <row r="170" ht="22.5" customHeight="1" spans="1:8">
      <c r="A170" s="5" t="s">
        <v>49</v>
      </c>
      <c r="B170" s="6">
        <v>13003</v>
      </c>
      <c r="C170" s="7" t="s">
        <v>148</v>
      </c>
      <c r="D170" s="7" t="s">
        <v>156</v>
      </c>
      <c r="E170" s="8"/>
      <c r="F170" s="7" t="s">
        <v>151</v>
      </c>
      <c r="G170" s="8" t="s">
        <v>390</v>
      </c>
      <c r="H170" s="7"/>
    </row>
    <row r="171" ht="22.5" customHeight="1" spans="1:8">
      <c r="A171" s="5" t="s">
        <v>49</v>
      </c>
      <c r="B171" s="6">
        <v>13004</v>
      </c>
      <c r="C171" s="7" t="s">
        <v>148</v>
      </c>
      <c r="D171" s="7" t="s">
        <v>159</v>
      </c>
      <c r="E171" s="8"/>
      <c r="F171" s="7" t="s">
        <v>151</v>
      </c>
      <c r="G171" s="8" t="s">
        <v>391</v>
      </c>
      <c r="H171" s="7"/>
    </row>
    <row r="172" ht="22.5" customHeight="1" spans="1:8">
      <c r="A172" s="5" t="s">
        <v>49</v>
      </c>
      <c r="B172" s="6">
        <v>13005</v>
      </c>
      <c r="C172" s="7" t="s">
        <v>148</v>
      </c>
      <c r="D172" s="7" t="s">
        <v>162</v>
      </c>
      <c r="E172" s="8"/>
      <c r="F172" s="7" t="s">
        <v>151</v>
      </c>
      <c r="G172" s="8" t="s">
        <v>392</v>
      </c>
      <c r="H172" s="7"/>
    </row>
    <row r="173" ht="22.5" customHeight="1" spans="1:8">
      <c r="A173" s="5" t="s">
        <v>49</v>
      </c>
      <c r="B173" s="6">
        <v>13006</v>
      </c>
      <c r="C173" s="7" t="s">
        <v>195</v>
      </c>
      <c r="D173" s="7"/>
      <c r="E173" s="8" t="s">
        <v>307</v>
      </c>
      <c r="F173" s="7" t="s">
        <v>197</v>
      </c>
      <c r="G173" s="8" t="s">
        <v>308</v>
      </c>
      <c r="H173" s="7"/>
    </row>
    <row r="174" ht="270" customHeight="1" spans="1:8">
      <c r="A174" s="5" t="s">
        <v>49</v>
      </c>
      <c r="B174" s="6">
        <v>13007</v>
      </c>
      <c r="C174" s="7" t="s">
        <v>165</v>
      </c>
      <c r="D174" s="7"/>
      <c r="E174" s="8" t="s">
        <v>393</v>
      </c>
      <c r="F174" s="7"/>
      <c r="G174" s="8" t="s">
        <v>168</v>
      </c>
      <c r="H174" s="7"/>
    </row>
    <row r="175" ht="22.5" customHeight="1" spans="1:8">
      <c r="A175" s="5" t="s">
        <v>49</v>
      </c>
      <c r="B175" s="6">
        <v>13008</v>
      </c>
      <c r="C175" s="7" t="s">
        <v>177</v>
      </c>
      <c r="D175" s="7" t="s">
        <v>178</v>
      </c>
      <c r="E175" s="8" t="s">
        <v>394</v>
      </c>
      <c r="F175" s="7" t="s">
        <v>222</v>
      </c>
      <c r="G175" s="8" t="s">
        <v>395</v>
      </c>
      <c r="H175" s="7"/>
    </row>
    <row r="176" ht="72" customHeight="1" spans="1:8">
      <c r="A176" s="5" t="s">
        <v>49</v>
      </c>
      <c r="B176" s="6">
        <v>13009</v>
      </c>
      <c r="C176" s="7" t="s">
        <v>177</v>
      </c>
      <c r="D176" s="7" t="s">
        <v>182</v>
      </c>
      <c r="E176" s="8" t="s">
        <v>396</v>
      </c>
      <c r="F176" s="7" t="s">
        <v>222</v>
      </c>
      <c r="G176" s="8" t="s">
        <v>168</v>
      </c>
      <c r="H176" s="7"/>
    </row>
    <row r="177" ht="22.5" customHeight="1" spans="1:8">
      <c r="A177" s="5" t="s">
        <v>49</v>
      </c>
      <c r="B177" s="6">
        <v>13010</v>
      </c>
      <c r="C177" s="7" t="s">
        <v>177</v>
      </c>
      <c r="D177" s="7" t="s">
        <v>185</v>
      </c>
      <c r="E177" s="8" t="s">
        <v>397</v>
      </c>
      <c r="F177" s="7" t="s">
        <v>180</v>
      </c>
      <c r="G177" s="8" t="s">
        <v>398</v>
      </c>
      <c r="H177" s="7"/>
    </row>
    <row r="178" ht="22.5" customHeight="1" spans="1:8">
      <c r="A178" s="5" t="s">
        <v>49</v>
      </c>
      <c r="B178" s="6">
        <v>13011</v>
      </c>
      <c r="C178" s="7" t="s">
        <v>177</v>
      </c>
      <c r="D178" s="7" t="s">
        <v>185</v>
      </c>
      <c r="E178" s="8" t="s">
        <v>399</v>
      </c>
      <c r="F178" s="7" t="s">
        <v>187</v>
      </c>
      <c r="G178" s="8" t="s">
        <v>400</v>
      </c>
      <c r="H178" s="7"/>
    </row>
    <row r="179" ht="22.5" customHeight="1" spans="1:8">
      <c r="A179" s="5" t="s">
        <v>49</v>
      </c>
      <c r="B179" s="6">
        <v>13012</v>
      </c>
      <c r="C179" s="7" t="s">
        <v>177</v>
      </c>
      <c r="D179" s="7" t="s">
        <v>189</v>
      </c>
      <c r="E179" s="8" t="s">
        <v>306</v>
      </c>
      <c r="F179" s="7" t="s">
        <v>191</v>
      </c>
      <c r="G179" s="8" t="s">
        <v>168</v>
      </c>
      <c r="H179" s="7"/>
    </row>
    <row r="180" ht="22.5" customHeight="1" spans="1:8">
      <c r="A180" s="5" t="s">
        <v>49</v>
      </c>
      <c r="B180" s="6">
        <v>13013</v>
      </c>
      <c r="C180" s="7" t="s">
        <v>177</v>
      </c>
      <c r="D180" s="7" t="s">
        <v>193</v>
      </c>
      <c r="E180" s="8" t="s">
        <v>319</v>
      </c>
      <c r="F180" s="7" t="s">
        <v>191</v>
      </c>
      <c r="G180" s="8" t="s">
        <v>168</v>
      </c>
      <c r="H180" s="7"/>
    </row>
    <row r="181" ht="22.5" customHeight="1" spans="1:8">
      <c r="A181" s="10"/>
      <c r="B181" s="11"/>
      <c r="C181" s="12"/>
      <c r="D181" s="12"/>
      <c r="E181" s="12"/>
      <c r="F181" s="12"/>
      <c r="G181" s="12"/>
      <c r="H181" s="12"/>
    </row>
    <row r="182" ht="22.5" customHeight="1" spans="1:8">
      <c r="A182" s="5" t="s">
        <v>93</v>
      </c>
      <c r="B182" s="6">
        <v>48001</v>
      </c>
      <c r="C182" s="7" t="s">
        <v>148</v>
      </c>
      <c r="D182" s="7" t="s">
        <v>149</v>
      </c>
      <c r="E182" s="8" t="s">
        <v>401</v>
      </c>
      <c r="F182" s="7" t="s">
        <v>151</v>
      </c>
      <c r="G182" s="8" t="s">
        <v>402</v>
      </c>
      <c r="H182" s="7"/>
    </row>
    <row r="183" ht="22.5" customHeight="1" spans="1:8">
      <c r="A183" s="5" t="s">
        <v>93</v>
      </c>
      <c r="B183" s="6">
        <v>48002</v>
      </c>
      <c r="C183" s="7" t="s">
        <v>148</v>
      </c>
      <c r="D183" s="7" t="s">
        <v>153</v>
      </c>
      <c r="E183" s="8" t="s">
        <v>403</v>
      </c>
      <c r="F183" s="7" t="s">
        <v>151</v>
      </c>
      <c r="G183" s="8" t="s">
        <v>404</v>
      </c>
      <c r="H183" s="7"/>
    </row>
    <row r="184" ht="22.5" customHeight="1" spans="1:8">
      <c r="A184" s="5" t="s">
        <v>93</v>
      </c>
      <c r="B184" s="6">
        <v>48003</v>
      </c>
      <c r="C184" s="7" t="s">
        <v>148</v>
      </c>
      <c r="D184" s="7" t="s">
        <v>156</v>
      </c>
      <c r="E184" s="8" t="s">
        <v>405</v>
      </c>
      <c r="F184" s="7" t="s">
        <v>151</v>
      </c>
      <c r="G184" s="8" t="s">
        <v>406</v>
      </c>
      <c r="H184" s="7"/>
    </row>
    <row r="185" ht="22.5" customHeight="1" spans="1:8">
      <c r="A185" s="5" t="s">
        <v>93</v>
      </c>
      <c r="B185" s="6">
        <v>48004</v>
      </c>
      <c r="C185" s="7" t="s">
        <v>148</v>
      </c>
      <c r="D185" s="7" t="s">
        <v>159</v>
      </c>
      <c r="E185" s="8" t="s">
        <v>407</v>
      </c>
      <c r="F185" s="7" t="s">
        <v>151</v>
      </c>
      <c r="G185" s="8" t="s">
        <v>408</v>
      </c>
      <c r="H185" s="7"/>
    </row>
    <row r="186" ht="22.5" customHeight="1" spans="1:8">
      <c r="A186" s="5" t="s">
        <v>93</v>
      </c>
      <c r="B186" s="6">
        <v>48005</v>
      </c>
      <c r="C186" s="7" t="s">
        <v>148</v>
      </c>
      <c r="D186" s="7" t="s">
        <v>162</v>
      </c>
      <c r="E186" s="8" t="s">
        <v>409</v>
      </c>
      <c r="F186" s="7" t="s">
        <v>151</v>
      </c>
      <c r="G186" s="8" t="s">
        <v>410</v>
      </c>
      <c r="H186" s="7"/>
    </row>
    <row r="187" ht="22.5" customHeight="1" spans="1:8">
      <c r="A187" s="5" t="s">
        <v>93</v>
      </c>
      <c r="B187" s="6">
        <v>48006</v>
      </c>
      <c r="C187" s="7" t="s">
        <v>195</v>
      </c>
      <c r="D187" s="7"/>
      <c r="E187" s="8" t="s">
        <v>380</v>
      </c>
      <c r="F187" s="7" t="s">
        <v>197</v>
      </c>
      <c r="G187" s="8" t="s">
        <v>198</v>
      </c>
      <c r="H187" s="7"/>
    </row>
    <row r="188" ht="22.5" customHeight="1" spans="1:8">
      <c r="A188" s="5" t="s">
        <v>93</v>
      </c>
      <c r="B188" s="6">
        <v>48007</v>
      </c>
      <c r="C188" s="7" t="s">
        <v>165</v>
      </c>
      <c r="D188" s="7"/>
      <c r="E188" s="8" t="s">
        <v>411</v>
      </c>
      <c r="F188" s="7" t="s">
        <v>222</v>
      </c>
      <c r="G188" s="8" t="s">
        <v>168</v>
      </c>
      <c r="H188" s="7"/>
    </row>
    <row r="189" ht="22.5" customHeight="1" spans="1:8">
      <c r="A189" s="5" t="s">
        <v>93</v>
      </c>
      <c r="B189" s="6">
        <v>48008</v>
      </c>
      <c r="C189" s="7" t="s">
        <v>177</v>
      </c>
      <c r="D189" s="7" t="s">
        <v>178</v>
      </c>
      <c r="E189" s="8" t="s">
        <v>412</v>
      </c>
      <c r="F189" s="7" t="s">
        <v>273</v>
      </c>
      <c r="G189" s="8" t="s">
        <v>413</v>
      </c>
      <c r="H189" s="13" t="s">
        <v>414</v>
      </c>
    </row>
    <row r="190" ht="22.5" customHeight="1" spans="1:8">
      <c r="A190" s="5" t="s">
        <v>93</v>
      </c>
      <c r="B190" s="6">
        <v>48009</v>
      </c>
      <c r="C190" s="7" t="s">
        <v>177</v>
      </c>
      <c r="D190" s="7" t="s">
        <v>182</v>
      </c>
      <c r="E190" s="8" t="s">
        <v>415</v>
      </c>
      <c r="F190" s="7" t="s">
        <v>228</v>
      </c>
      <c r="G190" s="8" t="s">
        <v>361</v>
      </c>
      <c r="H190" s="7"/>
    </row>
    <row r="191" ht="22.5" customHeight="1" spans="1:8">
      <c r="A191" s="5" t="s">
        <v>93</v>
      </c>
      <c r="B191" s="6">
        <v>48010</v>
      </c>
      <c r="C191" s="7" t="s">
        <v>177</v>
      </c>
      <c r="D191" s="7" t="s">
        <v>185</v>
      </c>
      <c r="E191" s="8" t="s">
        <v>416</v>
      </c>
      <c r="F191" s="7" t="s">
        <v>228</v>
      </c>
      <c r="G191" s="8" t="s">
        <v>417</v>
      </c>
      <c r="H191" s="7"/>
    </row>
    <row r="192" ht="22.5" customHeight="1" spans="1:8">
      <c r="A192" s="5" t="s">
        <v>93</v>
      </c>
      <c r="B192" s="6">
        <v>48011</v>
      </c>
      <c r="C192" s="7" t="s">
        <v>177</v>
      </c>
      <c r="D192" s="7" t="s">
        <v>189</v>
      </c>
      <c r="E192" s="8" t="s">
        <v>225</v>
      </c>
      <c r="F192" s="7" t="s">
        <v>191</v>
      </c>
      <c r="G192" s="8" t="s">
        <v>225</v>
      </c>
      <c r="H192" s="7"/>
    </row>
    <row r="193" ht="22.5" customHeight="1" spans="1:8">
      <c r="A193" s="5" t="s">
        <v>93</v>
      </c>
      <c r="B193" s="6">
        <v>48012</v>
      </c>
      <c r="C193" s="7" t="s">
        <v>177</v>
      </c>
      <c r="D193" s="7" t="s">
        <v>193</v>
      </c>
      <c r="E193" s="8" t="s">
        <v>418</v>
      </c>
      <c r="F193" s="7" t="s">
        <v>191</v>
      </c>
      <c r="G193" s="8" t="s">
        <v>168</v>
      </c>
      <c r="H193" s="7"/>
    </row>
    <row r="194" ht="22.5" customHeight="1" spans="1:8">
      <c r="A194" s="10"/>
      <c r="B194" s="11"/>
      <c r="C194" s="12"/>
      <c r="D194" s="12"/>
      <c r="E194" s="12"/>
      <c r="F194" s="12"/>
      <c r="G194" s="12"/>
      <c r="H194" s="12"/>
    </row>
    <row r="195" ht="39" customHeight="1" spans="1:8">
      <c r="A195" s="5" t="s">
        <v>70</v>
      </c>
      <c r="B195" s="6">
        <v>26001</v>
      </c>
      <c r="C195" s="7" t="s">
        <v>148</v>
      </c>
      <c r="D195" s="7" t="s">
        <v>149</v>
      </c>
      <c r="E195" s="8" t="s">
        <v>419</v>
      </c>
      <c r="F195" s="7" t="s">
        <v>151</v>
      </c>
      <c r="G195" s="8" t="s">
        <v>420</v>
      </c>
      <c r="H195" s="7"/>
    </row>
    <row r="196" ht="22.5" customHeight="1" spans="1:8">
      <c r="A196" s="5" t="s">
        <v>70</v>
      </c>
      <c r="B196" s="6">
        <v>26002</v>
      </c>
      <c r="C196" s="7" t="s">
        <v>148</v>
      </c>
      <c r="D196" s="7" t="s">
        <v>153</v>
      </c>
      <c r="E196" s="8" t="s">
        <v>421</v>
      </c>
      <c r="F196" s="7" t="s">
        <v>151</v>
      </c>
      <c r="G196" s="8" t="s">
        <v>422</v>
      </c>
      <c r="H196" s="7"/>
    </row>
    <row r="197" ht="39" customHeight="1" spans="1:8">
      <c r="A197" s="5" t="s">
        <v>70</v>
      </c>
      <c r="B197" s="6">
        <v>26003</v>
      </c>
      <c r="C197" s="7" t="s">
        <v>148</v>
      </c>
      <c r="D197" s="7" t="s">
        <v>156</v>
      </c>
      <c r="E197" s="8" t="s">
        <v>423</v>
      </c>
      <c r="F197" s="7" t="s">
        <v>151</v>
      </c>
      <c r="G197" s="8" t="s">
        <v>424</v>
      </c>
      <c r="H197" s="7"/>
    </row>
    <row r="198" ht="22.5" customHeight="1" spans="1:8">
      <c r="A198" s="5" t="s">
        <v>70</v>
      </c>
      <c r="B198" s="6">
        <v>26004</v>
      </c>
      <c r="C198" s="7" t="s">
        <v>148</v>
      </c>
      <c r="D198" s="7" t="s">
        <v>159</v>
      </c>
      <c r="E198" s="8" t="s">
        <v>425</v>
      </c>
      <c r="F198" s="7" t="s">
        <v>151</v>
      </c>
      <c r="G198" s="8" t="s">
        <v>426</v>
      </c>
      <c r="H198" s="7"/>
    </row>
    <row r="199" ht="22.5" customHeight="1" spans="1:8">
      <c r="A199" s="5" t="s">
        <v>70</v>
      </c>
      <c r="B199" s="6">
        <v>26005</v>
      </c>
      <c r="C199" s="7" t="s">
        <v>148</v>
      </c>
      <c r="D199" s="7" t="s">
        <v>162</v>
      </c>
      <c r="E199" s="8" t="s">
        <v>427</v>
      </c>
      <c r="F199" s="7" t="s">
        <v>151</v>
      </c>
      <c r="G199" s="8" t="s">
        <v>428</v>
      </c>
      <c r="H199" s="7"/>
    </row>
    <row r="200" ht="22.5" customHeight="1" spans="1:8">
      <c r="A200" s="5" t="s">
        <v>70</v>
      </c>
      <c r="B200" s="6">
        <v>26006</v>
      </c>
      <c r="C200" s="7" t="s">
        <v>195</v>
      </c>
      <c r="D200" s="7"/>
      <c r="E200" s="8" t="s">
        <v>380</v>
      </c>
      <c r="F200" s="7" t="s">
        <v>197</v>
      </c>
      <c r="G200" s="8" t="s">
        <v>198</v>
      </c>
      <c r="H200" s="7"/>
    </row>
    <row r="201" ht="22.5" customHeight="1" spans="1:8">
      <c r="A201" s="5" t="s">
        <v>70</v>
      </c>
      <c r="B201" s="6">
        <v>26007</v>
      </c>
      <c r="C201" s="7" t="s">
        <v>165</v>
      </c>
      <c r="D201" s="7"/>
      <c r="E201" s="8" t="s">
        <v>429</v>
      </c>
      <c r="F201" s="7" t="s">
        <v>222</v>
      </c>
      <c r="G201" s="8" t="s">
        <v>168</v>
      </c>
      <c r="H201" s="7"/>
    </row>
    <row r="202" ht="22.5" customHeight="1" spans="1:8">
      <c r="A202" s="5" t="s">
        <v>70</v>
      </c>
      <c r="B202" s="6">
        <v>26008</v>
      </c>
      <c r="C202" s="7" t="s">
        <v>177</v>
      </c>
      <c r="D202" s="7" t="s">
        <v>178</v>
      </c>
      <c r="E202" s="8" t="s">
        <v>430</v>
      </c>
      <c r="F202" s="7" t="s">
        <v>228</v>
      </c>
      <c r="G202" s="8" t="s">
        <v>431</v>
      </c>
      <c r="H202" s="7"/>
    </row>
    <row r="203" ht="22.5" customHeight="1" spans="1:8">
      <c r="A203" s="5" t="s">
        <v>70</v>
      </c>
      <c r="B203" s="6">
        <v>26009</v>
      </c>
      <c r="C203" s="7" t="s">
        <v>177</v>
      </c>
      <c r="D203" s="7" t="s">
        <v>182</v>
      </c>
      <c r="E203" s="8" t="s">
        <v>432</v>
      </c>
      <c r="F203" s="7" t="s">
        <v>228</v>
      </c>
      <c r="G203" s="8" t="s">
        <v>433</v>
      </c>
      <c r="H203" s="7"/>
    </row>
    <row r="204" ht="39" customHeight="1" spans="1:8">
      <c r="A204" s="5" t="s">
        <v>70</v>
      </c>
      <c r="B204" s="6">
        <v>26010</v>
      </c>
      <c r="C204" s="7" t="s">
        <v>177</v>
      </c>
      <c r="D204" s="7" t="s">
        <v>185</v>
      </c>
      <c r="E204" s="8" t="s">
        <v>434</v>
      </c>
      <c r="F204" s="7" t="s">
        <v>191</v>
      </c>
      <c r="G204" s="8" t="s">
        <v>435</v>
      </c>
      <c r="H204" s="7"/>
    </row>
    <row r="205" ht="39" customHeight="1" spans="1:8">
      <c r="A205" s="5" t="s">
        <v>70</v>
      </c>
      <c r="B205" s="6">
        <v>26011</v>
      </c>
      <c r="C205" s="7" t="s">
        <v>177</v>
      </c>
      <c r="D205" s="7" t="s">
        <v>185</v>
      </c>
      <c r="E205" s="8" t="s">
        <v>436</v>
      </c>
      <c r="F205" s="7" t="s">
        <v>187</v>
      </c>
      <c r="G205" s="8" t="s">
        <v>168</v>
      </c>
      <c r="H205" s="7"/>
    </row>
    <row r="206" ht="22.5" customHeight="1" spans="1:8">
      <c r="A206" s="5" t="s">
        <v>70</v>
      </c>
      <c r="B206" s="6">
        <v>26012</v>
      </c>
      <c r="C206" s="7" t="s">
        <v>177</v>
      </c>
      <c r="D206" s="7" t="s">
        <v>189</v>
      </c>
      <c r="E206" s="8" t="s">
        <v>290</v>
      </c>
      <c r="F206" s="7" t="s">
        <v>191</v>
      </c>
      <c r="G206" s="8" t="s">
        <v>253</v>
      </c>
      <c r="H206" s="7"/>
    </row>
    <row r="207" ht="22.5" customHeight="1" spans="1:8">
      <c r="A207" s="5" t="s">
        <v>70</v>
      </c>
      <c r="B207" s="6">
        <v>26013</v>
      </c>
      <c r="C207" s="7" t="s">
        <v>177</v>
      </c>
      <c r="D207" s="7" t="s">
        <v>193</v>
      </c>
      <c r="E207" s="8" t="s">
        <v>362</v>
      </c>
      <c r="F207" s="7" t="s">
        <v>191</v>
      </c>
      <c r="G207" s="8" t="s">
        <v>168</v>
      </c>
      <c r="H207" s="7"/>
    </row>
    <row r="208" ht="22.5" customHeight="1" spans="1:8">
      <c r="A208" s="10"/>
      <c r="B208" s="11"/>
      <c r="C208" s="12"/>
      <c r="D208" s="12"/>
      <c r="E208" s="12"/>
      <c r="F208" s="12"/>
      <c r="G208" s="12"/>
      <c r="H208" s="12"/>
    </row>
    <row r="209" ht="39" customHeight="1" spans="1:8">
      <c r="A209" s="5" t="s">
        <v>80</v>
      </c>
      <c r="B209" s="6">
        <v>35001</v>
      </c>
      <c r="C209" s="7" t="s">
        <v>148</v>
      </c>
      <c r="D209" s="7" t="s">
        <v>149</v>
      </c>
      <c r="E209" s="8" t="s">
        <v>437</v>
      </c>
      <c r="F209" s="7" t="s">
        <v>151</v>
      </c>
      <c r="G209" s="8" t="s">
        <v>438</v>
      </c>
      <c r="H209" s="13"/>
    </row>
    <row r="210" ht="39" customHeight="1" spans="1:8">
      <c r="A210" s="5" t="s">
        <v>80</v>
      </c>
      <c r="B210" s="6">
        <v>35002</v>
      </c>
      <c r="C210" s="7" t="s">
        <v>148</v>
      </c>
      <c r="D210" s="7" t="s">
        <v>153</v>
      </c>
      <c r="E210" s="8" t="s">
        <v>439</v>
      </c>
      <c r="F210" s="7" t="s">
        <v>151</v>
      </c>
      <c r="G210" s="8" t="s">
        <v>440</v>
      </c>
      <c r="H210" s="7"/>
    </row>
    <row r="211" ht="39" customHeight="1" spans="1:8">
      <c r="A211" s="5" t="s">
        <v>80</v>
      </c>
      <c r="B211" s="6">
        <v>35003</v>
      </c>
      <c r="C211" s="7" t="s">
        <v>148</v>
      </c>
      <c r="D211" s="7" t="s">
        <v>156</v>
      </c>
      <c r="E211" s="8" t="s">
        <v>441</v>
      </c>
      <c r="F211" s="7" t="s">
        <v>151</v>
      </c>
      <c r="G211" s="8" t="s">
        <v>442</v>
      </c>
      <c r="H211" s="7"/>
    </row>
    <row r="212" ht="39" customHeight="1" spans="1:8">
      <c r="A212" s="5" t="s">
        <v>80</v>
      </c>
      <c r="B212" s="6">
        <v>35004</v>
      </c>
      <c r="C212" s="7" t="s">
        <v>148</v>
      </c>
      <c r="D212" s="7" t="s">
        <v>159</v>
      </c>
      <c r="E212" s="8" t="s">
        <v>443</v>
      </c>
      <c r="F212" s="7" t="s">
        <v>151</v>
      </c>
      <c r="G212" s="8" t="s">
        <v>444</v>
      </c>
      <c r="H212" s="7"/>
    </row>
    <row r="213" ht="39" customHeight="1" spans="1:8">
      <c r="A213" s="5" t="s">
        <v>80</v>
      </c>
      <c r="B213" s="6">
        <v>35005</v>
      </c>
      <c r="C213" s="7" t="s">
        <v>148</v>
      </c>
      <c r="D213" s="7" t="s">
        <v>162</v>
      </c>
      <c r="E213" s="8" t="s">
        <v>445</v>
      </c>
      <c r="F213" s="7" t="s">
        <v>151</v>
      </c>
      <c r="G213" s="8" t="s">
        <v>446</v>
      </c>
      <c r="H213" s="7"/>
    </row>
    <row r="214" ht="22.5" customHeight="1" spans="1:8">
      <c r="A214" s="5" t="s">
        <v>80</v>
      </c>
      <c r="B214" s="6">
        <v>35006</v>
      </c>
      <c r="C214" s="7" t="s">
        <v>195</v>
      </c>
      <c r="D214" s="7"/>
      <c r="E214" s="8" t="s">
        <v>447</v>
      </c>
      <c r="F214" s="7" t="s">
        <v>197</v>
      </c>
      <c r="G214" s="8" t="s">
        <v>448</v>
      </c>
      <c r="H214" s="13"/>
    </row>
    <row r="215" ht="22.5" customHeight="1" spans="1:8">
      <c r="A215" s="5" t="s">
        <v>80</v>
      </c>
      <c r="B215" s="6">
        <v>35007</v>
      </c>
      <c r="C215" s="7" t="s">
        <v>165</v>
      </c>
      <c r="D215" s="7"/>
      <c r="E215" s="8" t="s">
        <v>449</v>
      </c>
      <c r="F215" s="7" t="s">
        <v>167</v>
      </c>
      <c r="G215" s="8" t="s">
        <v>450</v>
      </c>
      <c r="H215" s="7"/>
    </row>
    <row r="216" ht="39" customHeight="1" spans="1:8">
      <c r="A216" s="5" t="s">
        <v>80</v>
      </c>
      <c r="B216" s="6">
        <v>35008</v>
      </c>
      <c r="C216" s="7" t="s">
        <v>165</v>
      </c>
      <c r="D216" s="7"/>
      <c r="E216" s="8" t="s">
        <v>451</v>
      </c>
      <c r="F216" s="7" t="s">
        <v>167</v>
      </c>
      <c r="G216" s="8" t="s">
        <v>452</v>
      </c>
      <c r="H216" s="13"/>
    </row>
    <row r="217" ht="39" customHeight="1" spans="1:8">
      <c r="A217" s="5" t="s">
        <v>80</v>
      </c>
      <c r="B217" s="6">
        <v>35009</v>
      </c>
      <c r="C217" s="7" t="s">
        <v>165</v>
      </c>
      <c r="D217" s="7"/>
      <c r="E217" s="8" t="s">
        <v>453</v>
      </c>
      <c r="F217" s="7" t="s">
        <v>228</v>
      </c>
      <c r="G217" s="8" t="s">
        <v>454</v>
      </c>
      <c r="H217" s="7"/>
    </row>
    <row r="218" ht="22.5" customHeight="1" spans="1:8">
      <c r="A218" s="5" t="s">
        <v>80</v>
      </c>
      <c r="B218" s="6">
        <v>35010</v>
      </c>
      <c r="C218" s="7" t="s">
        <v>165</v>
      </c>
      <c r="D218" s="7"/>
      <c r="E218" s="8" t="s">
        <v>455</v>
      </c>
      <c r="F218" s="7" t="s">
        <v>167</v>
      </c>
      <c r="G218" s="8" t="s">
        <v>456</v>
      </c>
      <c r="H218" s="7"/>
    </row>
    <row r="219" ht="55.5" customHeight="1" spans="1:8">
      <c r="A219" s="5" t="s">
        <v>80</v>
      </c>
      <c r="B219" s="6">
        <v>35011</v>
      </c>
      <c r="C219" s="7" t="s">
        <v>199</v>
      </c>
      <c r="D219" s="7"/>
      <c r="E219" s="8" t="s">
        <v>457</v>
      </c>
      <c r="F219" s="7" t="s">
        <v>187</v>
      </c>
      <c r="G219" s="8" t="s">
        <v>458</v>
      </c>
      <c r="H219" s="13"/>
    </row>
    <row r="220" ht="55.5" customHeight="1" spans="1:8">
      <c r="A220" s="5" t="s">
        <v>80</v>
      </c>
      <c r="B220" s="6">
        <v>35012</v>
      </c>
      <c r="C220" s="7" t="s">
        <v>199</v>
      </c>
      <c r="D220" s="7"/>
      <c r="E220" s="8" t="s">
        <v>457</v>
      </c>
      <c r="F220" s="7" t="s">
        <v>204</v>
      </c>
      <c r="G220" s="8" t="s">
        <v>458</v>
      </c>
      <c r="H220" s="7"/>
    </row>
    <row r="221" ht="22.5" customHeight="1" spans="1:8">
      <c r="A221" s="5" t="s">
        <v>80</v>
      </c>
      <c r="B221" s="6">
        <v>35013</v>
      </c>
      <c r="C221" s="7" t="s">
        <v>177</v>
      </c>
      <c r="D221" s="7" t="s">
        <v>178</v>
      </c>
      <c r="E221" s="8" t="s">
        <v>459</v>
      </c>
      <c r="F221" s="7" t="s">
        <v>228</v>
      </c>
      <c r="G221" s="8" t="s">
        <v>168</v>
      </c>
      <c r="H221" s="7"/>
    </row>
    <row r="222" ht="22.5" customHeight="1" spans="1:8">
      <c r="A222" s="5" t="s">
        <v>80</v>
      </c>
      <c r="B222" s="6">
        <v>35014</v>
      </c>
      <c r="C222" s="7" t="s">
        <v>177</v>
      </c>
      <c r="D222" s="7" t="s">
        <v>182</v>
      </c>
      <c r="E222" s="8" t="s">
        <v>460</v>
      </c>
      <c r="F222" s="7" t="s">
        <v>187</v>
      </c>
      <c r="G222" s="8" t="s">
        <v>271</v>
      </c>
      <c r="H222" s="7"/>
    </row>
    <row r="223" ht="39" customHeight="1" spans="1:8">
      <c r="A223" s="5" t="s">
        <v>80</v>
      </c>
      <c r="B223" s="6">
        <v>35015</v>
      </c>
      <c r="C223" s="7" t="s">
        <v>177</v>
      </c>
      <c r="D223" s="7" t="s">
        <v>185</v>
      </c>
      <c r="E223" s="8" t="s">
        <v>461</v>
      </c>
      <c r="F223" s="7" t="s">
        <v>167</v>
      </c>
      <c r="G223" s="8" t="s">
        <v>462</v>
      </c>
      <c r="H223" s="13"/>
    </row>
    <row r="224" ht="22.5" customHeight="1" spans="1:8">
      <c r="A224" s="5" t="s">
        <v>80</v>
      </c>
      <c r="B224" s="6">
        <v>35016</v>
      </c>
      <c r="C224" s="7" t="s">
        <v>177</v>
      </c>
      <c r="D224" s="7" t="s">
        <v>189</v>
      </c>
      <c r="E224" s="8" t="s">
        <v>463</v>
      </c>
      <c r="F224" s="7" t="s">
        <v>191</v>
      </c>
      <c r="G224" s="8" t="s">
        <v>464</v>
      </c>
      <c r="H224" s="7"/>
    </row>
    <row r="225" ht="22.5" customHeight="1" spans="1:8">
      <c r="A225" s="5" t="s">
        <v>80</v>
      </c>
      <c r="B225" s="6">
        <v>35017</v>
      </c>
      <c r="C225" s="7" t="s">
        <v>177</v>
      </c>
      <c r="D225" s="7" t="s">
        <v>193</v>
      </c>
      <c r="E225" s="8" t="s">
        <v>465</v>
      </c>
      <c r="F225" s="7" t="s">
        <v>191</v>
      </c>
      <c r="G225" s="8" t="s">
        <v>168</v>
      </c>
      <c r="H225" s="7"/>
    </row>
    <row r="226" ht="22.5" customHeight="1" spans="1:8">
      <c r="A226" s="10"/>
      <c r="B226" s="11"/>
      <c r="C226" s="12"/>
      <c r="D226" s="12"/>
      <c r="E226" s="12"/>
      <c r="F226" s="12"/>
      <c r="G226" s="12"/>
      <c r="H226" s="12"/>
    </row>
    <row r="227" ht="55.5" customHeight="1" spans="1:8">
      <c r="A227" s="5" t="s">
        <v>90</v>
      </c>
      <c r="B227" s="6">
        <v>45001</v>
      </c>
      <c r="C227" s="7" t="s">
        <v>148</v>
      </c>
      <c r="D227" s="7" t="s">
        <v>149</v>
      </c>
      <c r="E227" s="8" t="s">
        <v>466</v>
      </c>
      <c r="F227" s="7" t="s">
        <v>151</v>
      </c>
      <c r="G227" s="8" t="s">
        <v>467</v>
      </c>
      <c r="H227" s="7"/>
    </row>
    <row r="228" ht="39" customHeight="1" spans="1:8">
      <c r="A228" s="5" t="s">
        <v>90</v>
      </c>
      <c r="B228" s="6">
        <v>45002</v>
      </c>
      <c r="C228" s="7" t="s">
        <v>148</v>
      </c>
      <c r="D228" s="7" t="s">
        <v>153</v>
      </c>
      <c r="E228" s="8"/>
      <c r="F228" s="7" t="s">
        <v>151</v>
      </c>
      <c r="G228" s="8" t="s">
        <v>468</v>
      </c>
      <c r="H228" s="7"/>
    </row>
    <row r="229" ht="39" customHeight="1" spans="1:8">
      <c r="A229" s="5" t="s">
        <v>90</v>
      </c>
      <c r="B229" s="6">
        <v>45003</v>
      </c>
      <c r="C229" s="7" t="s">
        <v>148</v>
      </c>
      <c r="D229" s="7" t="s">
        <v>156</v>
      </c>
      <c r="E229" s="8"/>
      <c r="F229" s="7" t="s">
        <v>151</v>
      </c>
      <c r="G229" s="8" t="s">
        <v>469</v>
      </c>
      <c r="H229" s="7"/>
    </row>
    <row r="230" ht="39" customHeight="1" spans="1:8">
      <c r="A230" s="5" t="s">
        <v>90</v>
      </c>
      <c r="B230" s="6">
        <v>45004</v>
      </c>
      <c r="C230" s="7" t="s">
        <v>148</v>
      </c>
      <c r="D230" s="7" t="s">
        <v>159</v>
      </c>
      <c r="E230" s="8"/>
      <c r="F230" s="7" t="s">
        <v>151</v>
      </c>
      <c r="G230" s="8" t="s">
        <v>470</v>
      </c>
      <c r="H230" s="7"/>
    </row>
    <row r="231" ht="39" customHeight="1" spans="1:8">
      <c r="A231" s="5" t="s">
        <v>90</v>
      </c>
      <c r="B231" s="6">
        <v>45005</v>
      </c>
      <c r="C231" s="7" t="s">
        <v>148</v>
      </c>
      <c r="D231" s="7" t="s">
        <v>162</v>
      </c>
      <c r="E231" s="8"/>
      <c r="F231" s="7" t="s">
        <v>151</v>
      </c>
      <c r="G231" s="8" t="s">
        <v>471</v>
      </c>
      <c r="H231" s="7"/>
    </row>
    <row r="232" ht="22.5" customHeight="1" spans="1:8">
      <c r="A232" s="5" t="s">
        <v>90</v>
      </c>
      <c r="B232" s="6">
        <v>45006</v>
      </c>
      <c r="C232" s="7" t="s">
        <v>195</v>
      </c>
      <c r="D232" s="7"/>
      <c r="E232" s="8" t="s">
        <v>472</v>
      </c>
      <c r="F232" s="7" t="s">
        <v>197</v>
      </c>
      <c r="G232" s="8" t="s">
        <v>198</v>
      </c>
      <c r="H232" s="7"/>
    </row>
    <row r="233" ht="22.5" customHeight="1" spans="1:8">
      <c r="A233" s="5" t="s">
        <v>90</v>
      </c>
      <c r="B233" s="6">
        <v>45007</v>
      </c>
      <c r="C233" s="7" t="s">
        <v>165</v>
      </c>
      <c r="D233" s="7"/>
      <c r="E233" s="8" t="s">
        <v>473</v>
      </c>
      <c r="F233" s="7" t="s">
        <v>167</v>
      </c>
      <c r="G233" s="8" t="s">
        <v>168</v>
      </c>
      <c r="H233" s="7"/>
    </row>
    <row r="234" ht="22.5" customHeight="1" spans="1:8">
      <c r="A234" s="5" t="s">
        <v>90</v>
      </c>
      <c r="B234" s="6">
        <v>45008</v>
      </c>
      <c r="C234" s="7" t="s">
        <v>165</v>
      </c>
      <c r="D234" s="7"/>
      <c r="E234" s="8" t="s">
        <v>474</v>
      </c>
      <c r="F234" s="7" t="s">
        <v>167</v>
      </c>
      <c r="G234" s="8" t="s">
        <v>475</v>
      </c>
      <c r="H234" s="13"/>
    </row>
    <row r="235" ht="22.5" customHeight="1" spans="1:8">
      <c r="A235" s="5" t="s">
        <v>90</v>
      </c>
      <c r="B235" s="6">
        <v>45009</v>
      </c>
      <c r="C235" s="7" t="s">
        <v>165</v>
      </c>
      <c r="D235" s="7"/>
      <c r="E235" s="8" t="s">
        <v>476</v>
      </c>
      <c r="F235" s="7" t="s">
        <v>222</v>
      </c>
      <c r="G235" s="8" t="s">
        <v>477</v>
      </c>
      <c r="H235" s="7"/>
    </row>
    <row r="236" ht="22.5" customHeight="1" spans="1:8">
      <c r="A236" s="5" t="s">
        <v>90</v>
      </c>
      <c r="B236" s="6">
        <v>45010</v>
      </c>
      <c r="C236" s="7" t="s">
        <v>165</v>
      </c>
      <c r="D236" s="7"/>
      <c r="E236" s="8" t="s">
        <v>478</v>
      </c>
      <c r="F236" s="7" t="s">
        <v>167</v>
      </c>
      <c r="G236" s="8" t="s">
        <v>479</v>
      </c>
      <c r="H236" s="7"/>
    </row>
    <row r="237" ht="39" customHeight="1" spans="1:8">
      <c r="A237" s="5" t="s">
        <v>90</v>
      </c>
      <c r="B237" s="6">
        <v>45011</v>
      </c>
      <c r="C237" s="7" t="s">
        <v>199</v>
      </c>
      <c r="D237" s="7"/>
      <c r="E237" s="8" t="s">
        <v>480</v>
      </c>
      <c r="F237" s="7" t="s">
        <v>228</v>
      </c>
      <c r="G237" s="8" t="s">
        <v>481</v>
      </c>
      <c r="H237" s="13"/>
    </row>
    <row r="238" ht="39" customHeight="1" spans="1:8">
      <c r="A238" s="5" t="s">
        <v>90</v>
      </c>
      <c r="B238" s="6">
        <v>45012</v>
      </c>
      <c r="C238" s="7" t="s">
        <v>199</v>
      </c>
      <c r="D238" s="7"/>
      <c r="E238" s="8" t="s">
        <v>482</v>
      </c>
      <c r="F238" s="7" t="s">
        <v>228</v>
      </c>
      <c r="G238" s="8" t="s">
        <v>483</v>
      </c>
      <c r="H238" s="13"/>
    </row>
    <row r="239" ht="22.5" customHeight="1" spans="1:8">
      <c r="A239" s="5" t="s">
        <v>90</v>
      </c>
      <c r="B239" s="6">
        <v>45013</v>
      </c>
      <c r="C239" s="7" t="s">
        <v>177</v>
      </c>
      <c r="D239" s="7" t="s">
        <v>178</v>
      </c>
      <c r="E239" s="8" t="s">
        <v>484</v>
      </c>
      <c r="F239" s="7" t="s">
        <v>228</v>
      </c>
      <c r="G239" s="8" t="s">
        <v>485</v>
      </c>
      <c r="H239" s="13"/>
    </row>
    <row r="240" ht="22.5" customHeight="1" spans="1:8">
      <c r="A240" s="5" t="s">
        <v>90</v>
      </c>
      <c r="B240" s="6">
        <v>45014</v>
      </c>
      <c r="C240" s="7" t="s">
        <v>177</v>
      </c>
      <c r="D240" s="7" t="s">
        <v>182</v>
      </c>
      <c r="E240" s="8" t="s">
        <v>486</v>
      </c>
      <c r="F240" s="7" t="s">
        <v>204</v>
      </c>
      <c r="G240" s="8" t="s">
        <v>487</v>
      </c>
      <c r="H240" s="7"/>
    </row>
    <row r="241" ht="22.5" customHeight="1" spans="1:8">
      <c r="A241" s="5" t="s">
        <v>90</v>
      </c>
      <c r="B241" s="6">
        <v>45015</v>
      </c>
      <c r="C241" s="7" t="s">
        <v>177</v>
      </c>
      <c r="D241" s="7" t="s">
        <v>185</v>
      </c>
      <c r="E241" s="8" t="s">
        <v>488</v>
      </c>
      <c r="F241" s="7" t="s">
        <v>228</v>
      </c>
      <c r="G241" s="8" t="s">
        <v>489</v>
      </c>
      <c r="H241" s="7"/>
    </row>
    <row r="242" ht="22.5" customHeight="1" spans="1:8">
      <c r="A242" s="5" t="s">
        <v>90</v>
      </c>
      <c r="B242" s="6">
        <v>45016</v>
      </c>
      <c r="C242" s="7" t="s">
        <v>177</v>
      </c>
      <c r="D242" s="7" t="s">
        <v>189</v>
      </c>
      <c r="E242" s="8" t="s">
        <v>290</v>
      </c>
      <c r="F242" s="7" t="s">
        <v>191</v>
      </c>
      <c r="G242" s="8" t="s">
        <v>253</v>
      </c>
      <c r="H242" s="7"/>
    </row>
    <row r="243" ht="22.5" customHeight="1" spans="1:8">
      <c r="A243" s="5" t="s">
        <v>90</v>
      </c>
      <c r="B243" s="6">
        <v>45017</v>
      </c>
      <c r="C243" s="7" t="s">
        <v>177</v>
      </c>
      <c r="D243" s="7" t="s">
        <v>193</v>
      </c>
      <c r="E243" s="8" t="s">
        <v>319</v>
      </c>
      <c r="F243" s="7" t="s">
        <v>191</v>
      </c>
      <c r="G243" s="8" t="s">
        <v>168</v>
      </c>
      <c r="H243" s="7"/>
    </row>
    <row r="244" ht="22.5" customHeight="1" spans="1:8">
      <c r="A244" s="10"/>
      <c r="B244" s="11"/>
      <c r="C244" s="12"/>
      <c r="D244" s="12"/>
      <c r="E244" s="12"/>
      <c r="F244" s="12"/>
      <c r="G244" s="12"/>
      <c r="H244" s="12"/>
    </row>
    <row r="245" ht="22.5" customHeight="1" spans="1:8">
      <c r="A245" s="5" t="s">
        <v>81</v>
      </c>
      <c r="B245" s="6">
        <v>36001</v>
      </c>
      <c r="C245" s="7" t="s">
        <v>148</v>
      </c>
      <c r="D245" s="7" t="s">
        <v>149</v>
      </c>
      <c r="E245" s="8" t="s">
        <v>490</v>
      </c>
      <c r="F245" s="7" t="s">
        <v>151</v>
      </c>
      <c r="G245" s="8" t="s">
        <v>491</v>
      </c>
      <c r="H245" s="7"/>
    </row>
    <row r="246" ht="22.5" customHeight="1" spans="1:8">
      <c r="A246" s="5" t="s">
        <v>81</v>
      </c>
      <c r="B246" s="6">
        <v>36002</v>
      </c>
      <c r="C246" s="7" t="s">
        <v>148</v>
      </c>
      <c r="D246" s="7" t="s">
        <v>153</v>
      </c>
      <c r="E246" s="8" t="s">
        <v>492</v>
      </c>
      <c r="F246" s="7" t="s">
        <v>151</v>
      </c>
      <c r="G246" s="8" t="s">
        <v>493</v>
      </c>
      <c r="H246" s="7"/>
    </row>
    <row r="247" ht="22.5" customHeight="1" spans="1:8">
      <c r="A247" s="5" t="s">
        <v>81</v>
      </c>
      <c r="B247" s="6">
        <v>36003</v>
      </c>
      <c r="C247" s="7" t="s">
        <v>148</v>
      </c>
      <c r="D247" s="7" t="s">
        <v>156</v>
      </c>
      <c r="E247" s="8" t="s">
        <v>494</v>
      </c>
      <c r="F247" s="7" t="s">
        <v>151</v>
      </c>
      <c r="G247" s="8" t="s">
        <v>495</v>
      </c>
      <c r="H247" s="7"/>
    </row>
    <row r="248" ht="22.5" customHeight="1" spans="1:8">
      <c r="A248" s="5" t="s">
        <v>81</v>
      </c>
      <c r="B248" s="6">
        <v>36004</v>
      </c>
      <c r="C248" s="7" t="s">
        <v>148</v>
      </c>
      <c r="D248" s="7" t="s">
        <v>159</v>
      </c>
      <c r="E248" s="8" t="s">
        <v>496</v>
      </c>
      <c r="F248" s="7" t="s">
        <v>151</v>
      </c>
      <c r="G248" s="8" t="s">
        <v>497</v>
      </c>
      <c r="H248" s="7"/>
    </row>
    <row r="249" ht="22.5" customHeight="1" spans="1:8">
      <c r="A249" s="5" t="s">
        <v>81</v>
      </c>
      <c r="B249" s="6">
        <v>36005</v>
      </c>
      <c r="C249" s="7" t="s">
        <v>148</v>
      </c>
      <c r="D249" s="7" t="s">
        <v>162</v>
      </c>
      <c r="E249" s="8" t="s">
        <v>498</v>
      </c>
      <c r="F249" s="7" t="s">
        <v>151</v>
      </c>
      <c r="G249" s="8" t="s">
        <v>499</v>
      </c>
      <c r="H249" s="7"/>
    </row>
    <row r="250" ht="22.5" customHeight="1" spans="1:8">
      <c r="A250" s="5" t="s">
        <v>81</v>
      </c>
      <c r="B250" s="6">
        <v>36006</v>
      </c>
      <c r="C250" s="7" t="s">
        <v>195</v>
      </c>
      <c r="D250" s="7"/>
      <c r="E250" s="8" t="s">
        <v>500</v>
      </c>
      <c r="F250" s="7" t="s">
        <v>197</v>
      </c>
      <c r="G250" s="8" t="s">
        <v>364</v>
      </c>
      <c r="H250" s="7"/>
    </row>
    <row r="251" ht="22.5" customHeight="1" spans="1:8">
      <c r="A251" s="5" t="s">
        <v>81</v>
      </c>
      <c r="B251" s="6">
        <v>36007</v>
      </c>
      <c r="C251" s="7" t="s">
        <v>165</v>
      </c>
      <c r="D251" s="7"/>
      <c r="E251" s="8" t="s">
        <v>501</v>
      </c>
      <c r="F251" s="7" t="s">
        <v>167</v>
      </c>
      <c r="G251" s="8" t="s">
        <v>502</v>
      </c>
      <c r="H251" s="7"/>
    </row>
    <row r="252" ht="22.5" customHeight="1" spans="1:8">
      <c r="A252" s="5" t="s">
        <v>81</v>
      </c>
      <c r="B252" s="6">
        <v>36008</v>
      </c>
      <c r="C252" s="7" t="s">
        <v>165</v>
      </c>
      <c r="D252" s="7"/>
      <c r="E252" s="8" t="s">
        <v>503</v>
      </c>
      <c r="F252" s="7" t="s">
        <v>167</v>
      </c>
      <c r="G252" s="8" t="s">
        <v>504</v>
      </c>
      <c r="H252" s="7"/>
    </row>
    <row r="253" ht="39" customHeight="1" spans="1:8">
      <c r="A253" s="5" t="s">
        <v>81</v>
      </c>
      <c r="B253" s="6">
        <v>36009</v>
      </c>
      <c r="C253" s="7" t="s">
        <v>165</v>
      </c>
      <c r="D253" s="7"/>
      <c r="E253" s="8" t="s">
        <v>505</v>
      </c>
      <c r="F253" s="7" t="s">
        <v>167</v>
      </c>
      <c r="G253" s="8" t="s">
        <v>506</v>
      </c>
      <c r="H253" s="7"/>
    </row>
    <row r="254" ht="39" customHeight="1" spans="1:8">
      <c r="A254" s="5" t="s">
        <v>81</v>
      </c>
      <c r="B254" s="6">
        <v>36010</v>
      </c>
      <c r="C254" s="7" t="s">
        <v>165</v>
      </c>
      <c r="D254" s="7"/>
      <c r="E254" s="8" t="s">
        <v>507</v>
      </c>
      <c r="F254" s="7" t="s">
        <v>167</v>
      </c>
      <c r="G254" s="8" t="s">
        <v>508</v>
      </c>
      <c r="H254" s="7"/>
    </row>
    <row r="255" ht="39" customHeight="1" spans="1:8">
      <c r="A255" s="5" t="s">
        <v>81</v>
      </c>
      <c r="B255" s="6">
        <v>36011</v>
      </c>
      <c r="C255" s="7" t="s">
        <v>199</v>
      </c>
      <c r="D255" s="7"/>
      <c r="E255" s="8" t="s">
        <v>509</v>
      </c>
      <c r="F255" s="7" t="s">
        <v>222</v>
      </c>
      <c r="G255" s="8" t="s">
        <v>510</v>
      </c>
      <c r="H255" s="13" t="s">
        <v>199</v>
      </c>
    </row>
    <row r="256" ht="39" customHeight="1" spans="1:8">
      <c r="A256" s="5" t="s">
        <v>81</v>
      </c>
      <c r="B256" s="6">
        <v>36012</v>
      </c>
      <c r="C256" s="7" t="s">
        <v>199</v>
      </c>
      <c r="D256" s="7"/>
      <c r="E256" s="8" t="s">
        <v>511</v>
      </c>
      <c r="F256" s="7" t="s">
        <v>167</v>
      </c>
      <c r="G256" s="8" t="s">
        <v>168</v>
      </c>
      <c r="H256" s="7"/>
    </row>
    <row r="257" ht="22.5" customHeight="1" spans="1:8">
      <c r="A257" s="5" t="s">
        <v>81</v>
      </c>
      <c r="B257" s="6">
        <v>36013</v>
      </c>
      <c r="C257" s="7" t="s">
        <v>177</v>
      </c>
      <c r="D257" s="7" t="s">
        <v>178</v>
      </c>
      <c r="E257" s="8" t="s">
        <v>512</v>
      </c>
      <c r="F257" s="7" t="s">
        <v>180</v>
      </c>
      <c r="G257" s="8" t="s">
        <v>513</v>
      </c>
      <c r="H257" s="7"/>
    </row>
    <row r="258" ht="39" customHeight="1" spans="1:8">
      <c r="A258" s="5" t="s">
        <v>81</v>
      </c>
      <c r="B258" s="6">
        <v>36014</v>
      </c>
      <c r="C258" s="7" t="s">
        <v>177</v>
      </c>
      <c r="D258" s="7" t="s">
        <v>178</v>
      </c>
      <c r="E258" s="8" t="s">
        <v>514</v>
      </c>
      <c r="F258" s="7" t="s">
        <v>167</v>
      </c>
      <c r="G258" s="8" t="s">
        <v>515</v>
      </c>
      <c r="H258" s="7"/>
    </row>
    <row r="259" ht="39" customHeight="1" spans="1:8">
      <c r="A259" s="5" t="s">
        <v>81</v>
      </c>
      <c r="B259" s="6">
        <v>36015</v>
      </c>
      <c r="C259" s="7" t="s">
        <v>199</v>
      </c>
      <c r="D259" s="7"/>
      <c r="E259" s="8" t="s">
        <v>516</v>
      </c>
      <c r="F259" s="7" t="s">
        <v>228</v>
      </c>
      <c r="G259" s="8" t="s">
        <v>168</v>
      </c>
      <c r="H259" s="7"/>
    </row>
    <row r="260" ht="39" customHeight="1" spans="1:8">
      <c r="A260" s="5" t="s">
        <v>81</v>
      </c>
      <c r="B260" s="6">
        <v>36016</v>
      </c>
      <c r="C260" s="7" t="s">
        <v>199</v>
      </c>
      <c r="D260" s="7"/>
      <c r="E260" s="8" t="s">
        <v>517</v>
      </c>
      <c r="F260" s="7" t="s">
        <v>228</v>
      </c>
      <c r="G260" s="8" t="s">
        <v>518</v>
      </c>
      <c r="H260" s="7"/>
    </row>
    <row r="261" ht="39" customHeight="1" spans="1:8">
      <c r="A261" s="5" t="s">
        <v>81</v>
      </c>
      <c r="B261" s="6">
        <v>36017</v>
      </c>
      <c r="C261" s="7" t="s">
        <v>177</v>
      </c>
      <c r="D261" s="7" t="s">
        <v>182</v>
      </c>
      <c r="E261" s="8" t="s">
        <v>519</v>
      </c>
      <c r="F261" s="7" t="s">
        <v>180</v>
      </c>
      <c r="G261" s="8" t="s">
        <v>520</v>
      </c>
      <c r="H261" s="7"/>
    </row>
    <row r="262" ht="39" customHeight="1" spans="1:8">
      <c r="A262" s="5" t="s">
        <v>81</v>
      </c>
      <c r="B262" s="6">
        <v>36018</v>
      </c>
      <c r="C262" s="7" t="s">
        <v>177</v>
      </c>
      <c r="D262" s="7" t="s">
        <v>182</v>
      </c>
      <c r="E262" s="8" t="s">
        <v>521</v>
      </c>
      <c r="F262" s="7" t="s">
        <v>167</v>
      </c>
      <c r="G262" s="8" t="s">
        <v>522</v>
      </c>
      <c r="H262" s="7"/>
    </row>
    <row r="263" ht="39" customHeight="1" spans="1:8">
      <c r="A263" s="5" t="s">
        <v>81</v>
      </c>
      <c r="B263" s="6">
        <v>36019</v>
      </c>
      <c r="C263" s="7" t="s">
        <v>199</v>
      </c>
      <c r="D263" s="7"/>
      <c r="E263" s="8" t="s">
        <v>523</v>
      </c>
      <c r="F263" s="7" t="s">
        <v>228</v>
      </c>
      <c r="G263" s="8" t="s">
        <v>168</v>
      </c>
      <c r="H263" s="7"/>
    </row>
    <row r="264" ht="39" customHeight="1" spans="1:8">
      <c r="A264" s="5" t="s">
        <v>81</v>
      </c>
      <c r="B264" s="6">
        <v>36020</v>
      </c>
      <c r="C264" s="7" t="s">
        <v>199</v>
      </c>
      <c r="D264" s="7"/>
      <c r="E264" s="8" t="s">
        <v>524</v>
      </c>
      <c r="F264" s="7" t="s">
        <v>180</v>
      </c>
      <c r="G264" s="8" t="s">
        <v>525</v>
      </c>
      <c r="H264" s="7"/>
    </row>
    <row r="265" ht="22.5" customHeight="1" spans="1:8">
      <c r="A265" s="5" t="s">
        <v>81</v>
      </c>
      <c r="B265" s="6">
        <v>36021</v>
      </c>
      <c r="C265" s="7" t="s">
        <v>177</v>
      </c>
      <c r="D265" s="7" t="s">
        <v>185</v>
      </c>
      <c r="E265" s="8" t="s">
        <v>526</v>
      </c>
      <c r="F265" s="7" t="s">
        <v>167</v>
      </c>
      <c r="G265" s="8" t="s">
        <v>527</v>
      </c>
      <c r="H265" s="7"/>
    </row>
    <row r="266" ht="22.5" customHeight="1" spans="1:8">
      <c r="A266" s="5" t="s">
        <v>81</v>
      </c>
      <c r="B266" s="6">
        <v>36022</v>
      </c>
      <c r="C266" s="7" t="s">
        <v>177</v>
      </c>
      <c r="D266" s="7" t="s">
        <v>189</v>
      </c>
      <c r="E266" s="8" t="s">
        <v>528</v>
      </c>
      <c r="F266" s="7" t="s">
        <v>191</v>
      </c>
      <c r="G266" s="8" t="s">
        <v>192</v>
      </c>
      <c r="H266" s="7"/>
    </row>
    <row r="267" ht="22.5" customHeight="1" spans="1:8">
      <c r="A267" s="5" t="s">
        <v>81</v>
      </c>
      <c r="B267" s="6">
        <v>36023</v>
      </c>
      <c r="C267" s="7" t="s">
        <v>177</v>
      </c>
      <c r="D267" s="7" t="s">
        <v>193</v>
      </c>
      <c r="E267" s="8" t="s">
        <v>529</v>
      </c>
      <c r="F267" s="7" t="s">
        <v>191</v>
      </c>
      <c r="G267" s="8" t="s">
        <v>168</v>
      </c>
      <c r="H267" s="7"/>
    </row>
    <row r="268" ht="22.5" customHeight="1" spans="1:8">
      <c r="A268" s="10"/>
      <c r="B268" s="11"/>
      <c r="C268" s="12"/>
      <c r="D268" s="12"/>
      <c r="E268" s="12"/>
      <c r="F268" s="12"/>
      <c r="G268" s="12"/>
      <c r="H268" s="12"/>
    </row>
    <row r="269" ht="55.5" customHeight="1" spans="1:8">
      <c r="A269" s="5" t="s">
        <v>82</v>
      </c>
      <c r="B269" s="6">
        <v>37001</v>
      </c>
      <c r="C269" s="7" t="s">
        <v>148</v>
      </c>
      <c r="D269" s="7" t="s">
        <v>149</v>
      </c>
      <c r="E269" s="8" t="s">
        <v>530</v>
      </c>
      <c r="F269" s="7" t="s">
        <v>151</v>
      </c>
      <c r="G269" s="8" t="s">
        <v>531</v>
      </c>
      <c r="H269" s="7"/>
    </row>
    <row r="270" ht="22.5" customHeight="1" spans="1:8">
      <c r="A270" s="5" t="s">
        <v>82</v>
      </c>
      <c r="B270" s="6">
        <v>37002</v>
      </c>
      <c r="C270" s="7" t="s">
        <v>148</v>
      </c>
      <c r="D270" s="7" t="s">
        <v>153</v>
      </c>
      <c r="E270" s="8"/>
      <c r="F270" s="7" t="s">
        <v>151</v>
      </c>
      <c r="G270" s="8" t="s">
        <v>532</v>
      </c>
      <c r="H270" s="7"/>
    </row>
    <row r="271" ht="22.5" customHeight="1" spans="1:8">
      <c r="A271" s="5" t="s">
        <v>82</v>
      </c>
      <c r="B271" s="6">
        <v>37003</v>
      </c>
      <c r="C271" s="7" t="s">
        <v>148</v>
      </c>
      <c r="D271" s="7" t="s">
        <v>156</v>
      </c>
      <c r="E271" s="8"/>
      <c r="F271" s="7" t="s">
        <v>151</v>
      </c>
      <c r="G271" s="8" t="s">
        <v>533</v>
      </c>
      <c r="H271" s="7"/>
    </row>
    <row r="272" ht="22.5" customHeight="1" spans="1:8">
      <c r="A272" s="5" t="s">
        <v>82</v>
      </c>
      <c r="B272" s="6">
        <v>37004</v>
      </c>
      <c r="C272" s="7" t="s">
        <v>148</v>
      </c>
      <c r="D272" s="7" t="s">
        <v>159</v>
      </c>
      <c r="E272" s="8"/>
      <c r="F272" s="7" t="s">
        <v>151</v>
      </c>
      <c r="G272" s="8" t="s">
        <v>534</v>
      </c>
      <c r="H272" s="7"/>
    </row>
    <row r="273" ht="22.5" customHeight="1" spans="1:8">
      <c r="A273" s="5" t="s">
        <v>82</v>
      </c>
      <c r="B273" s="6">
        <v>37005</v>
      </c>
      <c r="C273" s="7" t="s">
        <v>148</v>
      </c>
      <c r="D273" s="7" t="s">
        <v>162</v>
      </c>
      <c r="E273" s="8"/>
      <c r="F273" s="7" t="s">
        <v>151</v>
      </c>
      <c r="G273" s="8" t="s">
        <v>535</v>
      </c>
      <c r="H273" s="7"/>
    </row>
    <row r="274" ht="22.5" customHeight="1" spans="1:8">
      <c r="A274" s="5" t="s">
        <v>82</v>
      </c>
      <c r="B274" s="6">
        <v>37006</v>
      </c>
      <c r="C274" s="7" t="s">
        <v>195</v>
      </c>
      <c r="D274" s="7"/>
      <c r="E274" s="8" t="s">
        <v>536</v>
      </c>
      <c r="F274" s="7" t="s">
        <v>197</v>
      </c>
      <c r="G274" s="8" t="s">
        <v>168</v>
      </c>
      <c r="H274" s="7"/>
    </row>
    <row r="275" ht="22.5" customHeight="1" spans="1:8">
      <c r="A275" s="5" t="s">
        <v>82</v>
      </c>
      <c r="B275" s="6">
        <v>37007</v>
      </c>
      <c r="C275" s="7" t="s">
        <v>165</v>
      </c>
      <c r="D275" s="7"/>
      <c r="E275" s="8" t="s">
        <v>537</v>
      </c>
      <c r="F275" s="7" t="s">
        <v>167</v>
      </c>
      <c r="G275" s="8" t="s">
        <v>538</v>
      </c>
      <c r="H275" s="7"/>
    </row>
    <row r="276" ht="39" customHeight="1" spans="1:8">
      <c r="A276" s="5" t="s">
        <v>82</v>
      </c>
      <c r="B276" s="6">
        <v>37008</v>
      </c>
      <c r="C276" s="7" t="s">
        <v>165</v>
      </c>
      <c r="D276" s="7"/>
      <c r="E276" s="8" t="s">
        <v>539</v>
      </c>
      <c r="F276" s="7" t="s">
        <v>167</v>
      </c>
      <c r="G276" s="8" t="s">
        <v>540</v>
      </c>
      <c r="H276" s="7"/>
    </row>
    <row r="277" ht="39" customHeight="1" spans="1:8">
      <c r="A277" s="5" t="s">
        <v>82</v>
      </c>
      <c r="B277" s="6">
        <v>37009</v>
      </c>
      <c r="C277" s="7" t="s">
        <v>199</v>
      </c>
      <c r="D277" s="7"/>
      <c r="E277" s="8" t="s">
        <v>541</v>
      </c>
      <c r="F277" s="7" t="s">
        <v>180</v>
      </c>
      <c r="G277" s="8" t="s">
        <v>542</v>
      </c>
      <c r="H277" s="7"/>
    </row>
    <row r="278" ht="39" customHeight="1" spans="1:8">
      <c r="A278" s="5" t="s">
        <v>82</v>
      </c>
      <c r="B278" s="6">
        <v>37010</v>
      </c>
      <c r="C278" s="7" t="s">
        <v>199</v>
      </c>
      <c r="D278" s="7"/>
      <c r="E278" s="8" t="s">
        <v>543</v>
      </c>
      <c r="F278" s="7" t="s">
        <v>187</v>
      </c>
      <c r="G278" s="8" t="s">
        <v>544</v>
      </c>
      <c r="H278" s="7"/>
    </row>
    <row r="279" ht="39" customHeight="1" spans="1:8">
      <c r="A279" s="5" t="s">
        <v>82</v>
      </c>
      <c r="B279" s="6">
        <v>37011</v>
      </c>
      <c r="C279" s="7" t="s">
        <v>177</v>
      </c>
      <c r="D279" s="7" t="s">
        <v>178</v>
      </c>
      <c r="E279" s="8" t="s">
        <v>545</v>
      </c>
      <c r="F279" s="7" t="s">
        <v>228</v>
      </c>
      <c r="G279" s="8" t="s">
        <v>339</v>
      </c>
      <c r="H279" s="7"/>
    </row>
    <row r="280" ht="55.5" customHeight="1" spans="1:8">
      <c r="A280" s="5" t="s">
        <v>82</v>
      </c>
      <c r="B280" s="6">
        <v>37012</v>
      </c>
      <c r="C280" s="7" t="s">
        <v>177</v>
      </c>
      <c r="D280" s="7" t="s">
        <v>182</v>
      </c>
      <c r="E280" s="8" t="s">
        <v>546</v>
      </c>
      <c r="F280" s="7" t="s">
        <v>167</v>
      </c>
      <c r="G280" s="8" t="s">
        <v>168</v>
      </c>
      <c r="H280" s="7"/>
    </row>
    <row r="281" ht="55.5" customHeight="1" spans="1:8">
      <c r="A281" s="5" t="s">
        <v>82</v>
      </c>
      <c r="B281" s="6">
        <v>37013</v>
      </c>
      <c r="C281" s="7" t="s">
        <v>177</v>
      </c>
      <c r="D281" s="7" t="s">
        <v>182</v>
      </c>
      <c r="E281" s="8" t="s">
        <v>547</v>
      </c>
      <c r="F281" s="7" t="s">
        <v>167</v>
      </c>
      <c r="G281" s="8" t="s">
        <v>548</v>
      </c>
      <c r="H281" s="7"/>
    </row>
    <row r="282" ht="39" customHeight="1" spans="1:8">
      <c r="A282" s="5" t="s">
        <v>82</v>
      </c>
      <c r="B282" s="6">
        <v>37014</v>
      </c>
      <c r="C282" s="7" t="s">
        <v>177</v>
      </c>
      <c r="D282" s="7" t="s">
        <v>185</v>
      </c>
      <c r="E282" s="8" t="s">
        <v>549</v>
      </c>
      <c r="F282" s="7" t="s">
        <v>167</v>
      </c>
      <c r="G282" s="8" t="s">
        <v>550</v>
      </c>
      <c r="H282" s="7"/>
    </row>
    <row r="283" ht="22.5" customHeight="1" spans="1:8">
      <c r="A283" s="5" t="s">
        <v>82</v>
      </c>
      <c r="B283" s="6">
        <v>37015</v>
      </c>
      <c r="C283" s="7" t="s">
        <v>177</v>
      </c>
      <c r="D283" s="7" t="s">
        <v>189</v>
      </c>
      <c r="E283" s="8" t="s">
        <v>190</v>
      </c>
      <c r="F283" s="7" t="s">
        <v>191</v>
      </c>
      <c r="G283" s="8" t="s">
        <v>192</v>
      </c>
      <c r="H283" s="7"/>
    </row>
    <row r="284" ht="22.5" customHeight="1" spans="1:8">
      <c r="A284" s="5" t="s">
        <v>82</v>
      </c>
      <c r="B284" s="6">
        <v>37016</v>
      </c>
      <c r="C284" s="7" t="s">
        <v>177</v>
      </c>
      <c r="D284" s="7" t="s">
        <v>193</v>
      </c>
      <c r="E284" s="8" t="s">
        <v>362</v>
      </c>
      <c r="F284" s="7" t="s">
        <v>191</v>
      </c>
      <c r="G284" s="8" t="s">
        <v>168</v>
      </c>
      <c r="H284" s="7"/>
    </row>
    <row r="285" ht="22.5" customHeight="1" spans="1:8">
      <c r="A285" s="10"/>
      <c r="B285" s="11"/>
      <c r="C285" s="12"/>
      <c r="D285" s="12"/>
      <c r="E285" s="12"/>
      <c r="F285" s="12"/>
      <c r="G285" s="12"/>
      <c r="H285" s="12"/>
    </row>
    <row r="286" ht="55.5" customHeight="1" spans="1:8">
      <c r="A286" s="5" t="s">
        <v>83</v>
      </c>
      <c r="B286" s="6">
        <v>38001</v>
      </c>
      <c r="C286" s="7" t="s">
        <v>148</v>
      </c>
      <c r="D286" s="7" t="s">
        <v>149</v>
      </c>
      <c r="E286" s="8" t="s">
        <v>551</v>
      </c>
      <c r="F286" s="7" t="s">
        <v>151</v>
      </c>
      <c r="G286" s="8" t="s">
        <v>552</v>
      </c>
      <c r="H286" s="7"/>
    </row>
    <row r="287" ht="22.5" customHeight="1" spans="1:8">
      <c r="A287" s="5" t="s">
        <v>83</v>
      </c>
      <c r="B287" s="6">
        <v>38002</v>
      </c>
      <c r="C287" s="7" t="s">
        <v>148</v>
      </c>
      <c r="D287" s="7" t="s">
        <v>153</v>
      </c>
      <c r="E287" s="8"/>
      <c r="F287" s="7" t="s">
        <v>151</v>
      </c>
      <c r="G287" s="8" t="s">
        <v>552</v>
      </c>
      <c r="H287" s="7"/>
    </row>
    <row r="288" ht="22.5" customHeight="1" spans="1:8">
      <c r="A288" s="5" t="s">
        <v>83</v>
      </c>
      <c r="B288" s="6">
        <v>38003</v>
      </c>
      <c r="C288" s="7" t="s">
        <v>148</v>
      </c>
      <c r="D288" s="7" t="s">
        <v>156</v>
      </c>
      <c r="E288" s="8"/>
      <c r="F288" s="7" t="s">
        <v>151</v>
      </c>
      <c r="G288" s="8" t="s">
        <v>553</v>
      </c>
      <c r="H288" s="7"/>
    </row>
    <row r="289" ht="22.5" customHeight="1" spans="1:8">
      <c r="A289" s="5" t="s">
        <v>83</v>
      </c>
      <c r="B289" s="6">
        <v>38004</v>
      </c>
      <c r="C289" s="7" t="s">
        <v>148</v>
      </c>
      <c r="D289" s="7" t="s">
        <v>159</v>
      </c>
      <c r="E289" s="8"/>
      <c r="F289" s="7" t="s">
        <v>151</v>
      </c>
      <c r="G289" s="8" t="s">
        <v>554</v>
      </c>
      <c r="H289" s="7"/>
    </row>
    <row r="290" ht="22.5" customHeight="1" spans="1:8">
      <c r="A290" s="5" t="s">
        <v>83</v>
      </c>
      <c r="B290" s="6">
        <v>38005</v>
      </c>
      <c r="C290" s="7" t="s">
        <v>148</v>
      </c>
      <c r="D290" s="7" t="s">
        <v>162</v>
      </c>
      <c r="E290" s="8"/>
      <c r="F290" s="7" t="s">
        <v>151</v>
      </c>
      <c r="G290" s="8" t="s">
        <v>555</v>
      </c>
      <c r="H290" s="7"/>
    </row>
    <row r="291" ht="22.5" customHeight="1" spans="1:8">
      <c r="A291" s="5" t="s">
        <v>83</v>
      </c>
      <c r="B291" s="6">
        <v>38006</v>
      </c>
      <c r="C291" s="7" t="s">
        <v>195</v>
      </c>
      <c r="D291" s="7"/>
      <c r="E291" s="8" t="s">
        <v>556</v>
      </c>
      <c r="F291" s="7" t="s">
        <v>197</v>
      </c>
      <c r="G291" s="8" t="s">
        <v>557</v>
      </c>
      <c r="H291" s="7"/>
    </row>
    <row r="292" ht="22.5" customHeight="1" spans="1:8">
      <c r="A292" s="5" t="s">
        <v>83</v>
      </c>
      <c r="B292" s="6">
        <v>38007</v>
      </c>
      <c r="C292" s="7" t="s">
        <v>165</v>
      </c>
      <c r="D292" s="7"/>
      <c r="E292" s="8" t="s">
        <v>558</v>
      </c>
      <c r="F292" s="7" t="s">
        <v>187</v>
      </c>
      <c r="G292" s="8" t="s">
        <v>559</v>
      </c>
      <c r="H292" s="7"/>
    </row>
    <row r="293" ht="39" customHeight="1" spans="1:8">
      <c r="A293" s="5" t="s">
        <v>83</v>
      </c>
      <c r="B293" s="6">
        <v>38008</v>
      </c>
      <c r="C293" s="7" t="s">
        <v>165</v>
      </c>
      <c r="D293" s="7"/>
      <c r="E293" s="8" t="s">
        <v>560</v>
      </c>
      <c r="F293" s="7" t="s">
        <v>222</v>
      </c>
      <c r="G293" s="8" t="s">
        <v>168</v>
      </c>
      <c r="H293" s="7"/>
    </row>
    <row r="294" ht="55.5" customHeight="1" spans="1:8">
      <c r="A294" s="5" t="s">
        <v>83</v>
      </c>
      <c r="B294" s="6">
        <v>38009</v>
      </c>
      <c r="C294" s="7" t="s">
        <v>165</v>
      </c>
      <c r="D294" s="7"/>
      <c r="E294" s="8" t="s">
        <v>561</v>
      </c>
      <c r="F294" s="7" t="s">
        <v>167</v>
      </c>
      <c r="G294" s="8" t="s">
        <v>562</v>
      </c>
      <c r="H294" s="7"/>
    </row>
    <row r="295" ht="39" customHeight="1" spans="1:8">
      <c r="A295" s="5" t="s">
        <v>83</v>
      </c>
      <c r="B295" s="6">
        <v>38010</v>
      </c>
      <c r="C295" s="7" t="s">
        <v>177</v>
      </c>
      <c r="D295" s="7" t="s">
        <v>178</v>
      </c>
      <c r="E295" s="8" t="s">
        <v>563</v>
      </c>
      <c r="F295" s="7" t="s">
        <v>187</v>
      </c>
      <c r="G295" s="8" t="s">
        <v>564</v>
      </c>
      <c r="H295" s="7"/>
    </row>
    <row r="296" ht="39" customHeight="1" spans="1:8">
      <c r="A296" s="5" t="s">
        <v>83</v>
      </c>
      <c r="B296" s="6">
        <v>38011</v>
      </c>
      <c r="C296" s="7" t="s">
        <v>177</v>
      </c>
      <c r="D296" s="7" t="s">
        <v>182</v>
      </c>
      <c r="E296" s="8" t="s">
        <v>565</v>
      </c>
      <c r="F296" s="7" t="s">
        <v>187</v>
      </c>
      <c r="G296" s="8" t="s">
        <v>566</v>
      </c>
      <c r="H296" s="7"/>
    </row>
    <row r="297" ht="22.5" customHeight="1" spans="1:8">
      <c r="A297" s="5" t="s">
        <v>83</v>
      </c>
      <c r="B297" s="6">
        <v>38012</v>
      </c>
      <c r="C297" s="7" t="s">
        <v>177</v>
      </c>
      <c r="D297" s="7" t="s">
        <v>185</v>
      </c>
      <c r="E297" s="8" t="s">
        <v>567</v>
      </c>
      <c r="F297" s="7" t="s">
        <v>167</v>
      </c>
      <c r="G297" s="8" t="s">
        <v>568</v>
      </c>
      <c r="H297" s="7"/>
    </row>
    <row r="298" ht="22.5" customHeight="1" spans="1:8">
      <c r="A298" s="5" t="s">
        <v>83</v>
      </c>
      <c r="B298" s="6">
        <v>38013</v>
      </c>
      <c r="C298" s="7" t="s">
        <v>177</v>
      </c>
      <c r="D298" s="7" t="s">
        <v>185</v>
      </c>
      <c r="E298" s="8" t="s">
        <v>569</v>
      </c>
      <c r="F298" s="7" t="s">
        <v>167</v>
      </c>
      <c r="G298" s="8" t="s">
        <v>168</v>
      </c>
      <c r="H298" s="7"/>
    </row>
    <row r="299" ht="22.5" customHeight="1" spans="1:8">
      <c r="A299" s="5" t="s">
        <v>83</v>
      </c>
      <c r="B299" s="6">
        <v>38014</v>
      </c>
      <c r="C299" s="7" t="s">
        <v>177</v>
      </c>
      <c r="D299" s="7" t="s">
        <v>189</v>
      </c>
      <c r="E299" s="8" t="s">
        <v>570</v>
      </c>
      <c r="F299" s="7" t="s">
        <v>191</v>
      </c>
      <c r="G299" s="8" t="s">
        <v>571</v>
      </c>
      <c r="H299" s="7"/>
    </row>
    <row r="300" ht="22.5" customHeight="1" spans="1:8">
      <c r="A300" s="5" t="s">
        <v>83</v>
      </c>
      <c r="B300" s="6">
        <v>38015</v>
      </c>
      <c r="C300" s="7" t="s">
        <v>177</v>
      </c>
      <c r="D300" s="7" t="s">
        <v>193</v>
      </c>
      <c r="E300" s="8" t="s">
        <v>319</v>
      </c>
      <c r="F300" s="7" t="s">
        <v>191</v>
      </c>
      <c r="G300" s="8" t="s">
        <v>168</v>
      </c>
      <c r="H300" s="7"/>
    </row>
    <row r="301" ht="22.5" customHeight="1" spans="1:8">
      <c r="A301" s="10"/>
      <c r="B301" s="11"/>
      <c r="C301" s="12"/>
      <c r="D301" s="12"/>
      <c r="E301" s="12"/>
      <c r="F301" s="12"/>
      <c r="G301" s="12"/>
      <c r="H301" s="12"/>
    </row>
    <row r="302" ht="39" customHeight="1" spans="1:8">
      <c r="A302" s="5" t="s">
        <v>51</v>
      </c>
      <c r="B302" s="6">
        <v>14001</v>
      </c>
      <c r="C302" s="7" t="s">
        <v>148</v>
      </c>
      <c r="D302" s="7" t="s">
        <v>149</v>
      </c>
      <c r="E302" s="8" t="s">
        <v>572</v>
      </c>
      <c r="F302" s="7" t="s">
        <v>151</v>
      </c>
      <c r="G302" s="8" t="s">
        <v>573</v>
      </c>
      <c r="H302" s="7"/>
    </row>
    <row r="303" ht="39" customHeight="1" spans="1:8">
      <c r="A303" s="5" t="s">
        <v>51</v>
      </c>
      <c r="B303" s="6">
        <v>14002</v>
      </c>
      <c r="C303" s="7" t="s">
        <v>148</v>
      </c>
      <c r="D303" s="7" t="s">
        <v>153</v>
      </c>
      <c r="E303" s="8" t="s">
        <v>574</v>
      </c>
      <c r="F303" s="7" t="s">
        <v>151</v>
      </c>
      <c r="G303" s="8" t="s">
        <v>575</v>
      </c>
      <c r="H303" s="7"/>
    </row>
    <row r="304" ht="39" customHeight="1" spans="1:8">
      <c r="A304" s="5" t="s">
        <v>51</v>
      </c>
      <c r="B304" s="6">
        <v>14003</v>
      </c>
      <c r="C304" s="7" t="s">
        <v>148</v>
      </c>
      <c r="D304" s="7" t="s">
        <v>156</v>
      </c>
      <c r="E304" s="8" t="s">
        <v>576</v>
      </c>
      <c r="F304" s="7" t="s">
        <v>151</v>
      </c>
      <c r="G304" s="8" t="s">
        <v>577</v>
      </c>
      <c r="H304" s="7"/>
    </row>
    <row r="305" ht="39" customHeight="1" spans="1:8">
      <c r="A305" s="5" t="s">
        <v>51</v>
      </c>
      <c r="B305" s="6">
        <v>14004</v>
      </c>
      <c r="C305" s="7" t="s">
        <v>148</v>
      </c>
      <c r="D305" s="7" t="s">
        <v>159</v>
      </c>
      <c r="E305" s="8" t="s">
        <v>578</v>
      </c>
      <c r="F305" s="7" t="s">
        <v>151</v>
      </c>
      <c r="G305" s="8" t="s">
        <v>579</v>
      </c>
      <c r="H305" s="7"/>
    </row>
    <row r="306" ht="39" customHeight="1" spans="1:8">
      <c r="A306" s="5" t="s">
        <v>51</v>
      </c>
      <c r="B306" s="6">
        <v>14005</v>
      </c>
      <c r="C306" s="7" t="s">
        <v>148</v>
      </c>
      <c r="D306" s="7" t="s">
        <v>162</v>
      </c>
      <c r="E306" s="8" t="s">
        <v>580</v>
      </c>
      <c r="F306" s="7" t="s">
        <v>151</v>
      </c>
      <c r="G306" s="8" t="s">
        <v>581</v>
      </c>
      <c r="H306" s="7"/>
    </row>
    <row r="307" ht="22.5" customHeight="1" spans="1:8">
      <c r="A307" s="5" t="s">
        <v>51</v>
      </c>
      <c r="B307" s="6">
        <v>14006</v>
      </c>
      <c r="C307" s="7" t="s">
        <v>195</v>
      </c>
      <c r="D307" s="7"/>
      <c r="E307" s="8" t="s">
        <v>537</v>
      </c>
      <c r="F307" s="7" t="s">
        <v>197</v>
      </c>
      <c r="G307" s="8" t="s">
        <v>198</v>
      </c>
      <c r="H307" s="7"/>
    </row>
    <row r="308" ht="39" customHeight="1" spans="1:8">
      <c r="A308" s="5" t="s">
        <v>51</v>
      </c>
      <c r="B308" s="6">
        <v>14007</v>
      </c>
      <c r="C308" s="7" t="s">
        <v>165</v>
      </c>
      <c r="D308" s="7"/>
      <c r="E308" s="8" t="s">
        <v>582</v>
      </c>
      <c r="F308" s="7" t="s">
        <v>167</v>
      </c>
      <c r="G308" s="8" t="s">
        <v>583</v>
      </c>
      <c r="H308" s="7"/>
    </row>
    <row r="309" ht="22.5" customHeight="1" spans="1:8">
      <c r="A309" s="5" t="s">
        <v>51</v>
      </c>
      <c r="B309" s="6">
        <v>14008</v>
      </c>
      <c r="C309" s="7" t="s">
        <v>177</v>
      </c>
      <c r="D309" s="7" t="s">
        <v>178</v>
      </c>
      <c r="E309" s="8" t="s">
        <v>584</v>
      </c>
      <c r="F309" s="7" t="s">
        <v>191</v>
      </c>
      <c r="G309" s="8" t="s">
        <v>584</v>
      </c>
      <c r="H309" s="7"/>
    </row>
    <row r="310" ht="22.5" customHeight="1" spans="1:8">
      <c r="A310" s="5" t="s">
        <v>51</v>
      </c>
      <c r="B310" s="6">
        <v>14009</v>
      </c>
      <c r="C310" s="7" t="s">
        <v>177</v>
      </c>
      <c r="D310" s="7" t="s">
        <v>182</v>
      </c>
      <c r="E310" s="8" t="s">
        <v>585</v>
      </c>
      <c r="F310" s="7" t="s">
        <v>586</v>
      </c>
      <c r="G310" s="8" t="s">
        <v>587</v>
      </c>
      <c r="H310" s="7"/>
    </row>
    <row r="311" ht="39" customHeight="1" spans="1:8">
      <c r="A311" s="5" t="s">
        <v>51</v>
      </c>
      <c r="B311" s="6">
        <v>14010</v>
      </c>
      <c r="C311" s="7" t="s">
        <v>177</v>
      </c>
      <c r="D311" s="7" t="s">
        <v>185</v>
      </c>
      <c r="E311" s="8" t="s">
        <v>588</v>
      </c>
      <c r="F311" s="7" t="s">
        <v>187</v>
      </c>
      <c r="G311" s="8" t="s">
        <v>589</v>
      </c>
      <c r="H311" s="7"/>
    </row>
    <row r="312" ht="22.5" customHeight="1" spans="1:8">
      <c r="A312" s="5" t="s">
        <v>51</v>
      </c>
      <c r="B312" s="6">
        <v>14012</v>
      </c>
      <c r="C312" s="7" t="s">
        <v>177</v>
      </c>
      <c r="D312" s="7" t="s">
        <v>189</v>
      </c>
      <c r="E312" s="8" t="s">
        <v>225</v>
      </c>
      <c r="F312" s="7" t="s">
        <v>191</v>
      </c>
      <c r="G312" s="8" t="s">
        <v>225</v>
      </c>
      <c r="H312" s="7"/>
    </row>
    <row r="313" ht="22.5" customHeight="1" spans="1:8">
      <c r="A313" s="5" t="s">
        <v>51</v>
      </c>
      <c r="B313" s="6">
        <v>14013</v>
      </c>
      <c r="C313" s="7" t="s">
        <v>177</v>
      </c>
      <c r="D313" s="7" t="s">
        <v>193</v>
      </c>
      <c r="E313" s="8" t="s">
        <v>233</v>
      </c>
      <c r="F313" s="7" t="s">
        <v>191</v>
      </c>
      <c r="G313" s="8" t="s">
        <v>168</v>
      </c>
      <c r="H313" s="7"/>
    </row>
    <row r="314" ht="22.5" customHeight="1" spans="1:8">
      <c r="A314" s="10"/>
      <c r="B314" s="11"/>
      <c r="C314" s="12"/>
      <c r="D314" s="12"/>
      <c r="E314" s="12"/>
      <c r="F314" s="12"/>
      <c r="G314" s="12"/>
      <c r="H314" s="12"/>
    </row>
    <row r="315" ht="55.5" customHeight="1" spans="1:8">
      <c r="A315" s="5" t="s">
        <v>590</v>
      </c>
      <c r="B315" s="6">
        <v>24001</v>
      </c>
      <c r="C315" s="7" t="s">
        <v>148</v>
      </c>
      <c r="D315" s="7" t="s">
        <v>149</v>
      </c>
      <c r="E315" s="8" t="s">
        <v>591</v>
      </c>
      <c r="F315" s="7" t="s">
        <v>151</v>
      </c>
      <c r="G315" s="8" t="s">
        <v>592</v>
      </c>
      <c r="H315" s="7"/>
    </row>
    <row r="316" ht="55.5" customHeight="1" spans="1:8">
      <c r="A316" s="5" t="s">
        <v>590</v>
      </c>
      <c r="B316" s="6">
        <v>24002</v>
      </c>
      <c r="C316" s="7" t="s">
        <v>148</v>
      </c>
      <c r="D316" s="7" t="s">
        <v>153</v>
      </c>
      <c r="E316" s="8" t="s">
        <v>593</v>
      </c>
      <c r="F316" s="7" t="s">
        <v>151</v>
      </c>
      <c r="G316" s="8" t="s">
        <v>594</v>
      </c>
      <c r="H316" s="7"/>
    </row>
    <row r="317" ht="55.5" customHeight="1" spans="1:8">
      <c r="A317" s="5" t="s">
        <v>590</v>
      </c>
      <c r="B317" s="6">
        <v>24003</v>
      </c>
      <c r="C317" s="7" t="s">
        <v>148</v>
      </c>
      <c r="D317" s="7" t="s">
        <v>156</v>
      </c>
      <c r="E317" s="8" t="s">
        <v>595</v>
      </c>
      <c r="F317" s="7" t="s">
        <v>151</v>
      </c>
      <c r="G317" s="8" t="s">
        <v>596</v>
      </c>
      <c r="H317" s="7"/>
    </row>
    <row r="318" ht="55.5" customHeight="1" spans="1:8">
      <c r="A318" s="5" t="s">
        <v>590</v>
      </c>
      <c r="B318" s="6">
        <v>24004</v>
      </c>
      <c r="C318" s="7" t="s">
        <v>148</v>
      </c>
      <c r="D318" s="7" t="s">
        <v>159</v>
      </c>
      <c r="E318" s="8" t="s">
        <v>597</v>
      </c>
      <c r="F318" s="7" t="s">
        <v>151</v>
      </c>
      <c r="G318" s="8" t="s">
        <v>598</v>
      </c>
      <c r="H318" s="7"/>
    </row>
    <row r="319" ht="55.5" customHeight="1" spans="1:8">
      <c r="A319" s="5" t="s">
        <v>590</v>
      </c>
      <c r="B319" s="6">
        <v>24005</v>
      </c>
      <c r="C319" s="7" t="s">
        <v>148</v>
      </c>
      <c r="D319" s="7" t="s">
        <v>162</v>
      </c>
      <c r="E319" s="8" t="s">
        <v>599</v>
      </c>
      <c r="F319" s="7" t="s">
        <v>151</v>
      </c>
      <c r="G319" s="8" t="s">
        <v>600</v>
      </c>
      <c r="H319" s="7"/>
    </row>
    <row r="320" ht="22.5" customHeight="1" spans="1:8">
      <c r="A320" s="5" t="s">
        <v>590</v>
      </c>
      <c r="B320" s="6">
        <v>24006</v>
      </c>
      <c r="C320" s="7" t="s">
        <v>195</v>
      </c>
      <c r="D320" s="7"/>
      <c r="E320" s="8" t="s">
        <v>601</v>
      </c>
      <c r="F320" s="7" t="s">
        <v>197</v>
      </c>
      <c r="G320" s="8" t="s">
        <v>602</v>
      </c>
      <c r="H320" s="7"/>
    </row>
    <row r="321" ht="22.5" customHeight="1" spans="1:8">
      <c r="A321" s="5" t="s">
        <v>590</v>
      </c>
      <c r="B321" s="6">
        <v>24007</v>
      </c>
      <c r="C321" s="7" t="s">
        <v>165</v>
      </c>
      <c r="D321" s="7"/>
      <c r="E321" s="8" t="s">
        <v>603</v>
      </c>
      <c r="F321" s="7" t="s">
        <v>191</v>
      </c>
      <c r="G321" s="8" t="s">
        <v>604</v>
      </c>
      <c r="H321" s="7"/>
    </row>
    <row r="322" ht="39" customHeight="1" spans="1:8">
      <c r="A322" s="5" t="s">
        <v>590</v>
      </c>
      <c r="B322" s="6">
        <v>24008</v>
      </c>
      <c r="C322" s="7" t="s">
        <v>165</v>
      </c>
      <c r="D322" s="7"/>
      <c r="E322" s="8" t="s">
        <v>605</v>
      </c>
      <c r="F322" s="7" t="s">
        <v>167</v>
      </c>
      <c r="G322" s="8" t="s">
        <v>606</v>
      </c>
      <c r="H322" s="7"/>
    </row>
    <row r="323" ht="22.5" customHeight="1" spans="1:8">
      <c r="A323" s="5" t="s">
        <v>590</v>
      </c>
      <c r="B323" s="6">
        <v>24009</v>
      </c>
      <c r="C323" s="7" t="s">
        <v>177</v>
      </c>
      <c r="D323" s="7" t="s">
        <v>178</v>
      </c>
      <c r="E323" s="8" t="s">
        <v>607</v>
      </c>
      <c r="F323" s="7" t="s">
        <v>191</v>
      </c>
      <c r="G323" s="8" t="s">
        <v>608</v>
      </c>
      <c r="H323" s="7" t="s">
        <v>609</v>
      </c>
    </row>
    <row r="324" ht="22.5" customHeight="1" spans="1:8">
      <c r="A324" s="5" t="s">
        <v>590</v>
      </c>
      <c r="B324" s="6">
        <v>24010</v>
      </c>
      <c r="C324" s="7" t="s">
        <v>177</v>
      </c>
      <c r="D324" s="7" t="s">
        <v>182</v>
      </c>
      <c r="E324" s="8" t="s">
        <v>610</v>
      </c>
      <c r="F324" s="7" t="s">
        <v>191</v>
      </c>
      <c r="G324" s="8" t="s">
        <v>168</v>
      </c>
      <c r="H324" s="7" t="s">
        <v>611</v>
      </c>
    </row>
    <row r="325" ht="22.5" customHeight="1" spans="1:8">
      <c r="A325" s="5" t="s">
        <v>590</v>
      </c>
      <c r="B325" s="6">
        <v>24011</v>
      </c>
      <c r="C325" s="7" t="s">
        <v>177</v>
      </c>
      <c r="D325" s="7" t="s">
        <v>185</v>
      </c>
      <c r="E325" s="8" t="s">
        <v>612</v>
      </c>
      <c r="F325" s="7" t="s">
        <v>191</v>
      </c>
      <c r="G325" s="8" t="s">
        <v>613</v>
      </c>
      <c r="H325" s="7"/>
    </row>
    <row r="326" ht="22.5" customHeight="1" spans="1:8">
      <c r="A326" s="5" t="s">
        <v>590</v>
      </c>
      <c r="B326" s="6">
        <v>24012</v>
      </c>
      <c r="C326" s="7" t="s">
        <v>177</v>
      </c>
      <c r="D326" s="7" t="s">
        <v>189</v>
      </c>
      <c r="E326" s="8" t="s">
        <v>190</v>
      </c>
      <c r="F326" s="7" t="s">
        <v>191</v>
      </c>
      <c r="G326" s="8" t="s">
        <v>192</v>
      </c>
      <c r="H326" s="7"/>
    </row>
    <row r="327" ht="22.5" customHeight="1" spans="1:8">
      <c r="A327" s="5" t="s">
        <v>590</v>
      </c>
      <c r="B327" s="6">
        <v>24013</v>
      </c>
      <c r="C327" s="7" t="s">
        <v>177</v>
      </c>
      <c r="D327" s="7" t="s">
        <v>193</v>
      </c>
      <c r="E327" s="8" t="s">
        <v>319</v>
      </c>
      <c r="F327" s="7" t="s">
        <v>191</v>
      </c>
      <c r="G327" s="8" t="s">
        <v>168</v>
      </c>
      <c r="H327" s="7"/>
    </row>
    <row r="328" ht="22.5" customHeight="1" spans="1:8">
      <c r="A328" s="10"/>
      <c r="B328" s="11"/>
      <c r="C328" s="12"/>
      <c r="D328" s="12"/>
      <c r="E328" s="12"/>
      <c r="F328" s="12"/>
      <c r="G328" s="12"/>
      <c r="H328" s="12"/>
    </row>
    <row r="329" ht="39" customHeight="1" spans="1:8">
      <c r="A329" s="5" t="s">
        <v>141</v>
      </c>
      <c r="B329" s="6">
        <v>93001</v>
      </c>
      <c r="C329" s="7" t="s">
        <v>148</v>
      </c>
      <c r="D329" s="7" t="s">
        <v>149</v>
      </c>
      <c r="E329" s="8" t="s">
        <v>614</v>
      </c>
      <c r="F329" s="7" t="s">
        <v>151</v>
      </c>
      <c r="G329" s="8" t="s">
        <v>615</v>
      </c>
      <c r="H329" s="7"/>
    </row>
    <row r="330" ht="39" customHeight="1" spans="1:8">
      <c r="A330" s="5" t="s">
        <v>141</v>
      </c>
      <c r="B330" s="6">
        <v>93002</v>
      </c>
      <c r="C330" s="7" t="s">
        <v>148</v>
      </c>
      <c r="D330" s="7" t="s">
        <v>153</v>
      </c>
      <c r="E330" s="8" t="s">
        <v>616</v>
      </c>
      <c r="F330" s="7" t="s">
        <v>151</v>
      </c>
      <c r="G330" s="8" t="s">
        <v>617</v>
      </c>
      <c r="H330" s="7"/>
    </row>
    <row r="331" ht="39" customHeight="1" spans="1:8">
      <c r="A331" s="5" t="s">
        <v>141</v>
      </c>
      <c r="B331" s="6">
        <v>93003</v>
      </c>
      <c r="C331" s="7" t="s">
        <v>148</v>
      </c>
      <c r="D331" s="7" t="s">
        <v>156</v>
      </c>
      <c r="E331" s="8" t="s">
        <v>618</v>
      </c>
      <c r="F331" s="7" t="s">
        <v>151</v>
      </c>
      <c r="G331" s="8" t="s">
        <v>619</v>
      </c>
      <c r="H331" s="7"/>
    </row>
    <row r="332" ht="39" customHeight="1" spans="1:8">
      <c r="A332" s="5" t="s">
        <v>141</v>
      </c>
      <c r="B332" s="6">
        <v>93004</v>
      </c>
      <c r="C332" s="7" t="s">
        <v>148</v>
      </c>
      <c r="D332" s="7" t="s">
        <v>159</v>
      </c>
      <c r="E332" s="8" t="s">
        <v>620</v>
      </c>
      <c r="F332" s="7" t="s">
        <v>151</v>
      </c>
      <c r="G332" s="8" t="s">
        <v>621</v>
      </c>
      <c r="H332" s="7"/>
    </row>
    <row r="333" ht="39" customHeight="1" spans="1:8">
      <c r="A333" s="5" t="s">
        <v>141</v>
      </c>
      <c r="B333" s="6">
        <v>93005</v>
      </c>
      <c r="C333" s="7" t="s">
        <v>148</v>
      </c>
      <c r="D333" s="7" t="s">
        <v>162</v>
      </c>
      <c r="E333" s="8" t="s">
        <v>622</v>
      </c>
      <c r="F333" s="7" t="s">
        <v>151</v>
      </c>
      <c r="G333" s="8" t="s">
        <v>623</v>
      </c>
      <c r="H333" s="7"/>
    </row>
    <row r="334" ht="22.5" customHeight="1" spans="1:8">
      <c r="A334" s="5" t="s">
        <v>141</v>
      </c>
      <c r="B334" s="6">
        <v>93006</v>
      </c>
      <c r="C334" s="7" t="s">
        <v>195</v>
      </c>
      <c r="D334" s="7"/>
      <c r="E334" s="8" t="s">
        <v>500</v>
      </c>
      <c r="F334" s="7" t="s">
        <v>197</v>
      </c>
      <c r="G334" s="8" t="s">
        <v>364</v>
      </c>
      <c r="H334" s="7"/>
    </row>
    <row r="335" ht="22.5" customHeight="1" spans="1:8">
      <c r="A335" s="5" t="s">
        <v>141</v>
      </c>
      <c r="B335" s="6">
        <v>93007</v>
      </c>
      <c r="C335" s="7" t="s">
        <v>165</v>
      </c>
      <c r="D335" s="7"/>
      <c r="E335" s="8" t="s">
        <v>624</v>
      </c>
      <c r="F335" s="7" t="s">
        <v>167</v>
      </c>
      <c r="G335" s="8" t="s">
        <v>625</v>
      </c>
      <c r="H335" s="7"/>
    </row>
    <row r="336" ht="22.5" customHeight="1" spans="1:8">
      <c r="A336" s="5" t="s">
        <v>141</v>
      </c>
      <c r="B336" s="6">
        <v>93008</v>
      </c>
      <c r="C336" s="7" t="s">
        <v>165</v>
      </c>
      <c r="D336" s="7"/>
      <c r="E336" s="8" t="s">
        <v>626</v>
      </c>
      <c r="F336" s="7" t="s">
        <v>187</v>
      </c>
      <c r="G336" s="8" t="s">
        <v>627</v>
      </c>
      <c r="H336" s="7"/>
    </row>
    <row r="337" ht="22.5" customHeight="1" spans="1:8">
      <c r="A337" s="5" t="s">
        <v>141</v>
      </c>
      <c r="B337" s="6">
        <v>93009</v>
      </c>
      <c r="C337" s="7" t="s">
        <v>165</v>
      </c>
      <c r="D337" s="7"/>
      <c r="E337" s="8" t="s">
        <v>628</v>
      </c>
      <c r="F337" s="7" t="s">
        <v>167</v>
      </c>
      <c r="G337" s="8" t="s">
        <v>629</v>
      </c>
      <c r="H337" s="7"/>
    </row>
    <row r="338" ht="55.5" customHeight="1" spans="1:8">
      <c r="A338" s="5" t="s">
        <v>141</v>
      </c>
      <c r="B338" s="6">
        <v>93010</v>
      </c>
      <c r="C338" s="7" t="s">
        <v>165</v>
      </c>
      <c r="D338" s="7"/>
      <c r="E338" s="8" t="s">
        <v>630</v>
      </c>
      <c r="F338" s="7" t="s">
        <v>167</v>
      </c>
      <c r="G338" s="8" t="s">
        <v>631</v>
      </c>
      <c r="H338" s="7"/>
    </row>
    <row r="339" ht="39" customHeight="1" spans="1:8">
      <c r="A339" s="5" t="s">
        <v>141</v>
      </c>
      <c r="B339" s="6">
        <v>93012</v>
      </c>
      <c r="C339" s="7" t="s">
        <v>199</v>
      </c>
      <c r="D339" s="7"/>
      <c r="E339" s="8" t="s">
        <v>632</v>
      </c>
      <c r="F339" s="7" t="s">
        <v>273</v>
      </c>
      <c r="G339" s="8" t="s">
        <v>633</v>
      </c>
      <c r="H339" s="7"/>
    </row>
    <row r="340" ht="22.5" customHeight="1" spans="1:8">
      <c r="A340" s="5" t="s">
        <v>141</v>
      </c>
      <c r="B340" s="6">
        <v>93013</v>
      </c>
      <c r="C340" s="7" t="s">
        <v>199</v>
      </c>
      <c r="D340" s="7"/>
      <c r="E340" s="8" t="s">
        <v>634</v>
      </c>
      <c r="F340" s="7" t="s">
        <v>222</v>
      </c>
      <c r="G340" s="8" t="s">
        <v>635</v>
      </c>
      <c r="H340" s="7"/>
    </row>
    <row r="341" ht="22.5" customHeight="1" spans="1:8">
      <c r="A341" s="5" t="s">
        <v>141</v>
      </c>
      <c r="B341" s="6">
        <v>93014</v>
      </c>
      <c r="C341" s="7" t="s">
        <v>177</v>
      </c>
      <c r="D341" s="7" t="s">
        <v>178</v>
      </c>
      <c r="E341" s="8" t="s">
        <v>636</v>
      </c>
      <c r="F341" s="7" t="s">
        <v>273</v>
      </c>
      <c r="G341" s="8" t="s">
        <v>637</v>
      </c>
      <c r="H341" s="7"/>
    </row>
    <row r="342" ht="22.5" customHeight="1" spans="1:8">
      <c r="A342" s="5" t="s">
        <v>141</v>
      </c>
      <c r="B342" s="6">
        <v>93015</v>
      </c>
      <c r="C342" s="7" t="s">
        <v>177</v>
      </c>
      <c r="D342" s="7" t="s">
        <v>178</v>
      </c>
      <c r="E342" s="8" t="s">
        <v>638</v>
      </c>
      <c r="F342" s="7" t="s">
        <v>180</v>
      </c>
      <c r="G342" s="8" t="s">
        <v>639</v>
      </c>
      <c r="H342" s="7"/>
    </row>
    <row r="343" ht="22.5" customHeight="1" spans="1:8">
      <c r="A343" s="5" t="s">
        <v>141</v>
      </c>
      <c r="B343" s="6">
        <v>93016</v>
      </c>
      <c r="C343" s="7" t="s">
        <v>177</v>
      </c>
      <c r="D343" s="7" t="s">
        <v>182</v>
      </c>
      <c r="E343" s="8" t="s">
        <v>640</v>
      </c>
      <c r="F343" s="7" t="s">
        <v>180</v>
      </c>
      <c r="G343" s="8" t="s">
        <v>168</v>
      </c>
      <c r="H343" s="7"/>
    </row>
    <row r="344" ht="39" customHeight="1" spans="1:8">
      <c r="A344" s="5" t="s">
        <v>141</v>
      </c>
      <c r="B344" s="6">
        <v>93017</v>
      </c>
      <c r="C344" s="7" t="s">
        <v>177</v>
      </c>
      <c r="D344" s="7" t="s">
        <v>185</v>
      </c>
      <c r="E344" s="8" t="s">
        <v>641</v>
      </c>
      <c r="F344" s="7" t="s">
        <v>222</v>
      </c>
      <c r="G344" s="8" t="s">
        <v>642</v>
      </c>
      <c r="H344" s="7"/>
    </row>
    <row r="345" ht="22.5" customHeight="1" spans="1:8">
      <c r="A345" s="5" t="s">
        <v>141</v>
      </c>
      <c r="B345" s="6">
        <v>93018</v>
      </c>
      <c r="C345" s="7" t="s">
        <v>177</v>
      </c>
      <c r="D345" s="7" t="s">
        <v>189</v>
      </c>
      <c r="E345" s="8" t="s">
        <v>190</v>
      </c>
      <c r="F345" s="7" t="s">
        <v>191</v>
      </c>
      <c r="G345" s="8" t="s">
        <v>192</v>
      </c>
      <c r="H345" s="7"/>
    </row>
    <row r="346" ht="22.5" customHeight="1" spans="1:8">
      <c r="A346" s="5" t="s">
        <v>141</v>
      </c>
      <c r="B346" s="6">
        <v>93019</v>
      </c>
      <c r="C346" s="7" t="s">
        <v>177</v>
      </c>
      <c r="D346" s="7" t="s">
        <v>193</v>
      </c>
      <c r="E346" s="8" t="s">
        <v>319</v>
      </c>
      <c r="F346" s="7" t="s">
        <v>191</v>
      </c>
      <c r="G346" s="8" t="s">
        <v>168</v>
      </c>
      <c r="H346" s="7"/>
    </row>
    <row r="347" ht="22.5" customHeight="1" spans="1:8">
      <c r="A347" s="10"/>
      <c r="B347" s="11"/>
      <c r="C347" s="12"/>
      <c r="D347" s="12"/>
      <c r="E347" s="12"/>
      <c r="F347" s="12"/>
      <c r="G347" s="12"/>
      <c r="H347" s="12"/>
    </row>
    <row r="348" ht="55.5" customHeight="1" spans="1:8">
      <c r="A348" s="5" t="s">
        <v>142</v>
      </c>
      <c r="B348" s="6">
        <v>94001</v>
      </c>
      <c r="C348" s="7" t="s">
        <v>148</v>
      </c>
      <c r="D348" s="7" t="s">
        <v>149</v>
      </c>
      <c r="E348" s="8" t="s">
        <v>643</v>
      </c>
      <c r="F348" s="7" t="s">
        <v>151</v>
      </c>
      <c r="G348" s="8" t="s">
        <v>644</v>
      </c>
      <c r="H348" s="7"/>
    </row>
    <row r="349" ht="38" customHeight="1" spans="1:8">
      <c r="A349" s="5" t="s">
        <v>142</v>
      </c>
      <c r="B349" s="6">
        <v>94002</v>
      </c>
      <c r="C349" s="7" t="s">
        <v>148</v>
      </c>
      <c r="D349" s="7" t="s">
        <v>153</v>
      </c>
      <c r="E349" s="8" t="s">
        <v>645</v>
      </c>
      <c r="F349" s="7" t="s">
        <v>151</v>
      </c>
      <c r="G349" s="8" t="s">
        <v>646</v>
      </c>
      <c r="H349" s="7"/>
    </row>
    <row r="350" ht="50" customHeight="1" spans="1:8">
      <c r="A350" s="5" t="s">
        <v>142</v>
      </c>
      <c r="B350" s="6">
        <v>94003</v>
      </c>
      <c r="C350" s="7" t="s">
        <v>148</v>
      </c>
      <c r="D350" s="7" t="s">
        <v>156</v>
      </c>
      <c r="E350" s="8" t="s">
        <v>647</v>
      </c>
      <c r="F350" s="7" t="s">
        <v>151</v>
      </c>
      <c r="G350" s="8" t="s">
        <v>648</v>
      </c>
      <c r="H350" s="7"/>
    </row>
    <row r="351" ht="48" customHeight="1" spans="1:8">
      <c r="A351" s="5" t="s">
        <v>142</v>
      </c>
      <c r="B351" s="6">
        <v>94004</v>
      </c>
      <c r="C351" s="7" t="s">
        <v>148</v>
      </c>
      <c r="D351" s="7" t="s">
        <v>159</v>
      </c>
      <c r="E351" s="8" t="s">
        <v>649</v>
      </c>
      <c r="F351" s="7" t="s">
        <v>151</v>
      </c>
      <c r="G351" s="8" t="s">
        <v>650</v>
      </c>
      <c r="H351" s="7"/>
    </row>
    <row r="352" ht="55.5" customHeight="1" spans="1:8">
      <c r="A352" s="5" t="s">
        <v>142</v>
      </c>
      <c r="B352" s="6">
        <v>94005</v>
      </c>
      <c r="C352" s="7" t="s">
        <v>148</v>
      </c>
      <c r="D352" s="7" t="s">
        <v>162</v>
      </c>
      <c r="E352" s="8" t="s">
        <v>651</v>
      </c>
      <c r="F352" s="7" t="s">
        <v>151</v>
      </c>
      <c r="G352" s="8" t="s">
        <v>652</v>
      </c>
      <c r="H352" s="7"/>
    </row>
    <row r="353" ht="22.5" customHeight="1" spans="1:8">
      <c r="A353" s="5" t="s">
        <v>142</v>
      </c>
      <c r="B353" s="6">
        <v>94006</v>
      </c>
      <c r="C353" s="7" t="s">
        <v>195</v>
      </c>
      <c r="D353" s="7"/>
      <c r="E353" s="8" t="s">
        <v>653</v>
      </c>
      <c r="F353" s="7" t="s">
        <v>197</v>
      </c>
      <c r="G353" s="8" t="s">
        <v>198</v>
      </c>
      <c r="H353" s="7"/>
    </row>
    <row r="354" ht="22.5" customHeight="1" spans="1:8">
      <c r="A354" s="5" t="s">
        <v>142</v>
      </c>
      <c r="B354" s="6">
        <v>94007</v>
      </c>
      <c r="C354" s="7" t="s">
        <v>165</v>
      </c>
      <c r="D354" s="7"/>
      <c r="E354" s="8" t="s">
        <v>654</v>
      </c>
      <c r="F354" s="7" t="s">
        <v>167</v>
      </c>
      <c r="G354" s="8" t="s">
        <v>655</v>
      </c>
      <c r="H354" s="7" t="s">
        <v>656</v>
      </c>
    </row>
    <row r="355" ht="22.5" customHeight="1" spans="1:8">
      <c r="A355" s="5" t="s">
        <v>142</v>
      </c>
      <c r="B355" s="6">
        <v>94008</v>
      </c>
      <c r="C355" s="7" t="s">
        <v>165</v>
      </c>
      <c r="D355" s="7"/>
      <c r="E355" s="8" t="s">
        <v>657</v>
      </c>
      <c r="F355" s="7" t="s">
        <v>167</v>
      </c>
      <c r="G355" s="8" t="s">
        <v>658</v>
      </c>
      <c r="H355" s="7"/>
    </row>
    <row r="356" ht="22.5" customHeight="1" spans="1:8">
      <c r="A356" s="5" t="s">
        <v>142</v>
      </c>
      <c r="B356" s="6">
        <v>94009</v>
      </c>
      <c r="C356" s="7" t="s">
        <v>199</v>
      </c>
      <c r="D356" s="7"/>
      <c r="E356" s="8" t="s">
        <v>659</v>
      </c>
      <c r="F356" s="7" t="s">
        <v>228</v>
      </c>
      <c r="G356" s="8" t="s">
        <v>660</v>
      </c>
      <c r="H356" s="7"/>
    </row>
    <row r="357" ht="39" customHeight="1" spans="1:8">
      <c r="A357" s="5" t="s">
        <v>142</v>
      </c>
      <c r="B357" s="6">
        <v>94010</v>
      </c>
      <c r="C357" s="7" t="s">
        <v>177</v>
      </c>
      <c r="D357" s="7" t="s">
        <v>178</v>
      </c>
      <c r="E357" s="8" t="s">
        <v>661</v>
      </c>
      <c r="F357" s="7" t="s">
        <v>187</v>
      </c>
      <c r="G357" s="8" t="s">
        <v>662</v>
      </c>
      <c r="H357" s="7"/>
    </row>
    <row r="358" ht="22.5" customHeight="1" spans="1:8">
      <c r="A358" s="5" t="s">
        <v>142</v>
      </c>
      <c r="B358" s="6">
        <v>94011</v>
      </c>
      <c r="C358" s="7" t="s">
        <v>177</v>
      </c>
      <c r="D358" s="7" t="s">
        <v>182</v>
      </c>
      <c r="E358" s="8" t="s">
        <v>663</v>
      </c>
      <c r="F358" s="7" t="s">
        <v>167</v>
      </c>
      <c r="G358" s="8" t="s">
        <v>663</v>
      </c>
      <c r="H358" s="7"/>
    </row>
    <row r="359" ht="39" customHeight="1" spans="1:8">
      <c r="A359" s="5" t="s">
        <v>142</v>
      </c>
      <c r="B359" s="6">
        <v>94012</v>
      </c>
      <c r="C359" s="7" t="s">
        <v>177</v>
      </c>
      <c r="D359" s="7" t="s">
        <v>185</v>
      </c>
      <c r="E359" s="8" t="s">
        <v>664</v>
      </c>
      <c r="F359" s="7" t="s">
        <v>222</v>
      </c>
      <c r="G359" s="8" t="s">
        <v>665</v>
      </c>
      <c r="H359" s="7"/>
    </row>
    <row r="360" ht="22.5" customHeight="1" spans="1:8">
      <c r="A360" s="5" t="s">
        <v>142</v>
      </c>
      <c r="B360" s="6">
        <v>94013</v>
      </c>
      <c r="C360" s="7" t="s">
        <v>177</v>
      </c>
      <c r="D360" s="7" t="s">
        <v>189</v>
      </c>
      <c r="E360" s="8" t="s">
        <v>192</v>
      </c>
      <c r="F360" s="7" t="s">
        <v>191</v>
      </c>
      <c r="G360" s="8" t="s">
        <v>192</v>
      </c>
      <c r="H360" s="7"/>
    </row>
    <row r="361" ht="22.5" customHeight="1" spans="1:8">
      <c r="A361" s="5" t="s">
        <v>142</v>
      </c>
      <c r="B361" s="6">
        <v>94014</v>
      </c>
      <c r="C361" s="7" t="s">
        <v>177</v>
      </c>
      <c r="D361" s="7" t="s">
        <v>193</v>
      </c>
      <c r="E361" s="8" t="s">
        <v>194</v>
      </c>
      <c r="F361" s="7" t="s">
        <v>191</v>
      </c>
      <c r="G361" s="8" t="s">
        <v>168</v>
      </c>
      <c r="H361" s="7"/>
    </row>
  </sheetData>
  <conditionalFormatting sqref="G68">
    <cfRule type="cellIs" dxfId="0" priority="33" operator="equal">
      <formula>"没做"</formula>
    </cfRule>
  </conditionalFormatting>
  <conditionalFormatting sqref="G84">
    <cfRule type="containsText" dxfId="1" priority="144" operator="between" text="没做">
      <formula>NOT(ISERROR(SEARCH("没做",G84)))</formula>
    </cfRule>
  </conditionalFormatting>
  <conditionalFormatting sqref="E128">
    <cfRule type="cellIs" dxfId="0" priority="15" operator="equal">
      <formula>"没做"</formula>
    </cfRule>
  </conditionalFormatting>
  <conditionalFormatting sqref="F164">
    <cfRule type="cellIs" dxfId="0" priority="131" operator="equal">
      <formula>"没做"</formula>
    </cfRule>
  </conditionalFormatting>
  <conditionalFormatting sqref="G164">
    <cfRule type="cellIs" dxfId="0" priority="140" operator="equal">
      <formula>"没做"</formula>
    </cfRule>
  </conditionalFormatting>
  <conditionalFormatting sqref="F165">
    <cfRule type="cellIs" dxfId="0" priority="130" operator="equal">
      <formula>"没做"</formula>
    </cfRule>
  </conditionalFormatting>
  <conditionalFormatting sqref="G165">
    <cfRule type="cellIs" dxfId="0" priority="139" operator="equal">
      <formula>"没做"</formula>
    </cfRule>
  </conditionalFormatting>
  <conditionalFormatting sqref="F166">
    <cfRule type="cellIs" dxfId="0" priority="129" operator="equal">
      <formula>"没做"</formula>
    </cfRule>
  </conditionalFormatting>
  <conditionalFormatting sqref="G166">
    <cfRule type="cellIs" dxfId="0" priority="138" operator="equal">
      <formula>"没做"</formula>
    </cfRule>
  </conditionalFormatting>
  <conditionalFormatting sqref="E168">
    <cfRule type="cellIs" dxfId="0" priority="116" operator="equal">
      <formula>"没做"</formula>
    </cfRule>
  </conditionalFormatting>
  <conditionalFormatting sqref="E177">
    <cfRule type="cellIs" dxfId="0" priority="118" operator="equal">
      <formula>"没做"</formula>
    </cfRule>
  </conditionalFormatting>
  <conditionalFormatting sqref="F187:G187">
    <cfRule type="cellIs" dxfId="0" priority="125" operator="equal">
      <formula>"没做"</formula>
    </cfRule>
  </conditionalFormatting>
  <conditionalFormatting sqref="E192">
    <cfRule type="cellIs" dxfId="0" priority="123" operator="equal">
      <formula>"没做"</formula>
    </cfRule>
  </conditionalFormatting>
  <conditionalFormatting sqref="D193">
    <cfRule type="cellIs" dxfId="0" priority="110" operator="equal">
      <formula>"没做"</formula>
    </cfRule>
  </conditionalFormatting>
  <conditionalFormatting sqref="F200:G200">
    <cfRule type="cellIs" dxfId="0" priority="106" operator="equal">
      <formula>"没做"</formula>
    </cfRule>
  </conditionalFormatting>
  <conditionalFormatting sqref="A205">
    <cfRule type="cellIs" dxfId="0" priority="104" operator="equal">
      <formula>"没做"</formula>
    </cfRule>
  </conditionalFormatting>
  <conditionalFormatting sqref="C205:D205">
    <cfRule type="cellIs" dxfId="0" priority="103" operator="equal">
      <formula>"没做"</formula>
    </cfRule>
  </conditionalFormatting>
  <conditionalFormatting sqref="F214">
    <cfRule type="cellIs" dxfId="0" priority="99" operator="equal">
      <formula>"没做"</formula>
    </cfRule>
  </conditionalFormatting>
  <conditionalFormatting sqref="C218">
    <cfRule type="cellIs" dxfId="0" priority="90" operator="equal">
      <formula>"没做"</formula>
    </cfRule>
  </conditionalFormatting>
  <conditionalFormatting sqref="E220">
    <cfRule type="cellIs" dxfId="0" priority="94" operator="equal">
      <formula>"没做"</formula>
    </cfRule>
    <cfRule type="cellIs" dxfId="0" priority="95" operator="equal">
      <formula>"没做"</formula>
    </cfRule>
  </conditionalFormatting>
  <conditionalFormatting sqref="F221">
    <cfRule type="cellIs" dxfId="0" priority="86" operator="equal">
      <formula>"没做"</formula>
    </cfRule>
  </conditionalFormatting>
  <conditionalFormatting sqref="G221">
    <cfRule type="cellIs" dxfId="0" priority="85" operator="equal">
      <formula>"没做"</formula>
    </cfRule>
  </conditionalFormatting>
  <conditionalFormatting sqref="F222">
    <cfRule type="cellIs" dxfId="0" priority="84" operator="equal">
      <formula>"没做"</formula>
    </cfRule>
  </conditionalFormatting>
  <conditionalFormatting sqref="F223">
    <cfRule type="cellIs" dxfId="0" priority="59" operator="equal">
      <formula>"没做"</formula>
    </cfRule>
  </conditionalFormatting>
  <conditionalFormatting sqref="F224">
    <cfRule type="cellIs" dxfId="0" priority="88" operator="equal">
      <formula>"没做"</formula>
    </cfRule>
  </conditionalFormatting>
  <conditionalFormatting sqref="A225">
    <cfRule type="cellIs" dxfId="0" priority="83" operator="equal">
      <formula>"没做"</formula>
    </cfRule>
  </conditionalFormatting>
  <conditionalFormatting sqref="F225">
    <cfRule type="cellIs" dxfId="0" priority="87" operator="equal">
      <formula>"没做"</formula>
    </cfRule>
  </conditionalFormatting>
  <conditionalFormatting sqref="G225">
    <cfRule type="cellIs" dxfId="0" priority="89" operator="equal">
      <formula>"没做"</formula>
    </cfRule>
  </conditionalFormatting>
  <conditionalFormatting sqref="C232">
    <cfRule type="cellIs" dxfId="0" priority="80" operator="equal">
      <formula>"没做"</formula>
    </cfRule>
  </conditionalFormatting>
  <conditionalFormatting sqref="F232">
    <cfRule type="cellIs" dxfId="0" priority="79" operator="equal">
      <formula>"没做"</formula>
    </cfRule>
  </conditionalFormatting>
  <conditionalFormatting sqref="G232">
    <cfRule type="cellIs" dxfId="0" priority="78" operator="equal">
      <formula>"没做"</formula>
    </cfRule>
  </conditionalFormatting>
  <conditionalFormatting sqref="C233">
    <cfRule type="cellIs" dxfId="0" priority="66" operator="equal">
      <formula>"没做"</formula>
    </cfRule>
  </conditionalFormatting>
  <conditionalFormatting sqref="G233">
    <cfRule type="cellIs" dxfId="0" priority="77" operator="equal">
      <formula>"没做"</formula>
    </cfRule>
  </conditionalFormatting>
  <conditionalFormatting sqref="C234">
    <cfRule type="cellIs" dxfId="0" priority="65" operator="equal">
      <formula>"没做"</formula>
    </cfRule>
  </conditionalFormatting>
  <conditionalFormatting sqref="H234">
    <cfRule type="cellIs" dxfId="0" priority="70" operator="equal">
      <formula>"没做"</formula>
    </cfRule>
  </conditionalFormatting>
  <conditionalFormatting sqref="C235">
    <cfRule type="cellIs" dxfId="0" priority="64" operator="equal">
      <formula>"没做"</formula>
    </cfRule>
  </conditionalFormatting>
  <conditionalFormatting sqref="C236">
    <cfRule type="cellIs" dxfId="0" priority="63" operator="equal">
      <formula>"没做"</formula>
    </cfRule>
  </conditionalFormatting>
  <conditionalFormatting sqref="F236">
    <cfRule type="cellIs" dxfId="0" priority="75" operator="equal">
      <formula>"没做"</formula>
    </cfRule>
  </conditionalFormatting>
  <conditionalFormatting sqref="G237">
    <cfRule type="cellIs" dxfId="0" priority="60" operator="equal">
      <formula>"没做"</formula>
    </cfRule>
  </conditionalFormatting>
  <conditionalFormatting sqref="G238">
    <cfRule type="cellIs" dxfId="0" priority="61" operator="equal">
      <formula>"没做"</formula>
    </cfRule>
  </conditionalFormatting>
  <conditionalFormatting sqref="G239">
    <cfRule type="cellIs" dxfId="0" priority="73" operator="equal">
      <formula>"没做"</formula>
    </cfRule>
  </conditionalFormatting>
  <conditionalFormatting sqref="F242">
    <cfRule type="cellIs" dxfId="0" priority="69" operator="equal">
      <formula>"没做"</formula>
    </cfRule>
  </conditionalFormatting>
  <conditionalFormatting sqref="F243">
    <cfRule type="cellIs" dxfId="0" priority="67" operator="equal">
      <formula>"没做"</formula>
    </cfRule>
  </conditionalFormatting>
  <conditionalFormatting sqref="G243">
    <cfRule type="cellIs" dxfId="0" priority="68" operator="equal">
      <formula>"没做"</formula>
    </cfRule>
  </conditionalFormatting>
  <conditionalFormatting sqref="F250">
    <cfRule type="cellIs" dxfId="0" priority="56" operator="equal">
      <formula>"没做"</formula>
    </cfRule>
  </conditionalFormatting>
  <conditionalFormatting sqref="F255">
    <cfRule type="cellIs" dxfId="0" priority="32" operator="equal">
      <formula>"没做"</formula>
    </cfRule>
  </conditionalFormatting>
  <conditionalFormatting sqref="D257">
    <cfRule type="cellIs" dxfId="0" priority="55" operator="equal">
      <formula>"没做"</formula>
    </cfRule>
  </conditionalFormatting>
  <conditionalFormatting sqref="F257">
    <cfRule type="cellIs" dxfId="0" priority="53" operator="equal">
      <formula>"没做"</formula>
    </cfRule>
  </conditionalFormatting>
  <conditionalFormatting sqref="D258">
    <cfRule type="cellIs" dxfId="0" priority="54" operator="equal">
      <formula>"没做"</formula>
    </cfRule>
  </conditionalFormatting>
  <conditionalFormatting sqref="F261">
    <cfRule type="cellIs" dxfId="0" priority="52" operator="equal">
      <formula>"没做"</formula>
    </cfRule>
  </conditionalFormatting>
  <conditionalFormatting sqref="F263">
    <cfRule type="cellIs" dxfId="0" priority="51" operator="equal">
      <formula>"没做"</formula>
    </cfRule>
  </conditionalFormatting>
  <conditionalFormatting sqref="G273">
    <cfRule type="cellIs" dxfId="0" priority="48" operator="equal">
      <formula>"没做"</formula>
    </cfRule>
  </conditionalFormatting>
  <conditionalFormatting sqref="F274">
    <cfRule type="cellIs" dxfId="0" priority="46" operator="equal">
      <formula>"没做"</formula>
    </cfRule>
  </conditionalFormatting>
  <conditionalFormatting sqref="G274">
    <cfRule type="cellIs" dxfId="0" priority="45" operator="equal">
      <formula>"没做"</formula>
    </cfRule>
  </conditionalFormatting>
  <conditionalFormatting sqref="F277">
    <cfRule type="cellIs" dxfId="0" priority="44" operator="equal">
      <formula>"没做"</formula>
    </cfRule>
  </conditionalFormatting>
  <conditionalFormatting sqref="F278">
    <cfRule type="cellIs" dxfId="0" priority="43" operator="equal">
      <formula>"没做"</formula>
    </cfRule>
  </conditionalFormatting>
  <conditionalFormatting sqref="D279">
    <cfRule type="cellIs" dxfId="0" priority="42" operator="equal">
      <formula>"没做"</formula>
    </cfRule>
  </conditionalFormatting>
  <conditionalFormatting sqref="F279">
    <cfRule type="cellIs" dxfId="0" priority="41" operator="equal">
      <formula>"没做"</formula>
    </cfRule>
  </conditionalFormatting>
  <conditionalFormatting sqref="F291">
    <cfRule type="cellIs" dxfId="0" priority="38" operator="equal">
      <formula>"没做"</formula>
    </cfRule>
  </conditionalFormatting>
  <conditionalFormatting sqref="F292">
    <cfRule type="cellIs" dxfId="0" priority="37" operator="equal">
      <formula>"没做"</formula>
    </cfRule>
  </conditionalFormatting>
  <conditionalFormatting sqref="F293">
    <cfRule type="cellIs" dxfId="0" priority="36" operator="equal">
      <formula>"没做"</formula>
    </cfRule>
  </conditionalFormatting>
  <conditionalFormatting sqref="F307">
    <cfRule type="cellIs" dxfId="0" priority="27" operator="equal">
      <formula>"没做"</formula>
    </cfRule>
  </conditionalFormatting>
  <conditionalFormatting sqref="G307">
    <cfRule type="cellIs" dxfId="0" priority="28" operator="equal">
      <formula>"没做"</formula>
    </cfRule>
  </conditionalFormatting>
  <conditionalFormatting sqref="F311">
    <cfRule type="cellIs" dxfId="0" priority="26" operator="equal">
      <formula>"没做"</formula>
    </cfRule>
  </conditionalFormatting>
  <conditionalFormatting sqref="G353">
    <cfRule type="cellIs" dxfId="0" priority="2" operator="equal">
      <formula>"没做"</formula>
    </cfRule>
  </conditionalFormatting>
  <conditionalFormatting sqref="B348:B361">
    <cfRule type="duplicateValues" dxfId="2" priority="3"/>
  </conditionalFormatting>
  <conditionalFormatting sqref="C329:C333">
    <cfRule type="cellIs" dxfId="0" priority="22" operator="equal">
      <formula>"没做"</formula>
    </cfRule>
  </conditionalFormatting>
  <conditionalFormatting sqref="C348:C352">
    <cfRule type="cellIs" dxfId="0" priority="6" operator="equal">
      <formula>"没做"</formula>
    </cfRule>
  </conditionalFormatting>
  <conditionalFormatting sqref="D207:D208">
    <cfRule type="cellIs" dxfId="0" priority="107" operator="equal">
      <formula>"没做"</formula>
    </cfRule>
  </conditionalFormatting>
  <conditionalFormatting sqref="D209:D213">
    <cfRule type="cellIs" dxfId="0" priority="100" operator="equal">
      <formula>"没做"</formula>
    </cfRule>
  </conditionalFormatting>
  <conditionalFormatting sqref="D227:D231">
    <cfRule type="cellIs" dxfId="0" priority="82" operator="equal">
      <formula>"没做"</formula>
    </cfRule>
  </conditionalFormatting>
  <conditionalFormatting sqref="D239:D243">
    <cfRule type="cellIs" dxfId="0" priority="72" operator="equal">
      <formula>"没做"</formula>
    </cfRule>
  </conditionalFormatting>
  <conditionalFormatting sqref="D245:D249">
    <cfRule type="cellIs" dxfId="0" priority="58" operator="equal">
      <formula>"没做"</formula>
    </cfRule>
  </conditionalFormatting>
  <conditionalFormatting sqref="D269:D273">
    <cfRule type="cellIs" dxfId="0" priority="47" operator="equal">
      <formula>"没做"</formula>
    </cfRule>
  </conditionalFormatting>
  <conditionalFormatting sqref="D286:D290">
    <cfRule type="cellIs" dxfId="0" priority="40" operator="equal">
      <formula>"没做"</formula>
    </cfRule>
  </conditionalFormatting>
  <conditionalFormatting sqref="D302:D306">
    <cfRule type="cellIs" dxfId="0" priority="30" operator="equal">
      <formula>"没做"</formula>
    </cfRule>
  </conditionalFormatting>
  <conditionalFormatting sqref="D315:D319">
    <cfRule type="cellIs" dxfId="0" priority="24" operator="equal">
      <formula>"没做"</formula>
    </cfRule>
  </conditionalFormatting>
  <conditionalFormatting sqref="D329:D333">
    <cfRule type="cellIs" dxfId="0" priority="21" operator="equal">
      <formula>"没做"</formula>
    </cfRule>
  </conditionalFormatting>
  <conditionalFormatting sqref="D348:D352">
    <cfRule type="cellIs" dxfId="0" priority="5" operator="equal">
      <formula>"没做"</formula>
    </cfRule>
  </conditionalFormatting>
  <conditionalFormatting sqref="E74:E92">
    <cfRule type="cellIs" dxfId="0" priority="111" operator="equal">
      <formula>"没做"</formula>
    </cfRule>
  </conditionalFormatting>
  <conditionalFormatting sqref="E112:E121">
    <cfRule type="cellIs" dxfId="0" priority="112" operator="equal">
      <formula>"没做"</formula>
    </cfRule>
  </conditionalFormatting>
  <conditionalFormatting sqref="E125:E127">
    <cfRule type="cellIs" dxfId="0" priority="16" operator="equal">
      <formula>"没做"</formula>
    </cfRule>
  </conditionalFormatting>
  <conditionalFormatting sqref="E141:E153">
    <cfRule type="cellIs" dxfId="0" priority="114" operator="equal">
      <formula>"没做"</formula>
    </cfRule>
  </conditionalFormatting>
  <conditionalFormatting sqref="E155:E164">
    <cfRule type="cellIs" dxfId="0" priority="115" operator="equal">
      <formula>"没做"</formula>
    </cfRule>
  </conditionalFormatting>
  <conditionalFormatting sqref="E179:E189">
    <cfRule type="cellIs" dxfId="0" priority="124" operator="equal">
      <formula>"没做"</formula>
    </cfRule>
  </conditionalFormatting>
  <conditionalFormatting sqref="F195:F199">
    <cfRule type="cellIs" dxfId="0" priority="102" operator="equal">
      <formula>"没做"</formula>
    </cfRule>
  </conditionalFormatting>
  <conditionalFormatting sqref="F227:F231">
    <cfRule type="cellIs" dxfId="0" priority="81" operator="equal">
      <formula>"没做"</formula>
    </cfRule>
  </conditionalFormatting>
  <conditionalFormatting sqref="F245:F249">
    <cfRule type="cellIs" dxfId="0" priority="57" operator="equal">
      <formula>"没做"</formula>
    </cfRule>
  </conditionalFormatting>
  <conditionalFormatting sqref="F269:F273">
    <cfRule type="cellIs" dxfId="0" priority="50" operator="equal">
      <formula>"没做"</formula>
    </cfRule>
  </conditionalFormatting>
  <conditionalFormatting sqref="F286:F290">
    <cfRule type="cellIs" dxfId="0" priority="39" operator="equal">
      <formula>"没做"</formula>
    </cfRule>
  </conditionalFormatting>
  <conditionalFormatting sqref="F295:F296">
    <cfRule type="cellIs" dxfId="0" priority="35" operator="equal">
      <formula>"没做"</formula>
    </cfRule>
  </conditionalFormatting>
  <conditionalFormatting sqref="F302:F306">
    <cfRule type="cellIs" dxfId="0" priority="29" operator="equal">
      <formula>"没做"</formula>
    </cfRule>
  </conditionalFormatting>
  <conditionalFormatting sqref="F329:F333">
    <cfRule type="cellIs" dxfId="0" priority="19" operator="equal">
      <formula>"没做"</formula>
    </cfRule>
  </conditionalFormatting>
  <conditionalFormatting sqref="F348:F352">
    <cfRule type="cellIs" dxfId="0" priority="1" operator="equal">
      <formula>"没做"</formula>
    </cfRule>
  </conditionalFormatting>
  <conditionalFormatting sqref="G125:G128">
    <cfRule type="cellIs" dxfId="0" priority="10" operator="equal">
      <formula>"没做"</formula>
    </cfRule>
  </conditionalFormatting>
  <conditionalFormatting sqref="G219:G220">
    <cfRule type="cellIs" dxfId="0" priority="93" operator="equal">
      <formula>"没做"</formula>
    </cfRule>
  </conditionalFormatting>
  <conditionalFormatting sqref="G269:G272">
    <cfRule type="cellIs" dxfId="0" priority="49" operator="equal">
      <formula>"没做"</formula>
    </cfRule>
  </conditionalFormatting>
  <conditionalFormatting sqref="B1:B347 B362:B1048576">
    <cfRule type="duplicateValues" dxfId="2" priority="17"/>
  </conditionalFormatting>
  <conditionalFormatting sqref="G1:G124 G129:G352 G354:G1048576">
    <cfRule type="cellIs" dxfId="0" priority="141" operator="equal">
      <formula>"没做"</formula>
    </cfRule>
  </conditionalFormatting>
  <conditionalFormatting sqref="E122:E124 E129:E140">
    <cfRule type="cellIs" dxfId="0" priority="113" operator="equal">
      <formula>"没做"</formula>
    </cfRule>
  </conditionalFormatting>
  <conditionalFormatting sqref="C168:D172">
    <cfRule type="cellIs" dxfId="0" priority="128" operator="equal">
      <formula>"没做"</formula>
    </cfRule>
  </conditionalFormatting>
  <conditionalFormatting sqref="E169:E176 E178">
    <cfRule type="cellIs" dxfId="0" priority="122" operator="equal">
      <formula>"没做"</formula>
    </cfRule>
  </conditionalFormatting>
  <conditionalFormatting sqref="C182:D186">
    <cfRule type="cellIs" dxfId="0" priority="126" operator="equal">
      <formula>"没做"</formula>
    </cfRule>
  </conditionalFormatting>
  <conditionalFormatting sqref="C195:D199">
    <cfRule type="cellIs" dxfId="0" priority="108" operator="equal">
      <formula>"没做"</formula>
    </cfRule>
  </conditionalFormatting>
  <conditionalFormatting sqref="C200:D204 C206:D206 C207:C208">
    <cfRule type="cellIs" dxfId="0" priority="109" operator="equal">
      <formula>"没做"</formula>
    </cfRule>
  </conditionalFormatting>
  <conditionalFormatting sqref="E221 E223 E217:E219">
    <cfRule type="cellIs" dxfId="0" priority="98" operator="equal">
      <formula>"没做"</formula>
    </cfRule>
  </conditionalFormatting>
  <conditionalFormatting sqref="C302:C306 C307:D313">
    <cfRule type="cellIs" dxfId="0" priority="31" operator="equal">
      <formula>"没做"</formula>
    </cfRule>
  </conditionalFormatting>
  <conditionalFormatting sqref="C315:C319 C320:D327">
    <cfRule type="cellIs" dxfId="0" priority="25" operator="equal">
      <formula>"没做"</formula>
    </cfRule>
  </conditionalFormatting>
  <conditionalFormatting sqref="C334:D346">
    <cfRule type="cellIs" dxfId="0" priority="20" operator="equal">
      <formula>"没做"</formula>
    </cfRule>
  </conditionalFormatting>
  <conditionalFormatting sqref="C353:D361">
    <cfRule type="cellIs" dxfId="0" priority="4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6" workbookViewId="0">
      <selection activeCell="N11" sqref="N11"/>
    </sheetView>
  </sheetViews>
  <sheetFormatPr defaultColWidth="8.83333333333333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2022-06-08T15:17:26Z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2052-11.1.0.11744</vt:lpwstr>
  </property>
  <property fmtid="{D5CDD505-2E9C-101B-9397-08002B2CF9AE}" pid="4" name="commondata">
    <vt:lpwstr>eyJoZGlkIjoiMjcwOTEyYjFkNjI4ZjQyZmRmZDQ2MzBmMGVmMjIzMjYifQ==</vt:lpwstr>
  </property>
</Properties>
</file>