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伤害" sheetId="2" r:id="rId1"/>
  </sheets>
  <definedNames>
    <definedName name="回合数" localSheetId="0">OFFSET(伤害!$A$5,1,0,COUNT(伤害!$M:$M))</definedName>
    <definedName name="累积伤害" localSheetId="0">OFFSET(伤害!$M$5,1,0,COUNT(伤害!$M:$M))</definedName>
    <definedName name="伤害差值">OFFSET(伤害!$L$5,1,0,COUNT(伤害!$M:$M))</definedName>
  </definedNames>
  <calcPr calcId="144525"/>
</workbook>
</file>

<file path=xl/sharedStrings.xml><?xml version="1.0" encoding="utf-8"?>
<sst xmlns="http://schemas.openxmlformats.org/spreadsheetml/2006/main" count="57" uniqueCount="47">
  <si>
    <t>指定练度伤害表</t>
  </si>
  <si>
    <t>角色</t>
  </si>
  <si>
    <t>攻击力</t>
  </si>
  <si>
    <t>行动轴</t>
  </si>
  <si>
    <t>造成伤害</t>
  </si>
  <si>
    <t>回合伤害</t>
  </si>
  <si>
    <t>累积伤害</t>
  </si>
  <si>
    <t>1T</t>
  </si>
  <si>
    <t>{伤害表}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</si>
  <si>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</si>
  <si>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</si>
  <si>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</si>
  <si>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</si>
  <si>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</si>
  <si>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</si>
  <si>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</si>
  <si>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</si>
  <si>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</si>
  <si>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</si>
  <si>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</si>
  <si>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</si>
  <si>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</si>
  <si>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</si>
  <si>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</si>
  <si>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</si>
  <si>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</si>
  <si>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</si>
  <si>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</si>
  <si>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</si>
  <si>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</si>
  <si>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</si>
  <si>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</si>
  <si>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</si>
  <si>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</si>
  <si>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星数</t>
  </si>
  <si>
    <t>花数</t>
  </si>
  <si>
    <t>是否开启6潜被动</t>
  </si>
  <si>
    <t>生命值</t>
  </si>
  <si>
    <t>27T</t>
  </si>
  <si>
    <t>队伍配置</t>
  </si>
  <si>
    <t>{角色信息表}</t>
  </si>
  <si>
    <t>28T</t>
  </si>
  <si>
    <t>29T</t>
  </si>
  <si>
    <t>30T</t>
  </si>
  <si>
    <t>31T</t>
  </si>
  <si>
    <t>总伤害</t>
  </si>
  <si>
    <t>布魔计算器内测版本V1 作者 小r</t>
  </si>
</sst>
</file>

<file path=xl/styles.xml><?xml version="1.0" encoding="utf-8"?>
<styleSheet xmlns="http://schemas.openxmlformats.org/spreadsheetml/2006/main">
  <numFmts count="5">
    <numFmt numFmtId="176" formatCode="[&gt;=100000000]0\.00,,&quot;亿&quot;;[&gt;=10000]0\.0,&quot;万&quot;;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29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11" borderId="33" applyNumberFormat="0" applyAlignment="0" applyProtection="0">
      <alignment vertical="center"/>
    </xf>
    <xf numFmtId="0" fontId="8" fillId="11" borderId="27" applyNumberFormat="0" applyAlignment="0" applyProtection="0">
      <alignment vertical="center"/>
    </xf>
    <xf numFmtId="0" fontId="21" fillId="34" borderId="3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13" xfId="0" applyNumberFormat="1" applyFont="1" applyBorder="1">
      <alignment vertical="center"/>
    </xf>
    <xf numFmtId="0" fontId="0" fillId="0" borderId="0" xfId="0" applyBorder="1">
      <alignment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176" fontId="0" fillId="0" borderId="22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4" fillId="8" borderId="23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4553721791849"/>
          <c:y val="0.01857529305680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147422537168"/>
          <c:y val="0.140635564570656"/>
          <c:w val="0.894594970126442"/>
          <c:h val="0.7192697768762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238125</xdr:colOff>
      <xdr:row>0</xdr:row>
      <xdr:rowOff>134620</xdr:rowOff>
    </xdr:from>
    <xdr:to>
      <xdr:col>21</xdr:col>
      <xdr:colOff>548640</xdr:colOff>
      <xdr:row>29</xdr:row>
      <xdr:rowOff>1905</xdr:rowOff>
    </xdr:to>
    <xdr:graphicFrame>
      <xdr:nvGraphicFramePr>
        <xdr:cNvPr id="5" name="图表 4"/>
        <xdr:cNvGraphicFramePr/>
      </xdr:nvGraphicFramePr>
      <xdr:xfrm>
        <a:off x="11656695" y="134620"/>
        <a:ext cx="7644130" cy="5431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zoomScale="70" zoomScaleNormal="70" topLeftCell="A17" workbookViewId="0">
      <selection activeCell="P55" sqref="P55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15" max="15" width="9.41666666666667" customWidth="1"/>
    <col min="16" max="16" width="18.5555555555556" customWidth="1"/>
    <col min="17" max="18" width="9.08333333333333" customWidth="1"/>
    <col min="19" max="19" width="22.3796296296296" customWidth="1"/>
    <col min="20" max="20" width="16.3518518518519" customWidth="1"/>
    <col min="21" max="21" width="17.9351851851852" customWidth="1"/>
  </cols>
  <sheetData>
    <row r="1" ht="16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</row>
    <row r="2" ht="15.15" spans="1:1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9"/>
    </row>
    <row r="3" spans="1:13">
      <c r="A3" s="5" t="s">
        <v>1</v>
      </c>
      <c r="B3" s="6"/>
      <c r="C3" s="6"/>
      <c r="D3" s="7"/>
      <c r="E3" s="7"/>
      <c r="F3" s="6"/>
      <c r="G3" s="6"/>
      <c r="H3" s="7"/>
      <c r="I3" s="7"/>
      <c r="J3" s="6"/>
      <c r="K3" s="6"/>
      <c r="L3" s="20"/>
      <c r="M3" s="21"/>
    </row>
    <row r="4" spans="1:13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2"/>
    </row>
    <row r="5" spans="1:13">
      <c r="A5" s="8"/>
      <c r="B5" s="10" t="s">
        <v>3</v>
      </c>
      <c r="C5" s="11" t="s">
        <v>4</v>
      </c>
      <c r="D5" s="10" t="s">
        <v>3</v>
      </c>
      <c r="E5" s="11" t="s">
        <v>4</v>
      </c>
      <c r="F5" s="10" t="s">
        <v>3</v>
      </c>
      <c r="G5" s="11" t="s">
        <v>4</v>
      </c>
      <c r="H5" s="10" t="s">
        <v>3</v>
      </c>
      <c r="I5" s="11" t="s">
        <v>4</v>
      </c>
      <c r="J5" s="10" t="s">
        <v>3</v>
      </c>
      <c r="K5" s="11" t="s">
        <v>4</v>
      </c>
      <c r="L5" s="23" t="s">
        <v>5</v>
      </c>
      <c r="M5" s="24" t="s">
        <v>6</v>
      </c>
    </row>
    <row r="6" ht="15" spans="1:13">
      <c r="A6" s="12" t="s">
        <v>7</v>
      </c>
      <c r="B6" t="s">
        <v>8</v>
      </c>
      <c r="C6">
        <v>1</v>
      </c>
      <c r="E6">
        <v>2</v>
      </c>
      <c r="G6">
        <v>3</v>
      </c>
      <c r="I6">
        <v>4</v>
      </c>
      <c r="K6">
        <v>5</v>
      </c>
      <c r="L6" s="25">
        <f>IF(K6="","",SUM(C6,E6,G6,I6,K6))</f>
        <v>15</v>
      </c>
      <c r="M6" s="26">
        <f>IF(L6="","",SUM(L$6:L6))</f>
        <v>15</v>
      </c>
    </row>
    <row r="7" ht="15" spans="1:13">
      <c r="A7" s="12" t="s">
        <v>9</v>
      </c>
      <c r="C7">
        <v>2</v>
      </c>
      <c r="E7">
        <v>3</v>
      </c>
      <c r="G7">
        <v>4</v>
      </c>
      <c r="I7">
        <v>5</v>
      </c>
      <c r="K7">
        <v>6</v>
      </c>
      <c r="L7" s="25">
        <f t="shared" ref="L7:L36" si="0">IF(K7="","",SUM(C7,E7,G7,I7,K7))</f>
        <v>20</v>
      </c>
      <c r="M7" s="26">
        <f>IF(L7="","",SUM(L$6:L7))</f>
        <v>35</v>
      </c>
    </row>
    <row r="8" ht="15" spans="1:13">
      <c r="A8" s="12" t="s">
        <v>10</v>
      </c>
      <c r="C8">
        <v>3</v>
      </c>
      <c r="E8">
        <v>4</v>
      </c>
      <c r="G8">
        <v>5</v>
      </c>
      <c r="I8">
        <v>6</v>
      </c>
      <c r="K8">
        <v>7</v>
      </c>
      <c r="L8" s="25">
        <f t="shared" si="0"/>
        <v>25</v>
      </c>
      <c r="M8" s="26">
        <f>IF(L8="","",SUM(L$6:L8))</f>
        <v>60</v>
      </c>
    </row>
    <row r="9" ht="15.75" spans="1:13">
      <c r="A9" s="12" t="s">
        <v>11</v>
      </c>
      <c r="C9">
        <v>4</v>
      </c>
      <c r="E9">
        <v>5</v>
      </c>
      <c r="G9">
        <v>6</v>
      </c>
      <c r="I9">
        <v>7</v>
      </c>
      <c r="K9">
        <v>8</v>
      </c>
      <c r="L9" s="25">
        <f t="shared" si="0"/>
        <v>30</v>
      </c>
      <c r="M9" s="26">
        <f>IF(L9="","",SUM(L$6:L9))</f>
        <v>90</v>
      </c>
    </row>
    <row r="10" ht="15" spans="1:13">
      <c r="A10" s="12" t="s">
        <v>12</v>
      </c>
      <c r="C10">
        <v>5</v>
      </c>
      <c r="E10">
        <v>6</v>
      </c>
      <c r="G10">
        <v>7</v>
      </c>
      <c r="I10">
        <v>8</v>
      </c>
      <c r="K10">
        <v>9</v>
      </c>
      <c r="L10" s="25">
        <f t="shared" si="0"/>
        <v>35</v>
      </c>
      <c r="M10" s="26">
        <f>IF(L10="","",SUM(L$6:L10))</f>
        <v>125</v>
      </c>
    </row>
    <row r="11" ht="15.75" spans="1:13">
      <c r="A11" s="12" t="s">
        <v>13</v>
      </c>
      <c r="C11">
        <v>6</v>
      </c>
      <c r="E11">
        <v>7</v>
      </c>
      <c r="G11">
        <v>8</v>
      </c>
      <c r="I11">
        <v>9</v>
      </c>
      <c r="K11">
        <v>10</v>
      </c>
      <c r="L11" s="25">
        <f t="shared" si="0"/>
        <v>40</v>
      </c>
      <c r="M11" s="26">
        <f>IF(L11="","",SUM(L$6:L11))</f>
        <v>165</v>
      </c>
    </row>
    <row r="12" ht="15" spans="1:13">
      <c r="A12" s="12" t="s">
        <v>14</v>
      </c>
      <c r="C12">
        <v>7</v>
      </c>
      <c r="E12">
        <v>8</v>
      </c>
      <c r="G12">
        <v>9</v>
      </c>
      <c r="I12">
        <v>10</v>
      </c>
      <c r="K12">
        <v>11</v>
      </c>
      <c r="L12" s="25">
        <f t="shared" si="0"/>
        <v>45</v>
      </c>
      <c r="M12" s="26">
        <f>IF(L12="","",SUM(L$6:L12))</f>
        <v>210</v>
      </c>
    </row>
    <row r="13" ht="15.75" spans="1:13">
      <c r="A13" s="12" t="s">
        <v>15</v>
      </c>
      <c r="C13">
        <v>8</v>
      </c>
      <c r="E13">
        <v>9</v>
      </c>
      <c r="G13">
        <v>10</v>
      </c>
      <c r="I13">
        <v>11</v>
      </c>
      <c r="K13">
        <v>12</v>
      </c>
      <c r="L13" s="25">
        <f t="shared" si="0"/>
        <v>50</v>
      </c>
      <c r="M13" s="26">
        <f>IF(L13="","",SUM(L$6:L13))</f>
        <v>260</v>
      </c>
    </row>
    <row r="14" ht="15" spans="1:13">
      <c r="A14" s="12" t="s">
        <v>16</v>
      </c>
      <c r="C14">
        <v>9</v>
      </c>
      <c r="E14">
        <v>10</v>
      </c>
      <c r="G14">
        <v>11</v>
      </c>
      <c r="I14">
        <v>12</v>
      </c>
      <c r="K14">
        <v>13</v>
      </c>
      <c r="L14" s="25">
        <f t="shared" si="0"/>
        <v>55</v>
      </c>
      <c r="M14" s="26">
        <f>IF(L14="","",SUM(L$6:L14))</f>
        <v>315</v>
      </c>
    </row>
    <row r="15" ht="15.75" spans="1:13">
      <c r="A15" s="12" t="s">
        <v>17</v>
      </c>
      <c r="C15">
        <v>10</v>
      </c>
      <c r="E15">
        <v>11</v>
      </c>
      <c r="G15">
        <v>12</v>
      </c>
      <c r="I15">
        <v>13</v>
      </c>
      <c r="K15">
        <v>14</v>
      </c>
      <c r="L15" s="25">
        <f t="shared" si="0"/>
        <v>60</v>
      </c>
      <c r="M15" s="26">
        <f>IF(L15="","",SUM(L$6:L15))</f>
        <v>375</v>
      </c>
    </row>
    <row r="16" ht="15" spans="1:13">
      <c r="A16" s="12" t="s">
        <v>18</v>
      </c>
      <c r="C16">
        <v>11</v>
      </c>
      <c r="E16">
        <v>12</v>
      </c>
      <c r="G16">
        <v>13</v>
      </c>
      <c r="I16">
        <v>14</v>
      </c>
      <c r="K16">
        <v>15</v>
      </c>
      <c r="L16" s="25">
        <f t="shared" si="0"/>
        <v>65</v>
      </c>
      <c r="M16" s="26">
        <f>IF(L16="","",SUM(L$6:L16))</f>
        <v>440</v>
      </c>
    </row>
    <row r="17" ht="15" spans="1:13">
      <c r="A17" s="12" t="s">
        <v>19</v>
      </c>
      <c r="C17">
        <v>12</v>
      </c>
      <c r="E17">
        <v>13</v>
      </c>
      <c r="G17">
        <v>14</v>
      </c>
      <c r="I17">
        <v>15</v>
      </c>
      <c r="K17">
        <v>16</v>
      </c>
      <c r="L17" s="25">
        <f t="shared" si="0"/>
        <v>70</v>
      </c>
      <c r="M17" s="26">
        <f>IF(L17="","",SUM(L$6:L17))</f>
        <v>510</v>
      </c>
    </row>
    <row r="18" ht="15" spans="1:13">
      <c r="A18" s="12" t="s">
        <v>20</v>
      </c>
      <c r="C18">
        <v>13</v>
      </c>
      <c r="E18">
        <v>14</v>
      </c>
      <c r="G18">
        <v>15</v>
      </c>
      <c r="I18">
        <v>16</v>
      </c>
      <c r="K18">
        <v>17</v>
      </c>
      <c r="L18" s="25">
        <f t="shared" si="0"/>
        <v>75</v>
      </c>
      <c r="M18" s="26">
        <f>IF(L18="","",SUM(L$6:L18))</f>
        <v>585</v>
      </c>
    </row>
    <row r="19" ht="15" spans="1:13">
      <c r="A19" s="12" t="s">
        <v>21</v>
      </c>
      <c r="C19">
        <v>14</v>
      </c>
      <c r="E19">
        <v>15</v>
      </c>
      <c r="G19">
        <v>16</v>
      </c>
      <c r="I19">
        <v>17</v>
      </c>
      <c r="K19">
        <v>18</v>
      </c>
      <c r="L19" s="25">
        <f t="shared" si="0"/>
        <v>80</v>
      </c>
      <c r="M19" s="26">
        <f>IF(L19="","",SUM(L$6:L19))</f>
        <v>665</v>
      </c>
    </row>
    <row r="20" customFormat="1" ht="15" spans="1:13">
      <c r="A20" s="12" t="s">
        <v>22</v>
      </c>
      <c r="C20">
        <v>15</v>
      </c>
      <c r="E20">
        <v>16</v>
      </c>
      <c r="G20">
        <v>17</v>
      </c>
      <c r="I20">
        <v>18</v>
      </c>
      <c r="K20">
        <v>19</v>
      </c>
      <c r="L20" s="25">
        <f t="shared" si="0"/>
        <v>85</v>
      </c>
      <c r="M20" s="26">
        <f>IF(L20="","",SUM(L$6:L20))</f>
        <v>750</v>
      </c>
    </row>
    <row r="21" customFormat="1" ht="15" spans="1:13">
      <c r="A21" s="12" t="s">
        <v>23</v>
      </c>
      <c r="C21">
        <v>16</v>
      </c>
      <c r="E21">
        <v>17</v>
      </c>
      <c r="G21">
        <v>18</v>
      </c>
      <c r="I21">
        <v>19</v>
      </c>
      <c r="K21">
        <v>20</v>
      </c>
      <c r="L21" s="25">
        <f t="shared" si="0"/>
        <v>90</v>
      </c>
      <c r="M21" s="26">
        <f>IF(L21="","",SUM(L$6:L21))</f>
        <v>840</v>
      </c>
    </row>
    <row r="22" customFormat="1" ht="15.75" spans="1:13">
      <c r="A22" s="12" t="s">
        <v>24</v>
      </c>
      <c r="L22" s="25" t="str">
        <f t="shared" si="0"/>
        <v/>
      </c>
      <c r="M22" s="26" t="str">
        <f>IF(L22="","",SUM(L$6:L22))</f>
        <v/>
      </c>
    </row>
    <row r="23" customFormat="1" ht="15" spans="1:20">
      <c r="A23" s="12" t="s">
        <v>25</v>
      </c>
      <c r="L23" s="25" t="str">
        <f t="shared" si="0"/>
        <v/>
      </c>
      <c r="M23" s="26" t="str">
        <f>IF(L23="","",SUM(L$6:L23))</f>
        <v/>
      </c>
      <c r="O23" s="27"/>
      <c r="P23" s="27"/>
      <c r="Q23" s="27"/>
      <c r="R23" s="27"/>
      <c r="S23" s="27"/>
      <c r="T23" s="27"/>
    </row>
    <row r="24" customFormat="1" ht="15" spans="1:13">
      <c r="A24" s="12" t="s">
        <v>26</v>
      </c>
      <c r="L24" s="25" t="str">
        <f t="shared" si="0"/>
        <v/>
      </c>
      <c r="M24" s="26" t="str">
        <f>IF(L24="","",SUM(L$6:L24))</f>
        <v/>
      </c>
    </row>
    <row r="25" ht="15" spans="1:13">
      <c r="A25" s="12" t="s">
        <v>27</v>
      </c>
      <c r="L25" s="25" t="str">
        <f t="shared" si="0"/>
        <v/>
      </c>
      <c r="M25" s="26" t="str">
        <f>IF(L25="","",SUM(L$6:L25))</f>
        <v/>
      </c>
    </row>
    <row r="26" ht="15" spans="1:13">
      <c r="A26" s="12" t="s">
        <v>28</v>
      </c>
      <c r="L26" s="25" t="str">
        <f t="shared" si="0"/>
        <v/>
      </c>
      <c r="M26" s="26" t="str">
        <f>IF(L26="","",SUM(L$6:L26))</f>
        <v/>
      </c>
    </row>
    <row r="27" ht="15" spans="1:13">
      <c r="A27" s="12" t="s">
        <v>29</v>
      </c>
      <c r="L27" s="25" t="str">
        <f t="shared" si="0"/>
        <v/>
      </c>
      <c r="M27" s="26" t="str">
        <f>IF(L27="","",SUM(L$6:L27))</f>
        <v/>
      </c>
    </row>
    <row r="28" ht="15" spans="1:13">
      <c r="A28" s="12" t="s">
        <v>30</v>
      </c>
      <c r="L28" s="25" t="str">
        <f t="shared" si="0"/>
        <v/>
      </c>
      <c r="M28" s="26" t="str">
        <f>IF(L28="","",SUM(L$6:L28))</f>
        <v/>
      </c>
    </row>
    <row r="29" ht="15" spans="1:13">
      <c r="A29" s="12" t="s">
        <v>31</v>
      </c>
      <c r="L29" s="25" t="str">
        <f t="shared" si="0"/>
        <v/>
      </c>
      <c r="M29" s="26" t="str">
        <f>IF(L29="","",SUM(L$6:L29))</f>
        <v/>
      </c>
    </row>
    <row r="30" ht="15" spans="1:13">
      <c r="A30" s="12" t="s">
        <v>32</v>
      </c>
      <c r="L30" s="25" t="str">
        <f t="shared" si="0"/>
        <v/>
      </c>
      <c r="M30" s="26" t="str">
        <f>IF(L30="","",SUM(L$6:L30))</f>
        <v/>
      </c>
    </row>
    <row r="31" ht="22.5" customHeight="1" spans="1:21">
      <c r="A31" s="12" t="s">
        <v>33</v>
      </c>
      <c r="L31" s="25" t="str">
        <f t="shared" si="0"/>
        <v/>
      </c>
      <c r="M31" s="26" t="str">
        <f>IF(L31="","",SUM(L$6:L31))</f>
        <v/>
      </c>
      <c r="O31" s="28"/>
      <c r="P31" s="29" t="s">
        <v>1</v>
      </c>
      <c r="Q31" s="29" t="s">
        <v>34</v>
      </c>
      <c r="R31" s="29" t="s">
        <v>35</v>
      </c>
      <c r="S31" s="29" t="s">
        <v>36</v>
      </c>
      <c r="T31" s="29" t="s">
        <v>2</v>
      </c>
      <c r="U31" s="38" t="s">
        <v>37</v>
      </c>
    </row>
    <row r="32" ht="22.5" customHeight="1" spans="1:21">
      <c r="A32" s="12" t="s">
        <v>38</v>
      </c>
      <c r="L32" s="25" t="str">
        <f t="shared" si="0"/>
        <v/>
      </c>
      <c r="M32" s="26" t="str">
        <f>IF(L32="","",SUM(L$6:L32))</f>
        <v/>
      </c>
      <c r="O32" s="30" t="s">
        <v>39</v>
      </c>
      <c r="P32" s="31" t="s">
        <v>40</v>
      </c>
      <c r="Q32" s="39"/>
      <c r="R32" s="39"/>
      <c r="S32" s="39"/>
      <c r="T32" s="39"/>
      <c r="U32" s="40"/>
    </row>
    <row r="33" ht="22.5" customHeight="1" spans="1:21">
      <c r="A33" s="12" t="s">
        <v>41</v>
      </c>
      <c r="L33" s="25" t="str">
        <f t="shared" si="0"/>
        <v/>
      </c>
      <c r="M33" s="26" t="str">
        <f>IF(L33="","",SUM(L$6:L33))</f>
        <v/>
      </c>
      <c r="O33" s="32"/>
      <c r="P33" s="33"/>
      <c r="Q33" s="33"/>
      <c r="R33" s="33"/>
      <c r="S33" s="33"/>
      <c r="T33" s="33"/>
      <c r="U33" s="41"/>
    </row>
    <row r="34" ht="22.5" customHeight="1" spans="1:21">
      <c r="A34" s="12" t="s">
        <v>42</v>
      </c>
      <c r="L34" s="25" t="str">
        <f t="shared" si="0"/>
        <v/>
      </c>
      <c r="M34" s="26" t="str">
        <f>IF(L34="","",SUM(L$6:L34))</f>
        <v/>
      </c>
      <c r="O34" s="32"/>
      <c r="P34" s="33"/>
      <c r="Q34" s="33"/>
      <c r="R34" s="33"/>
      <c r="S34" s="33"/>
      <c r="T34" s="33"/>
      <c r="U34" s="41"/>
    </row>
    <row r="35" ht="22.5" customHeight="1" spans="1:21">
      <c r="A35" s="12" t="s">
        <v>43</v>
      </c>
      <c r="L35" s="25" t="str">
        <f t="shared" si="0"/>
        <v/>
      </c>
      <c r="M35" s="26" t="str">
        <f>IF(L35="","",SUM(L$6:L35))</f>
        <v/>
      </c>
      <c r="O35" s="32"/>
      <c r="P35" s="33"/>
      <c r="Q35" s="33"/>
      <c r="R35" s="33"/>
      <c r="S35" s="33"/>
      <c r="T35" s="33"/>
      <c r="U35" s="41"/>
    </row>
    <row r="36" ht="22.5" customHeight="1" spans="1:21">
      <c r="A36" s="12" t="s">
        <v>44</v>
      </c>
      <c r="L36" s="25" t="str">
        <f t="shared" si="0"/>
        <v/>
      </c>
      <c r="M36" s="26" t="str">
        <f>IF(L36="","",SUM(L$6:L36))</f>
        <v/>
      </c>
      <c r="O36" s="34"/>
      <c r="P36" s="35"/>
      <c r="Q36" s="35"/>
      <c r="R36" s="35"/>
      <c r="S36" s="35"/>
      <c r="T36" s="35"/>
      <c r="U36" s="42"/>
    </row>
    <row r="37" ht="15.15" spans="1:13">
      <c r="A37" s="13" t="s">
        <v>45</v>
      </c>
      <c r="B37" s="14"/>
      <c r="C37" s="15">
        <f>SUM(C$6:C36)</f>
        <v>136</v>
      </c>
      <c r="D37" s="15"/>
      <c r="E37" s="15">
        <f>SUM(E$6:E36)</f>
        <v>152</v>
      </c>
      <c r="F37" s="15"/>
      <c r="G37" s="15">
        <f>SUM(G$6:G36)</f>
        <v>168</v>
      </c>
      <c r="H37" s="15"/>
      <c r="I37" s="15">
        <f>SUM(I$6:I36)</f>
        <v>184</v>
      </c>
      <c r="J37" s="15"/>
      <c r="K37" s="15">
        <f>SUM(K$6:K36)</f>
        <v>200</v>
      </c>
      <c r="L37" s="15"/>
      <c r="M37" s="36"/>
    </row>
    <row r="38" spans="8:13">
      <c r="H38" s="16" t="str">
        <f>COUNT($M:$M)&amp;"回合伤害："&amp;Q50</f>
        <v>16回合伤害：840</v>
      </c>
      <c r="I38" s="16"/>
      <c r="J38" s="16"/>
      <c r="K38" s="16"/>
      <c r="L38" s="16"/>
      <c r="M38" s="16"/>
    </row>
    <row r="39" ht="18" customHeight="1" spans="7:13">
      <c r="G39" s="17"/>
      <c r="H39" s="16"/>
      <c r="I39" s="16"/>
      <c r="J39" s="16"/>
      <c r="K39" s="16"/>
      <c r="L39" s="16"/>
      <c r="M39" s="16"/>
    </row>
    <row r="40" ht="22" customHeight="1" spans="7:13">
      <c r="G40" s="17"/>
      <c r="H40" s="16"/>
      <c r="I40" s="16"/>
      <c r="J40" s="16"/>
      <c r="K40" s="16"/>
      <c r="L40" s="16"/>
      <c r="M40" s="16"/>
    </row>
    <row r="41" ht="20" customHeight="1" spans="7:13">
      <c r="G41" s="17"/>
      <c r="H41" s="16"/>
      <c r="I41" s="16"/>
      <c r="J41" s="16"/>
      <c r="K41" s="16"/>
      <c r="L41" s="16"/>
      <c r="M41" s="16"/>
    </row>
    <row r="46" ht="17.4" spans="9:11">
      <c r="I46" s="37" t="s">
        <v>46</v>
      </c>
      <c r="J46" s="37"/>
      <c r="K46" s="37"/>
    </row>
    <row r="50" spans="16:17">
      <c r="P50">
        <f>SUM(C37,E37,G37,I37,K37)</f>
        <v>840</v>
      </c>
      <c r="Q50">
        <f>IF(P50=0,1,P50)</f>
        <v>840</v>
      </c>
    </row>
  </sheetData>
  <mergeCells count="15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O32:O36"/>
    <mergeCell ref="A1:M2"/>
    <mergeCell ref="H38:M41"/>
  </mergeCells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{28ae5c0c-9a9c-40c6-980b-65c3df23a485}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{013210ea-052e-4f42-a8eb-ba35a894b4c4}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{c5517e6e-64f7-49dd-ba3d-8da40b8e9ef9}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{b4c96a22-1189-4720-ac7d-ca8959dee47f}</x14:id>
        </ext>
      </extLst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{6f4d759e-bd61-4df2-bc25-db7c19bdc093}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{5dc6425e-53d6-4b8e-9d73-ac2a603b4923}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e5c0c-9a9c-40c6-980b-65c3df23a4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013210ea-052e-4f42-a8eb-ba35a894b4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c5517e6e-64f7-49dd-ba3d-8da40b8e9e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b4c96a22-1189-4720-ac7d-ca8959dee4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6f4d759e-bd61-4df2-bc25-db7c19bdc0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5dc6425e-53d6-4b8e-9d73-ac2a603b49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伤害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2022-05-31T15:00:48Z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