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75180\Documents\PastaPIM\"/>
    </mc:Choice>
  </mc:AlternateContent>
  <bookViews>
    <workbookView xWindow="0" yWindow="0" windowWidth="0" windowHeight="240" firstSheet="4" activeTab="5"/>
  </bookViews>
  <sheets>
    <sheet name="Veículos" sheetId="1" r:id="rId1"/>
    <sheet name="Seguros" sheetId="2" r:id="rId2"/>
    <sheet name="Motoristas" sheetId="3" r:id="rId3"/>
    <sheet name="Entrada e Saída" sheetId="5" r:id="rId4"/>
    <sheet name="Viagens" sheetId="4" r:id="rId5"/>
    <sheet name="Finanças" sheetId="6" r:id="rId6"/>
    <sheet name="Estoque de Peças" sheetId="7" r:id="rId7"/>
    <sheet name="Pneus" sheetId="8" r:id="rId8"/>
    <sheet name="Manutenção corretivas e Prev" sheetId="9" r:id="rId9"/>
    <sheet name="Abastecimentos" sheetId="10" r:id="rId10"/>
    <sheet name="Quilometragem" sheetId="11" r:id="rId11"/>
    <sheet name="Multas" sheetId="12" r:id="rId12"/>
    <sheet name="Sinistros" sheetId="13" r:id="rId13"/>
    <sheet name="Avisos Automaticos" sheetId="14" r:id="rId14"/>
    <sheet name="Relatórios" sheetId="15" r:id="rId15"/>
    <sheet name="Aluguel de veículos" sheetId="16" r:id="rId16"/>
  </sheets>
  <calcPr calcId="162913" calcMode="manual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I6" i="6"/>
  <c r="I5" i="6"/>
  <c r="I16" i="6" s="1"/>
</calcChain>
</file>

<file path=xl/sharedStrings.xml><?xml version="1.0" encoding="utf-8"?>
<sst xmlns="http://schemas.openxmlformats.org/spreadsheetml/2006/main" count="64" uniqueCount="42">
  <si>
    <t xml:space="preserve">Finanças </t>
  </si>
  <si>
    <t>Esta planilha cuida dos custeios dos valores Recebidos pelos clientes menos custos das viagens e o valor liquido de cada viagem.</t>
  </si>
  <si>
    <t>Cliente</t>
  </si>
  <si>
    <t>Valor Serviço</t>
  </si>
  <si>
    <t>Motorista</t>
  </si>
  <si>
    <t>Veiculo</t>
  </si>
  <si>
    <t>Custo para combustivel</t>
  </si>
  <si>
    <t>Custo para pedagio</t>
  </si>
  <si>
    <t>Custos Alimentação/Pousada</t>
  </si>
  <si>
    <t>Custos Manutenção emergencial</t>
  </si>
  <si>
    <t>Valor Liquido contrato</t>
  </si>
  <si>
    <t>Samsung do Brasil</t>
  </si>
  <si>
    <t>Edvaldo</t>
  </si>
  <si>
    <t>Iveco stralis</t>
  </si>
  <si>
    <t>Claro Brasil S/a</t>
  </si>
  <si>
    <t>Antonio sousa</t>
  </si>
  <si>
    <t>VW 25-390 6X2 CONSTELLATION</t>
  </si>
  <si>
    <t>Total</t>
  </si>
  <si>
    <t>DrogaFarma</t>
  </si>
  <si>
    <t>Francisco</t>
  </si>
  <si>
    <t>Fiat Strada</t>
  </si>
  <si>
    <t>Manutenção Corretivas e Preventivas</t>
  </si>
  <si>
    <t>Esta planilha cuida do tempo de manutenção para de todos os veículos</t>
  </si>
  <si>
    <t>Veículo</t>
  </si>
  <si>
    <t>Placa</t>
  </si>
  <si>
    <t>Ano Fab/Mod</t>
  </si>
  <si>
    <t>Ultima troca de Oleo</t>
  </si>
  <si>
    <t>Proxima troca de Oleo</t>
  </si>
  <si>
    <t>Ultima troca correia</t>
  </si>
  <si>
    <t>Data para Rodizio de Pneus</t>
  </si>
  <si>
    <t>ESD5678</t>
  </si>
  <si>
    <t>BSW2200</t>
  </si>
  <si>
    <t>DSF9009</t>
  </si>
  <si>
    <t>2014/2015</t>
  </si>
  <si>
    <t>2010/2012</t>
  </si>
  <si>
    <t>2009/2010</t>
  </si>
  <si>
    <t>15/11/2018</t>
  </si>
  <si>
    <t>15/04/2018</t>
  </si>
  <si>
    <t>23/01/2016</t>
  </si>
  <si>
    <t>Ações</t>
  </si>
  <si>
    <t>Trocar</t>
  </si>
  <si>
    <t xml:space="preserve">Trocar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</si>
</sst>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[$R$-416]* #,##0.00_-;\-[$R$-416]* #,##0.00_-;_-[$R$-416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5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2" borderId="7" xfId="0" applyFill="1" applyBorder="1"/>
    <xf numFmtId="0" fontId="0" fillId="0" borderId="7" xfId="0" applyBorder="1"/>
    <xf numFmtId="164" fontId="0" fillId="0" borderId="7" xfId="0" applyNumberFormat="1" applyBorder="1"/>
    <xf numFmtId="164" fontId="0" fillId="0" borderId="7" xfId="1" applyNumberFormat="1" applyFont="1" applyBorder="1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tabSelected="1" topLeftCell="B1" workbookViewId="0">
      <selection activeCell="B7" sqref="B7"/>
    </sheetView>
  </sheetViews>
  <sheetFormatPr defaultRowHeight="15" x14ac:dyDescent="0.25"/>
  <cols>
    <col min="1" max="1" width="17" bestFit="1" customWidth="1"/>
    <col min="2" max="2" width="12.5703125" bestFit="1" customWidth="1"/>
    <col min="3" max="3" width="13.7109375" bestFit="1" customWidth="1"/>
    <col min="4" max="4" width="29.28515625" bestFit="1" customWidth="1"/>
    <col min="5" max="5" width="22" bestFit="1" customWidth="1"/>
    <col min="6" max="6" width="18.140625" bestFit="1" customWidth="1"/>
    <col min="7" max="7" width="27.28515625" bestFit="1" customWidth="1"/>
    <col min="8" max="8" width="30.42578125" bestFit="1" customWidth="1"/>
    <col min="9" max="9" width="20.85546875" bestFit="1" customWidth="1"/>
  </cols>
  <sheetData>
    <row r="1" spans="1:13" ht="47.25" thickTop="1" x14ac:dyDescent="0.7">
      <c r="A1" s="3" t="s">
        <v>0</v>
      </c>
      <c r="B1" s="4"/>
      <c r="C1" s="4"/>
      <c r="D1" s="4"/>
      <c r="E1" s="4"/>
      <c r="F1" s="4"/>
      <c r="G1" s="4"/>
      <c r="H1" s="4"/>
      <c r="I1" s="5"/>
      <c r="J1" s="2"/>
      <c r="K1" s="2"/>
      <c r="L1" s="2"/>
      <c r="M1" s="2"/>
    </row>
    <row r="2" spans="1:13" ht="19.5" thickBot="1" x14ac:dyDescent="0.35">
      <c r="A2" s="6" t="s">
        <v>1</v>
      </c>
      <c r="B2" s="7"/>
      <c r="C2" s="7"/>
      <c r="D2" s="7"/>
      <c r="E2" s="7"/>
      <c r="F2" s="7"/>
      <c r="G2" s="7"/>
      <c r="H2" s="7"/>
      <c r="I2" s="8"/>
      <c r="J2" s="1"/>
      <c r="K2" s="1"/>
      <c r="L2" s="1"/>
      <c r="M2" s="1"/>
    </row>
    <row r="3" spans="1:13" ht="15.75" thickTop="1" x14ac:dyDescent="0.25"/>
    <row r="4" spans="1:13" x14ac:dyDescent="0.25">
      <c r="A4" s="9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</row>
    <row r="5" spans="1:13" x14ac:dyDescent="0.25">
      <c r="A5" s="10" t="s">
        <v>11</v>
      </c>
      <c r="B5" s="11">
        <v>5890</v>
      </c>
      <c r="C5" s="10" t="s">
        <v>12</v>
      </c>
      <c r="D5" s="10" t="s">
        <v>13</v>
      </c>
      <c r="E5" s="12">
        <v>380</v>
      </c>
      <c r="F5" s="12">
        <v>245</v>
      </c>
      <c r="G5" s="12">
        <v>300</v>
      </c>
      <c r="H5" s="12">
        <v>450</v>
      </c>
      <c r="I5" s="12">
        <f>B5-E5-F5-G5-H5</f>
        <v>4515</v>
      </c>
    </row>
    <row r="6" spans="1:13" x14ac:dyDescent="0.25">
      <c r="A6" s="10" t="s">
        <v>14</v>
      </c>
      <c r="B6" s="11">
        <v>10000</v>
      </c>
      <c r="C6" s="10" t="s">
        <v>15</v>
      </c>
      <c r="D6" s="10" t="s">
        <v>16</v>
      </c>
      <c r="E6" s="12">
        <v>1200</v>
      </c>
      <c r="F6" s="12">
        <v>504</v>
      </c>
      <c r="G6" s="12">
        <v>890</v>
      </c>
      <c r="H6" s="12">
        <v>1300</v>
      </c>
      <c r="I6" s="12">
        <f>B6-E6-F6-G6-H6</f>
        <v>6106</v>
      </c>
    </row>
    <row r="7" spans="1:13" x14ac:dyDescent="0.25">
      <c r="A7" s="10" t="s">
        <v>18</v>
      </c>
      <c r="B7" s="12">
        <v>3500</v>
      </c>
      <c r="C7" s="10" t="s">
        <v>19</v>
      </c>
      <c r="D7" s="10" t="s">
        <v>20</v>
      </c>
      <c r="E7" s="11">
        <v>290</v>
      </c>
      <c r="F7" s="11">
        <v>60</v>
      </c>
      <c r="G7" s="11">
        <v>60</v>
      </c>
      <c r="H7" s="11">
        <v>25</v>
      </c>
      <c r="I7" s="11">
        <f>B7-E7-F7-G7-H7</f>
        <v>3065</v>
      </c>
    </row>
    <row r="8" spans="1:13" x14ac:dyDescent="0.25">
      <c r="A8" s="10"/>
      <c r="B8" s="10"/>
      <c r="C8" s="10"/>
      <c r="D8" s="10"/>
      <c r="E8" s="10"/>
      <c r="F8" s="10"/>
      <c r="G8" s="10"/>
      <c r="H8" s="10"/>
      <c r="I8" s="10"/>
    </row>
    <row r="9" spans="1:13" x14ac:dyDescent="0.25">
      <c r="A9" s="10"/>
      <c r="B9" s="10"/>
      <c r="C9" s="10"/>
      <c r="D9" s="10"/>
      <c r="E9" s="10"/>
      <c r="F9" s="10"/>
      <c r="G9" s="10"/>
      <c r="H9" s="10"/>
      <c r="I9" s="10"/>
    </row>
    <row r="10" spans="1:13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1" spans="1:13" x14ac:dyDescent="0.25">
      <c r="A11" s="10"/>
      <c r="B11" s="10"/>
      <c r="C11" s="10"/>
      <c r="D11" s="10"/>
      <c r="E11" s="10"/>
      <c r="F11" s="10"/>
      <c r="G11" s="10"/>
      <c r="H11" s="10"/>
      <c r="I11" s="10"/>
    </row>
    <row r="12" spans="1:13" x14ac:dyDescent="0.25">
      <c r="A12" s="10"/>
      <c r="B12" s="10"/>
      <c r="C12" s="10"/>
      <c r="D12" s="10"/>
      <c r="E12" s="10"/>
      <c r="F12" s="10"/>
      <c r="G12" s="10"/>
      <c r="H12" s="10"/>
      <c r="I12" s="10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0"/>
    </row>
    <row r="14" spans="1:13" x14ac:dyDescent="0.25">
      <c r="A14" s="10"/>
      <c r="B14" s="10"/>
      <c r="C14" s="10"/>
      <c r="D14" s="10"/>
      <c r="E14" s="10"/>
      <c r="F14" s="10"/>
      <c r="G14" s="10"/>
      <c r="H14" s="10"/>
      <c r="I14" s="10"/>
    </row>
    <row r="15" spans="1:13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13" x14ac:dyDescent="0.25">
      <c r="A16" s="10"/>
      <c r="B16" s="10"/>
      <c r="C16" s="10"/>
      <c r="D16" s="10"/>
      <c r="E16" s="10"/>
      <c r="F16" s="10"/>
      <c r="G16" s="10"/>
      <c r="H16" s="10" t="s">
        <v>17</v>
      </c>
      <c r="I16" s="11">
        <f>SUM(I5:I15)</f>
        <v>13686</v>
      </c>
    </row>
  </sheetData>
  <mergeCells count="2">
    <mergeCell ref="A2:I2"/>
    <mergeCell ref="A1:I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showGridLines="0" workbookViewId="0">
      <selection activeCell="C13" sqref="C13"/>
    </sheetView>
  </sheetViews>
  <sheetFormatPr defaultRowHeight="15" x14ac:dyDescent="0.25"/>
  <cols>
    <col min="3" max="3" width="13.140625" bestFit="1" customWidth="1"/>
    <col min="4" max="4" width="19.42578125" bestFit="1" customWidth="1"/>
    <col min="5" max="5" width="20.85546875" bestFit="1" customWidth="1"/>
    <col min="6" max="6" width="20.85546875" customWidth="1"/>
    <col min="7" max="7" width="18.5703125" bestFit="1" customWidth="1"/>
    <col min="8" max="8" width="18.5703125" customWidth="1"/>
    <col min="9" max="9" width="25.28515625" bestFit="1" customWidth="1"/>
    <col min="10" max="10" width="18.140625" customWidth="1"/>
  </cols>
  <sheetData>
    <row r="1" spans="1:11" ht="62.25" thickTop="1" x14ac:dyDescent="0.9">
      <c r="A1" s="14" t="s">
        <v>21</v>
      </c>
      <c r="B1" s="15"/>
      <c r="C1" s="15"/>
      <c r="D1" s="15"/>
      <c r="E1" s="15"/>
      <c r="F1" s="15"/>
      <c r="G1" s="15"/>
      <c r="H1" s="15"/>
      <c r="I1" s="15"/>
      <c r="J1" s="16"/>
      <c r="K1" s="13"/>
    </row>
    <row r="2" spans="1:11" ht="19.5" thickBot="1" x14ac:dyDescent="0.35">
      <c r="A2" s="17" t="s">
        <v>22</v>
      </c>
      <c r="B2" s="18"/>
      <c r="C2" s="18"/>
      <c r="D2" s="18"/>
      <c r="E2" s="18"/>
      <c r="F2" s="18"/>
      <c r="G2" s="18"/>
      <c r="H2" s="18"/>
      <c r="I2" s="18"/>
      <c r="J2" s="19"/>
      <c r="K2" s="13"/>
    </row>
    <row r="3" spans="1:11" ht="15.75" thickTop="1" x14ac:dyDescent="0.25"/>
    <row r="5" spans="1:11" x14ac:dyDescent="0.25">
      <c r="A5" s="9" t="s">
        <v>23</v>
      </c>
      <c r="B5" s="9" t="s">
        <v>24</v>
      </c>
      <c r="C5" s="9" t="s">
        <v>25</v>
      </c>
      <c r="D5" s="9" t="s">
        <v>26</v>
      </c>
      <c r="E5" s="9" t="s">
        <v>27</v>
      </c>
      <c r="F5" s="9" t="s">
        <v>39</v>
      </c>
      <c r="G5" s="9" t="s">
        <v>28</v>
      </c>
      <c r="H5" s="9" t="s">
        <v>39</v>
      </c>
      <c r="I5" s="9" t="s">
        <v>29</v>
      </c>
      <c r="J5" s="9" t="s">
        <v>39</v>
      </c>
    </row>
    <row r="6" spans="1:11" x14ac:dyDescent="0.25">
      <c r="A6" s="10" t="s">
        <v>13</v>
      </c>
      <c r="B6" s="10" t="s">
        <v>30</v>
      </c>
      <c r="C6" s="10" t="s">
        <v>33</v>
      </c>
      <c r="D6" s="10" t="s">
        <v>36</v>
      </c>
      <c r="E6" s="10" t="s">
        <v>37</v>
      </c>
      <c r="F6" s="10" t="s">
        <v>40</v>
      </c>
      <c r="G6" s="10" t="s">
        <v>38</v>
      </c>
      <c r="H6" s="10" t="s">
        <v>40</v>
      </c>
      <c r="I6" s="10" t="s">
        <v>37</v>
      </c>
      <c r="J6" s="10" t="s">
        <v>41</v>
      </c>
    </row>
    <row r="7" spans="1:11" x14ac:dyDescent="0.25">
      <c r="A7" s="10" t="s">
        <v>16</v>
      </c>
      <c r="B7" s="10" t="s">
        <v>31</v>
      </c>
      <c r="C7" s="10" t="s">
        <v>34</v>
      </c>
      <c r="D7" s="10" t="s">
        <v>36</v>
      </c>
      <c r="E7" s="10" t="s">
        <v>37</v>
      </c>
      <c r="F7" s="10" t="s">
        <v>40</v>
      </c>
      <c r="G7" s="10" t="s">
        <v>38</v>
      </c>
      <c r="H7" s="10" t="s">
        <v>40</v>
      </c>
      <c r="I7" s="10" t="s">
        <v>37</v>
      </c>
      <c r="J7" s="10" t="s">
        <v>41</v>
      </c>
    </row>
    <row r="8" spans="1:11" x14ac:dyDescent="0.25">
      <c r="A8" s="10" t="s">
        <v>20</v>
      </c>
      <c r="B8" s="10" t="s">
        <v>32</v>
      </c>
      <c r="C8" s="10" t="s">
        <v>35</v>
      </c>
      <c r="D8" s="10" t="s">
        <v>36</v>
      </c>
      <c r="E8" s="10" t="s">
        <v>37</v>
      </c>
      <c r="F8" s="10" t="s">
        <v>40</v>
      </c>
      <c r="G8" s="10" t="s">
        <v>38</v>
      </c>
      <c r="H8" s="10" t="s">
        <v>40</v>
      </c>
      <c r="I8" s="10" t="s">
        <v>37</v>
      </c>
      <c r="J8" s="10" t="s">
        <v>41</v>
      </c>
    </row>
    <row r="9" spans="1:1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1048576" spans="7:7" x14ac:dyDescent="0.25">
      <c r="G1048576" t="s">
        <v>38</v>
      </c>
    </row>
  </sheetData>
  <mergeCells count="2">
    <mergeCell ref="A1:J1"/>
    <mergeCell ref="A2:J2"/>
  </mergeCells>
  <conditionalFormatting sqref="F6">
    <cfRule type="cellIs" dxfId="0" priority="1" operator="equal">
      <formula>$E$6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Veículos</vt:lpstr>
      <vt:lpstr>Seguros</vt:lpstr>
      <vt:lpstr>Motoristas</vt:lpstr>
      <vt:lpstr>Entrada e Saída</vt:lpstr>
      <vt:lpstr>Viagens</vt:lpstr>
      <vt:lpstr>Finanças</vt:lpstr>
      <vt:lpstr>Estoque de Peças</vt:lpstr>
      <vt:lpstr>Pneus</vt:lpstr>
      <vt:lpstr>Manutenção corretivas e Prev</vt:lpstr>
      <vt:lpstr>Abastecimentos</vt:lpstr>
      <vt:lpstr>Quilometragem</vt:lpstr>
      <vt:lpstr>Multas</vt:lpstr>
      <vt:lpstr>Sinistros</vt:lpstr>
      <vt:lpstr>Avisos Automaticos</vt:lpstr>
      <vt:lpstr>Relatórios</vt:lpstr>
      <vt:lpstr>Aluguel de veículos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Rodrigo (Cognizant)</dc:creator>
  <cp:lastModifiedBy>Nascimento, Rodrigo (Cognizant)</cp:lastModifiedBy>
  <dcterms:created xsi:type="dcterms:W3CDTF">2019-03-29T11:11:57Z</dcterms:created>
  <dcterms:modified xsi:type="dcterms:W3CDTF">2019-04-15T22:15:20Z</dcterms:modified>
</cp:coreProperties>
</file>